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9a61c1bc098ee/Documents/GitHub/Python_to_Excel/"/>
    </mc:Choice>
  </mc:AlternateContent>
  <xr:revisionPtr revIDLastSave="257" documentId="8_{BAE19749-D12C-424F-9B11-723BF37A431B}" xr6:coauthVersionLast="47" xr6:coauthVersionMax="47" xr10:uidLastSave="{56319108-C305-43F1-B173-C83CB2BA127B}"/>
  <bookViews>
    <workbookView xWindow="384" yWindow="384" windowWidth="22584" windowHeight="12360" tabRatio="855" activeTab="8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igation" sheetId="7945" r:id="rId6"/>
    <sheet name="Wetting_fractions_db" sheetId="8439" r:id="rId7"/>
    <sheet name="Status" sheetId="8452" r:id="rId8"/>
    <sheet name="Field soil layers" sheetId="8437" r:id="rId9"/>
    <sheet name="Fields" sheetId="8436" r:id="rId10"/>
    <sheet name="Plantings" sheetId="8434" r:id="rId11"/>
    <sheet name="Main" sheetId="2831" r:id="rId12"/>
    <sheet name="Crop_data" sheetId="8270" r:id="rId13"/>
    <sheet name="Water_content" sheetId="31" r:id="rId14"/>
    <sheet name="Salinity" sheetId="8401" r:id="rId15"/>
    <sheet name="Nitrogen" sheetId="33" r:id="rId16"/>
    <sheet name="Clovis_weather2020" sheetId="8451" r:id="rId17"/>
    <sheet name="Clovis_weather2019" sheetId="8450" r:id="rId18"/>
    <sheet name="Clovis_weather2018" sheetId="8449" r:id="rId19"/>
    <sheet name="Stress" sheetId="8455" r:id="rId20"/>
    <sheet name="Matric potential" sheetId="8454" r:id="rId21"/>
    <sheet name="output" sheetId="8453" r:id="rId22"/>
    <sheet name="Dynamic" sheetId="35" r:id="rId23"/>
    <sheet name="Daily_parameters" sheetId="83" r:id="rId24"/>
    <sheet name="Weather_stations" sheetId="46" r:id="rId25"/>
    <sheet name="Active_year_weather" sheetId="8289" r:id="rId26"/>
    <sheet name="MAC guayule weather" sheetId="8301" r:id="rId27"/>
    <sheet name="Weather_Sim_Data" sheetId="44" r:id="rId28"/>
    <sheet name="Historical_ave" sheetId="20" r:id="rId29"/>
    <sheet name="New_AZMET_format" sheetId="45" r:id="rId30"/>
    <sheet name="Old_AZMET_format" sheetId="47" r:id="rId31"/>
    <sheet name="daily_dry_soil" sheetId="4366" r:id="rId32"/>
    <sheet name="dry_soil" sheetId="2834" r:id="rId33"/>
    <sheet name="Irr_Guar_18" sheetId="8300" r:id="rId34"/>
    <sheet name="Irr_Guar_19" sheetId="8302" r:id="rId35"/>
    <sheet name="Irr_Guar_20" sheetId="8424" r:id="rId36"/>
    <sheet name="Irr_Guayule_MAC_Drip" sheetId="8298" r:id="rId37"/>
    <sheet name="Irr_Guayule_MAC_Flood" sheetId="8303" r:id="rId38"/>
    <sheet name="Irr_Guayule_Eloy_Drip" sheetId="8304" r:id="rId39"/>
    <sheet name="C_1" sheetId="7944" r:id="rId40"/>
    <sheet name="C_97" sheetId="8431" r:id="rId41"/>
    <sheet name="C_30" sheetId="8432" r:id="rId42"/>
    <sheet name="C_98" sheetId="8433" r:id="rId43"/>
    <sheet name="C_3" sheetId="8438" r:id="rId44"/>
    <sheet name="C_2" sheetId="8444" r:id="rId45"/>
  </sheets>
  <functionGroups builtInGroupCount="19"/>
  <definedNames>
    <definedName name="__Fill" localSheetId="25" hidden="1">#REF!</definedName>
    <definedName name="__Fill" localSheetId="17" hidden="1">#REF!</definedName>
    <definedName name="__Fill" localSheetId="16" hidden="1">#REF!</definedName>
    <definedName name="__Fill" localSheetId="2" hidden="1">#REF!</definedName>
    <definedName name="__Fill" localSheetId="33" hidden="1">#REF!</definedName>
    <definedName name="__Fill" localSheetId="34" hidden="1">#REF!</definedName>
    <definedName name="__Fill" localSheetId="35" hidden="1">#REF!</definedName>
    <definedName name="__Fill" localSheetId="38" hidden="1">#REF!</definedName>
    <definedName name="__Fill" localSheetId="37" hidden="1">#REF!</definedName>
    <definedName name="__Fill" localSheetId="26" hidden="1">#REF!</definedName>
    <definedName name="__Fill" localSheetId="1" hidden="1">#REF!</definedName>
    <definedName name="__Fill" localSheetId="14" hidden="1">#REF!</definedName>
    <definedName name="__Fill" localSheetId="7" hidden="1">#REF!</definedName>
    <definedName name="__Fill" localSheetId="6" hidden="1">#REF!</definedName>
    <definedName name="__Fill" hidden="1">#REF!</definedName>
    <definedName name="_Fill" localSheetId="25" hidden="1">#REF!</definedName>
    <definedName name="_Fill" localSheetId="17" hidden="1">#REF!</definedName>
    <definedName name="_Fill" localSheetId="16" hidden="1">#REF!</definedName>
    <definedName name="_Fill" localSheetId="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8" hidden="1">#REF!</definedName>
    <definedName name="_Fill" localSheetId="37" hidden="1">#REF!</definedName>
    <definedName name="_Fill" localSheetId="26" hidden="1">#REF!</definedName>
    <definedName name="_Fill" localSheetId="1" hidden="1">#REF!</definedName>
    <definedName name="_Fill" localSheetId="14" hidden="1">#REF!</definedName>
    <definedName name="_Fill" localSheetId="7" hidden="1">#REF!</definedName>
    <definedName name="_Fill" localSheetId="6" hidden="1">#REF!</definedName>
    <definedName name="_Fill" hidden="1">#REF!</definedName>
    <definedName name="Clovis_weather" localSheetId="17" hidden="1">#REF!</definedName>
    <definedName name="Clovis_weather" localSheetId="16" hidden="1">#REF!</definedName>
    <definedName name="Clovis_weather" localSheetId="2" hidden="1">#REF!</definedName>
    <definedName name="Clovis_weather" localSheetId="1" hidden="1">#REF!</definedName>
    <definedName name="Clovis_weather" localSheetId="14" hidden="1">#REF!</definedName>
    <definedName name="Clovis_weather" localSheetId="7" hidden="1">#REF!</definedName>
    <definedName name="Clovis_weather" localSheetId="6" hidden="1">#REF!</definedName>
    <definedName name="Clovis_weather" hidden="1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8437" l="1"/>
  <c r="C370" i="8446" l="1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S368" i="47" s="1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BI367" i="47" s="1"/>
  <c r="AZ367" i="47"/>
  <c r="BC367" i="47" s="1"/>
  <c r="AY367" i="47"/>
  <c r="AX367" i="47"/>
  <c r="AR367" i="47"/>
  <c r="AT367" i="47" s="1"/>
  <c r="AQ367" i="47"/>
  <c r="AU367" i="47" s="1"/>
  <c r="AO367" i="47"/>
  <c r="AN367" i="47"/>
  <c r="AM367" i="47"/>
  <c r="AL367" i="47"/>
  <c r="AP367" i="47" s="1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T366" i="47"/>
  <c r="AR366" i="47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BI365" i="47" s="1"/>
  <c r="BC365" i="47"/>
  <c r="BB365" i="47"/>
  <c r="AZ365" i="47"/>
  <c r="BA365" i="47" s="1"/>
  <c r="AY365" i="47"/>
  <c r="AX365" i="47"/>
  <c r="AR365" i="47"/>
  <c r="AT365" i="47" s="1"/>
  <c r="AQ365" i="47"/>
  <c r="AO365" i="47"/>
  <c r="AM365" i="47"/>
  <c r="AL365" i="47"/>
  <c r="AN365" i="47" s="1"/>
  <c r="AJ365" i="47"/>
  <c r="G365" i="47"/>
  <c r="F365" i="47"/>
  <c r="E365" i="47"/>
  <c r="C365" i="47"/>
  <c r="B365" i="47"/>
  <c r="A365" i="47"/>
  <c r="BH364" i="47"/>
  <c r="BG364" i="47"/>
  <c r="BI364" i="47" s="1"/>
  <c r="AZ364" i="47"/>
  <c r="AY364" i="47"/>
  <c r="AX364" i="47"/>
  <c r="AR364" i="47"/>
  <c r="AT364" i="47" s="1"/>
  <c r="AQ364" i="47"/>
  <c r="AN364" i="47"/>
  <c r="AO364" i="47" s="1"/>
  <c r="AM364" i="47"/>
  <c r="AL364" i="47"/>
  <c r="AP364" i="47" s="1"/>
  <c r="AJ364" i="47"/>
  <c r="G364" i="47"/>
  <c r="F364" i="47"/>
  <c r="E364" i="47"/>
  <c r="C364" i="47"/>
  <c r="B364" i="47"/>
  <c r="A364" i="47"/>
  <c r="BH363" i="47"/>
  <c r="BG363" i="47"/>
  <c r="BI363" i="47" s="1"/>
  <c r="BC363" i="47"/>
  <c r="AZ363" i="47"/>
  <c r="BB363" i="47" s="1"/>
  <c r="AY363" i="47"/>
  <c r="AX363" i="47"/>
  <c r="AR363" i="47"/>
  <c r="AT363" i="47" s="1"/>
  <c r="AQ363" i="47"/>
  <c r="AN363" i="47"/>
  <c r="AO363" i="47" s="1"/>
  <c r="AM363" i="47"/>
  <c r="AL363" i="47"/>
  <c r="AP363" i="47" s="1"/>
  <c r="AJ363" i="47"/>
  <c r="G363" i="47"/>
  <c r="F363" i="47"/>
  <c r="E363" i="47"/>
  <c r="C363" i="47"/>
  <c r="B363" i="47"/>
  <c r="A363" i="47"/>
  <c r="BH362" i="47"/>
  <c r="BG362" i="47"/>
  <c r="BB362" i="47"/>
  <c r="AZ362" i="47"/>
  <c r="AY362" i="47"/>
  <c r="AX362" i="47"/>
  <c r="AR362" i="47"/>
  <c r="AS362" i="47" s="1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BI361" i="47" s="1"/>
  <c r="AZ361" i="47"/>
  <c r="AY361" i="47"/>
  <c r="AX361" i="47"/>
  <c r="AU361" i="47"/>
  <c r="AT361" i="47"/>
  <c r="AR361" i="47"/>
  <c r="AQ361" i="47"/>
  <c r="AS361" i="47" s="1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T360" i="47"/>
  <c r="AR360" i="47"/>
  <c r="AQ360" i="47"/>
  <c r="AS360" i="47" s="1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I359" i="47"/>
  <c r="BH359" i="47"/>
  <c r="BG359" i="47"/>
  <c r="BC359" i="47"/>
  <c r="BA359" i="47"/>
  <c r="AZ359" i="47"/>
  <c r="BB359" i="47" s="1"/>
  <c r="AY359" i="47"/>
  <c r="AX359" i="47"/>
  <c r="AS359" i="47"/>
  <c r="AR359" i="47"/>
  <c r="AT359" i="47" s="1"/>
  <c r="AQ359" i="47"/>
  <c r="AU359" i="47" s="1"/>
  <c r="AN359" i="47"/>
  <c r="AO359" i="47" s="1"/>
  <c r="BQ359" i="47" s="1"/>
  <c r="AM359" i="47"/>
  <c r="AL359" i="47"/>
  <c r="AP359" i="47" s="1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BI357" i="47" s="1"/>
  <c r="AZ357" i="47"/>
  <c r="AY357" i="47"/>
  <c r="AX357" i="47"/>
  <c r="AT357" i="47"/>
  <c r="AS357" i="47"/>
  <c r="AR357" i="47"/>
  <c r="AQ357" i="47"/>
  <c r="AU357" i="47" s="1"/>
  <c r="AO357" i="47"/>
  <c r="AM357" i="47"/>
  <c r="AL357" i="47"/>
  <c r="AN357" i="47" s="1"/>
  <c r="AJ357" i="47"/>
  <c r="G357" i="47"/>
  <c r="F357" i="47"/>
  <c r="E357" i="47"/>
  <c r="C357" i="47"/>
  <c r="B357" i="47"/>
  <c r="A357" i="47"/>
  <c r="BH356" i="47"/>
  <c r="BG356" i="47"/>
  <c r="BC356" i="47"/>
  <c r="BB356" i="47"/>
  <c r="AZ356" i="47"/>
  <c r="BA356" i="47" s="1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BC355" i="47"/>
  <c r="BB355" i="47"/>
  <c r="BA355" i="47"/>
  <c r="AZ355" i="47"/>
  <c r="AY355" i="47"/>
  <c r="AX355" i="47"/>
  <c r="AR355" i="47"/>
  <c r="AT355" i="47" s="1"/>
  <c r="AQ355" i="47"/>
  <c r="AP355" i="47"/>
  <c r="AM355" i="47"/>
  <c r="AL355" i="47"/>
  <c r="AN355" i="47" s="1"/>
  <c r="AO355" i="47" s="1"/>
  <c r="AJ355" i="47"/>
  <c r="G355" i="47"/>
  <c r="F355" i="47"/>
  <c r="E355" i="47"/>
  <c r="C355" i="47"/>
  <c r="B355" i="47"/>
  <c r="A355" i="47"/>
  <c r="BH354" i="47"/>
  <c r="BG354" i="47"/>
  <c r="BI354" i="47" s="1"/>
  <c r="AZ354" i="47"/>
  <c r="BB354" i="47" s="1"/>
  <c r="AY354" i="47"/>
  <c r="AX354" i="47"/>
  <c r="AR354" i="47"/>
  <c r="AT354" i="47" s="1"/>
  <c r="AQ354" i="47"/>
  <c r="AS354" i="47" s="1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I352" i="47" s="1"/>
  <c r="BG352" i="47"/>
  <c r="BB352" i="47"/>
  <c r="BA352" i="47"/>
  <c r="BD352" i="47" s="1"/>
  <c r="BE352" i="47" s="1"/>
  <c r="BF352" i="47" s="1"/>
  <c r="BK352" i="47" s="1"/>
  <c r="AZ352" i="47"/>
  <c r="BC352" i="47" s="1"/>
  <c r="AY352" i="47"/>
  <c r="AX352" i="47"/>
  <c r="AT352" i="47"/>
  <c r="AS352" i="47"/>
  <c r="AR352" i="47"/>
  <c r="AQ352" i="47"/>
  <c r="AU352" i="47" s="1"/>
  <c r="AO352" i="47"/>
  <c r="AM352" i="47"/>
  <c r="AL352" i="47"/>
  <c r="AN352" i="47" s="1"/>
  <c r="AJ352" i="47"/>
  <c r="G352" i="47"/>
  <c r="F352" i="47"/>
  <c r="E352" i="47"/>
  <c r="C352" i="47"/>
  <c r="B352" i="47"/>
  <c r="A352" i="47"/>
  <c r="BH351" i="47"/>
  <c r="BG351" i="47"/>
  <c r="BI351" i="47" s="1"/>
  <c r="AZ351" i="47"/>
  <c r="AY351" i="47"/>
  <c r="AX351" i="47"/>
  <c r="AR351" i="47"/>
  <c r="AT351" i="47" s="1"/>
  <c r="AQ351" i="47"/>
  <c r="AS351" i="47" s="1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BI350" i="47" s="1"/>
  <c r="AZ350" i="47"/>
  <c r="BB350" i="47" s="1"/>
  <c r="AY350" i="47"/>
  <c r="AX350" i="47"/>
  <c r="AU350" i="47"/>
  <c r="AR350" i="47"/>
  <c r="AT350" i="47" s="1"/>
  <c r="AQ350" i="47"/>
  <c r="AS350" i="47" s="1"/>
  <c r="AN350" i="47"/>
  <c r="AO350" i="47" s="1"/>
  <c r="AM350" i="47"/>
  <c r="AL350" i="47"/>
  <c r="AP350" i="47" s="1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V349" i="47"/>
  <c r="BJ349" i="47" s="1"/>
  <c r="AS349" i="47"/>
  <c r="AW349" i="47" s="1"/>
  <c r="AR349" i="47"/>
  <c r="AT349" i="47" s="1"/>
  <c r="AQ349" i="47"/>
  <c r="AU349" i="47" s="1"/>
  <c r="AN349" i="47"/>
  <c r="AO349" i="47" s="1"/>
  <c r="AM349" i="47"/>
  <c r="AL349" i="47"/>
  <c r="AP349" i="47" s="1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BC347" i="47"/>
  <c r="BB347" i="47"/>
  <c r="AZ347" i="47"/>
  <c r="BA347" i="47" s="1"/>
  <c r="AY347" i="47"/>
  <c r="AX347" i="47"/>
  <c r="AT347" i="47"/>
  <c r="AR347" i="47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S346" i="47" s="1"/>
  <c r="AM346" i="47"/>
  <c r="AL346" i="47"/>
  <c r="AP346" i="47" s="1"/>
  <c r="AJ346" i="47"/>
  <c r="G346" i="47"/>
  <c r="F346" i="47"/>
  <c r="E346" i="47"/>
  <c r="C346" i="47"/>
  <c r="B346" i="47"/>
  <c r="A346" i="47"/>
  <c r="BI345" i="47"/>
  <c r="BH345" i="47"/>
  <c r="BG345" i="47"/>
  <c r="BA345" i="47"/>
  <c r="AZ345" i="47"/>
  <c r="BC345" i="47" s="1"/>
  <c r="AY345" i="47"/>
  <c r="AX345" i="47"/>
  <c r="AR345" i="47"/>
  <c r="AT345" i="47" s="1"/>
  <c r="AQ345" i="47"/>
  <c r="AU345" i="47" s="1"/>
  <c r="AN345" i="47"/>
  <c r="AO345" i="47" s="1"/>
  <c r="AM345" i="47"/>
  <c r="AL345" i="47"/>
  <c r="AP345" i="47" s="1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S344" i="47" s="1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I341" i="47" s="1"/>
  <c r="BG341" i="47"/>
  <c r="AZ341" i="47"/>
  <c r="AY341" i="47"/>
  <c r="AX341" i="47"/>
  <c r="AR341" i="47"/>
  <c r="AT341" i="47" s="1"/>
  <c r="AQ341" i="47"/>
  <c r="AU341" i="47" s="1"/>
  <c r="AN341" i="47"/>
  <c r="AO341" i="47" s="1"/>
  <c r="AM341" i="47"/>
  <c r="AL341" i="47"/>
  <c r="AP341" i="47" s="1"/>
  <c r="AJ341" i="47"/>
  <c r="G341" i="47"/>
  <c r="F341" i="47"/>
  <c r="E341" i="47"/>
  <c r="C341" i="47"/>
  <c r="B341" i="47"/>
  <c r="A341" i="47"/>
  <c r="BH340" i="47"/>
  <c r="BG340" i="47"/>
  <c r="BI340" i="47" s="1"/>
  <c r="BC340" i="47"/>
  <c r="BB340" i="47"/>
  <c r="AZ340" i="47"/>
  <c r="BA340" i="47" s="1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S339" i="47" s="1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S338" i="47" s="1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I336" i="47"/>
  <c r="BH336" i="47"/>
  <c r="BG336" i="47"/>
  <c r="AZ336" i="47"/>
  <c r="BC336" i="47" s="1"/>
  <c r="AY336" i="47"/>
  <c r="AX336" i="47"/>
  <c r="AT336" i="47"/>
  <c r="AV336" i="47" s="1"/>
  <c r="BJ336" i="47" s="1"/>
  <c r="AR336" i="47"/>
  <c r="AQ336" i="47"/>
  <c r="AU336" i="47" s="1"/>
  <c r="AP336" i="47"/>
  <c r="AM336" i="47"/>
  <c r="AL336" i="47"/>
  <c r="AN336" i="47" s="1"/>
  <c r="AO336" i="47" s="1"/>
  <c r="AJ336" i="47"/>
  <c r="G336" i="47"/>
  <c r="F336" i="47"/>
  <c r="E336" i="47"/>
  <c r="C336" i="47"/>
  <c r="B336" i="47"/>
  <c r="A336" i="47"/>
  <c r="BH335" i="47"/>
  <c r="BG335" i="47"/>
  <c r="BI335" i="47" s="1"/>
  <c r="BC335" i="47"/>
  <c r="AZ335" i="47"/>
  <c r="BA335" i="47" s="1"/>
  <c r="AY335" i="47"/>
  <c r="AX335" i="47"/>
  <c r="AT335" i="47"/>
  <c r="AR335" i="47"/>
  <c r="AQ335" i="47"/>
  <c r="AS335" i="47" s="1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V334" i="47" s="1"/>
  <c r="BJ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V333" i="47"/>
  <c r="BJ333" i="47" s="1"/>
  <c r="AR333" i="47"/>
  <c r="AT333" i="47" s="1"/>
  <c r="AQ333" i="47"/>
  <c r="AU333" i="47" s="1"/>
  <c r="AN333" i="47"/>
  <c r="AO333" i="47" s="1"/>
  <c r="AM333" i="47"/>
  <c r="AL333" i="47"/>
  <c r="AP333" i="47" s="1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BI331" i="47" s="1"/>
  <c r="AZ331" i="47"/>
  <c r="AY331" i="47"/>
  <c r="AX331" i="47"/>
  <c r="AR331" i="47"/>
  <c r="AT331" i="47" s="1"/>
  <c r="AQ331" i="47"/>
  <c r="AS331" i="47" s="1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U330" i="47"/>
  <c r="AR330" i="47"/>
  <c r="AT330" i="47" s="1"/>
  <c r="AQ330" i="47"/>
  <c r="AN330" i="47"/>
  <c r="AO330" i="47" s="1"/>
  <c r="AM330" i="47"/>
  <c r="AL330" i="47"/>
  <c r="AP330" i="47" s="1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I328" i="47"/>
  <c r="BH328" i="47"/>
  <c r="BG328" i="47"/>
  <c r="BB328" i="47"/>
  <c r="AZ328" i="47"/>
  <c r="AY328" i="47"/>
  <c r="AX328" i="47"/>
  <c r="AT328" i="47"/>
  <c r="AR328" i="47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BI327" i="47" s="1"/>
  <c r="BC327" i="47"/>
  <c r="AZ327" i="47"/>
  <c r="BB327" i="47" s="1"/>
  <c r="AY327" i="47"/>
  <c r="AX327" i="47"/>
  <c r="AR327" i="47"/>
  <c r="AT327" i="47" s="1"/>
  <c r="AQ327" i="47"/>
  <c r="AS327" i="47" s="1"/>
  <c r="AM327" i="47"/>
  <c r="AL327" i="47"/>
  <c r="AP327" i="47" s="1"/>
  <c r="AJ327" i="47"/>
  <c r="G327" i="47"/>
  <c r="F327" i="47"/>
  <c r="E327" i="47"/>
  <c r="C327" i="47"/>
  <c r="B327" i="47"/>
  <c r="A327" i="47"/>
  <c r="BH326" i="47"/>
  <c r="BI326" i="47" s="1"/>
  <c r="BG326" i="47"/>
  <c r="AZ326" i="47"/>
  <c r="BA326" i="47" s="1"/>
  <c r="AY326" i="47"/>
  <c r="AX326" i="47"/>
  <c r="AR326" i="47"/>
  <c r="AT326" i="47" s="1"/>
  <c r="AQ326" i="47"/>
  <c r="AU326" i="47" s="1"/>
  <c r="AN326" i="47"/>
  <c r="AO326" i="47" s="1"/>
  <c r="AM326" i="47"/>
  <c r="AL326" i="47"/>
  <c r="AP326" i="47" s="1"/>
  <c r="AJ326" i="47"/>
  <c r="G326" i="47"/>
  <c r="F326" i="47"/>
  <c r="E326" i="47"/>
  <c r="C326" i="47"/>
  <c r="B326" i="47"/>
  <c r="A326" i="47"/>
  <c r="BH325" i="47"/>
  <c r="BI325" i="47" s="1"/>
  <c r="BG325" i="47"/>
  <c r="BB325" i="47"/>
  <c r="AZ325" i="47"/>
  <c r="BC325" i="47" s="1"/>
  <c r="AY325" i="47"/>
  <c r="AX325" i="47"/>
  <c r="AT325" i="47"/>
  <c r="AS325" i="47"/>
  <c r="AR325" i="47"/>
  <c r="AQ325" i="47"/>
  <c r="AU325" i="47" s="1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U323" i="47"/>
  <c r="AR323" i="47"/>
  <c r="AT323" i="47" s="1"/>
  <c r="AV323" i="47" s="1"/>
  <c r="BJ323" i="47" s="1"/>
  <c r="AQ323" i="47"/>
  <c r="AP323" i="47"/>
  <c r="AM323" i="47"/>
  <c r="AL323" i="47"/>
  <c r="AN323" i="47" s="1"/>
  <c r="AO323" i="47" s="1"/>
  <c r="AJ323" i="47"/>
  <c r="G323" i="47"/>
  <c r="F323" i="47"/>
  <c r="E323" i="47"/>
  <c r="C323" i="47"/>
  <c r="B323" i="47"/>
  <c r="A323" i="47"/>
  <c r="BH322" i="47"/>
  <c r="BG322" i="47"/>
  <c r="BI322" i="47" s="1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I321" i="47" s="1"/>
  <c r="BG321" i="47"/>
  <c r="BB321" i="47"/>
  <c r="AZ321" i="47"/>
  <c r="BC321" i="47" s="1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BI320" i="47" s="1"/>
  <c r="AZ320" i="47"/>
  <c r="AY320" i="47"/>
  <c r="AX320" i="47"/>
  <c r="AR320" i="47"/>
  <c r="AS320" i="47" s="1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BC319" i="47"/>
  <c r="AZ319" i="47"/>
  <c r="BA319" i="47" s="1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BI318" i="47" s="1"/>
  <c r="BC318" i="47"/>
  <c r="AZ318" i="47"/>
  <c r="BB318" i="47" s="1"/>
  <c r="AY318" i="47"/>
  <c r="AX318" i="47"/>
  <c r="AR318" i="47"/>
  <c r="AT318" i="47" s="1"/>
  <c r="AQ318" i="47"/>
  <c r="AS318" i="47" s="1"/>
  <c r="AM318" i="47"/>
  <c r="AL318" i="47"/>
  <c r="AP318" i="47" s="1"/>
  <c r="AJ318" i="47"/>
  <c r="G318" i="47"/>
  <c r="F318" i="47"/>
  <c r="E318" i="47"/>
  <c r="C318" i="47"/>
  <c r="B318" i="47"/>
  <c r="A318" i="47"/>
  <c r="BH317" i="47"/>
  <c r="BI317" i="47" s="1"/>
  <c r="BG317" i="47"/>
  <c r="AZ317" i="47"/>
  <c r="BC317" i="47" s="1"/>
  <c r="AY317" i="47"/>
  <c r="AX317" i="47"/>
  <c r="AR317" i="47"/>
  <c r="AT317" i="47" s="1"/>
  <c r="AQ317" i="47"/>
  <c r="AU317" i="47" s="1"/>
  <c r="AN317" i="47"/>
  <c r="AO317" i="47" s="1"/>
  <c r="AM317" i="47"/>
  <c r="AL317" i="47"/>
  <c r="AP317" i="47" s="1"/>
  <c r="AJ317" i="47"/>
  <c r="G317" i="47"/>
  <c r="F317" i="47"/>
  <c r="E317" i="47"/>
  <c r="C317" i="47"/>
  <c r="B317" i="47"/>
  <c r="A317" i="47"/>
  <c r="BH316" i="47"/>
  <c r="BG316" i="47"/>
  <c r="BI316" i="47" s="1"/>
  <c r="BA316" i="47"/>
  <c r="AZ316" i="47"/>
  <c r="BC316" i="47" s="1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BI315" i="47" s="1"/>
  <c r="BC315" i="47"/>
  <c r="AZ315" i="47"/>
  <c r="BA315" i="47" s="1"/>
  <c r="AY315" i="47"/>
  <c r="AX315" i="47"/>
  <c r="AT315" i="47"/>
  <c r="AR315" i="47"/>
  <c r="AQ315" i="47"/>
  <c r="AS315" i="47" s="1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BI314" i="47" s="1"/>
  <c r="BC314" i="47"/>
  <c r="AZ314" i="47"/>
  <c r="BB314" i="47" s="1"/>
  <c r="AY314" i="47"/>
  <c r="AX314" i="47"/>
  <c r="AR314" i="47"/>
  <c r="AT314" i="47" s="1"/>
  <c r="AQ314" i="47"/>
  <c r="AS314" i="47" s="1"/>
  <c r="AM314" i="47"/>
  <c r="AL314" i="47"/>
  <c r="AJ314" i="47"/>
  <c r="G314" i="47"/>
  <c r="F314" i="47"/>
  <c r="E314" i="47"/>
  <c r="C314" i="47"/>
  <c r="B314" i="47"/>
  <c r="A314" i="47"/>
  <c r="BH313" i="47"/>
  <c r="BI313" i="47" s="1"/>
  <c r="BG313" i="47"/>
  <c r="AZ313" i="47"/>
  <c r="BC313" i="47" s="1"/>
  <c r="AY313" i="47"/>
  <c r="AX313" i="47"/>
  <c r="AR313" i="47"/>
  <c r="AT313" i="47" s="1"/>
  <c r="AQ313" i="47"/>
  <c r="AU313" i="47" s="1"/>
  <c r="AN313" i="47"/>
  <c r="AO313" i="47" s="1"/>
  <c r="AM313" i="47"/>
  <c r="AL313" i="47"/>
  <c r="AP313" i="47" s="1"/>
  <c r="AJ313" i="47"/>
  <c r="G313" i="47"/>
  <c r="F313" i="47"/>
  <c r="E313" i="47"/>
  <c r="C313" i="47"/>
  <c r="B313" i="47"/>
  <c r="A313" i="47"/>
  <c r="BH312" i="47"/>
  <c r="BG312" i="47"/>
  <c r="BI312" i="47" s="1"/>
  <c r="BB312" i="47"/>
  <c r="BA312" i="47"/>
  <c r="AZ312" i="47"/>
  <c r="BC312" i="47" s="1"/>
  <c r="AY312" i="47"/>
  <c r="AX312" i="47"/>
  <c r="AS312" i="47"/>
  <c r="AR312" i="47"/>
  <c r="AT312" i="47" s="1"/>
  <c r="AQ312" i="47"/>
  <c r="AU312" i="47" s="1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BI311" i="47" s="1"/>
  <c r="BC311" i="47"/>
  <c r="AZ311" i="47"/>
  <c r="AY311" i="47"/>
  <c r="AX311" i="47"/>
  <c r="AT311" i="47"/>
  <c r="AR311" i="47"/>
  <c r="AQ311" i="47"/>
  <c r="AS311" i="47" s="1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BI310" i="47" s="1"/>
  <c r="AZ310" i="47"/>
  <c r="BB310" i="47" s="1"/>
  <c r="AY310" i="47"/>
  <c r="AX310" i="47"/>
  <c r="AU310" i="47"/>
  <c r="AR310" i="47"/>
  <c r="AT310" i="47" s="1"/>
  <c r="AQ310" i="47"/>
  <c r="AN310" i="47"/>
  <c r="AO310" i="47" s="1"/>
  <c r="AM310" i="47"/>
  <c r="AL310" i="47"/>
  <c r="AP310" i="47" s="1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I308" i="47"/>
  <c r="BH308" i="47"/>
  <c r="BG308" i="47"/>
  <c r="AZ308" i="47"/>
  <c r="AY308" i="47"/>
  <c r="AX308" i="47"/>
  <c r="AT308" i="47"/>
  <c r="AR308" i="47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BI307" i="47" s="1"/>
  <c r="BC307" i="47"/>
  <c r="AZ307" i="47"/>
  <c r="BA307" i="47" s="1"/>
  <c r="AY307" i="47"/>
  <c r="AX307" i="47"/>
  <c r="AU307" i="47"/>
  <c r="AR307" i="47"/>
  <c r="AT307" i="47" s="1"/>
  <c r="AQ307" i="47"/>
  <c r="AS307" i="47" s="1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N306" i="47"/>
  <c r="AO306" i="47" s="1"/>
  <c r="AM306" i="47"/>
  <c r="AL306" i="47"/>
  <c r="AP306" i="47" s="1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BI304" i="47" s="1"/>
  <c r="BA304" i="47"/>
  <c r="AZ304" i="47"/>
  <c r="AY304" i="47"/>
  <c r="AX304" i="47"/>
  <c r="AR304" i="47"/>
  <c r="AQ304" i="47"/>
  <c r="AU304" i="47" s="1"/>
  <c r="AP304" i="47"/>
  <c r="AM304" i="47"/>
  <c r="AL304" i="47"/>
  <c r="AN304" i="47" s="1"/>
  <c r="AO304" i="47" s="1"/>
  <c r="AJ304" i="47"/>
  <c r="G304" i="47"/>
  <c r="F304" i="47"/>
  <c r="E304" i="47"/>
  <c r="C304" i="47"/>
  <c r="B304" i="47"/>
  <c r="A304" i="47"/>
  <c r="BH303" i="47"/>
  <c r="BG303" i="47"/>
  <c r="BC303" i="47"/>
  <c r="BB303" i="47"/>
  <c r="AZ303" i="47"/>
  <c r="BA303" i="47" s="1"/>
  <c r="AY303" i="47"/>
  <c r="BD303" i="47" s="1"/>
  <c r="BE303" i="47" s="1"/>
  <c r="BF303" i="47" s="1"/>
  <c r="BK303" i="47" s="1"/>
  <c r="AX303" i="47"/>
  <c r="AT303" i="47"/>
  <c r="AR303" i="47"/>
  <c r="AQ303" i="47"/>
  <c r="AS303" i="47" s="1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I301" i="47" s="1"/>
  <c r="BG301" i="47"/>
  <c r="AZ301" i="47"/>
  <c r="AY301" i="47"/>
  <c r="AX301" i="47"/>
  <c r="AV301" i="47"/>
  <c r="BJ301" i="47" s="1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BI300" i="47" s="1"/>
  <c r="BA300" i="47"/>
  <c r="AZ300" i="47"/>
  <c r="AY300" i="47"/>
  <c r="AX300" i="47"/>
  <c r="AR300" i="47"/>
  <c r="AQ300" i="47"/>
  <c r="AU300" i="47" s="1"/>
  <c r="AP300" i="47"/>
  <c r="AM300" i="47"/>
  <c r="AL300" i="47"/>
  <c r="AN300" i="47" s="1"/>
  <c r="AO300" i="47" s="1"/>
  <c r="AJ300" i="47"/>
  <c r="G300" i="47"/>
  <c r="F300" i="47"/>
  <c r="E300" i="47"/>
  <c r="C300" i="47"/>
  <c r="B300" i="47"/>
  <c r="A300" i="47"/>
  <c r="BH299" i="47"/>
  <c r="BG299" i="47"/>
  <c r="BI299" i="47" s="1"/>
  <c r="AZ299" i="47"/>
  <c r="AY299" i="47"/>
  <c r="AX299" i="47"/>
  <c r="AR299" i="47"/>
  <c r="AT299" i="47" s="1"/>
  <c r="AQ299" i="47"/>
  <c r="AU299" i="47" s="1"/>
  <c r="AN299" i="47"/>
  <c r="AO299" i="47" s="1"/>
  <c r="AM299" i="47"/>
  <c r="AL299" i="47"/>
  <c r="AP299" i="47" s="1"/>
  <c r="AJ299" i="47"/>
  <c r="G299" i="47"/>
  <c r="F299" i="47"/>
  <c r="E299" i="47"/>
  <c r="C299" i="47"/>
  <c r="B299" i="47"/>
  <c r="A299" i="47"/>
  <c r="BH298" i="47"/>
  <c r="BI298" i="47" s="1"/>
  <c r="BG298" i="47"/>
  <c r="BB298" i="47"/>
  <c r="BA298" i="47"/>
  <c r="AZ298" i="47"/>
  <c r="BC298" i="47" s="1"/>
  <c r="AY298" i="47"/>
  <c r="AX298" i="47"/>
  <c r="AT298" i="47"/>
  <c r="AS298" i="47"/>
  <c r="AR298" i="47"/>
  <c r="AQ298" i="47"/>
  <c r="AU298" i="47" s="1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BI297" i="47" s="1"/>
  <c r="AZ297" i="47"/>
  <c r="AY297" i="47"/>
  <c r="AX297" i="47"/>
  <c r="AT297" i="47"/>
  <c r="AR297" i="47"/>
  <c r="AQ297" i="47"/>
  <c r="AS297" i="47" s="1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BI296" i="47" s="1"/>
  <c r="AZ296" i="47"/>
  <c r="AY296" i="47"/>
  <c r="AX296" i="47"/>
  <c r="AR296" i="47"/>
  <c r="AT296" i="47" s="1"/>
  <c r="AQ296" i="47"/>
  <c r="AN296" i="47"/>
  <c r="AO296" i="47" s="1"/>
  <c r="AM296" i="47"/>
  <c r="AL296" i="47"/>
  <c r="AP296" i="47" s="1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N295" i="47"/>
  <c r="AO295" i="47" s="1"/>
  <c r="AM295" i="47"/>
  <c r="AL295" i="47"/>
  <c r="AP295" i="47" s="1"/>
  <c r="AJ295" i="47"/>
  <c r="G295" i="47"/>
  <c r="F295" i="47"/>
  <c r="E295" i="47"/>
  <c r="C295" i="47"/>
  <c r="B295" i="47"/>
  <c r="A295" i="47"/>
  <c r="BI294" i="47"/>
  <c r="BH294" i="47"/>
  <c r="BG294" i="47"/>
  <c r="BB294" i="47"/>
  <c r="AZ294" i="47"/>
  <c r="BC294" i="47" s="1"/>
  <c r="AY294" i="47"/>
  <c r="AX294" i="47"/>
  <c r="AT294" i="47"/>
  <c r="AS294" i="47"/>
  <c r="AR294" i="47"/>
  <c r="AQ294" i="47"/>
  <c r="AU294" i="47" s="1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BI293" i="47" s="1"/>
  <c r="BB293" i="47"/>
  <c r="AZ293" i="47"/>
  <c r="AY293" i="47"/>
  <c r="AX293" i="47"/>
  <c r="AR293" i="47"/>
  <c r="AT293" i="47" s="1"/>
  <c r="AQ293" i="47"/>
  <c r="AS293" i="47" s="1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BI292" i="47" s="1"/>
  <c r="AZ292" i="47"/>
  <c r="AY292" i="47"/>
  <c r="AX292" i="47"/>
  <c r="AR292" i="47"/>
  <c r="AT292" i="47" s="1"/>
  <c r="AQ292" i="47"/>
  <c r="AN292" i="47"/>
  <c r="AO292" i="47" s="1"/>
  <c r="AM292" i="47"/>
  <c r="AL292" i="47"/>
  <c r="AP292" i="47" s="1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N291" i="47"/>
  <c r="AO291" i="47" s="1"/>
  <c r="AM291" i="47"/>
  <c r="AL291" i="47"/>
  <c r="AP291" i="47" s="1"/>
  <c r="AJ291" i="47"/>
  <c r="G291" i="47"/>
  <c r="F291" i="47"/>
  <c r="E291" i="47"/>
  <c r="C291" i="47"/>
  <c r="B291" i="47"/>
  <c r="A291" i="47"/>
  <c r="BI290" i="47"/>
  <c r="BH290" i="47"/>
  <c r="BG290" i="47"/>
  <c r="BB290" i="47"/>
  <c r="AZ290" i="47"/>
  <c r="AY290" i="47"/>
  <c r="AX290" i="47"/>
  <c r="AT290" i="47"/>
  <c r="AR290" i="47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BB289" i="47"/>
  <c r="AZ289" i="47"/>
  <c r="BA289" i="47" s="1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BC288" i="47"/>
  <c r="AZ288" i="47"/>
  <c r="BB288" i="47" s="1"/>
  <c r="AY288" i="47"/>
  <c r="AX288" i="47"/>
  <c r="AR288" i="47"/>
  <c r="AT288" i="47" s="1"/>
  <c r="AQ288" i="47"/>
  <c r="AS288" i="47" s="1"/>
  <c r="AM288" i="47"/>
  <c r="AL288" i="47"/>
  <c r="AJ288" i="47"/>
  <c r="G288" i="47"/>
  <c r="F288" i="47"/>
  <c r="E288" i="47"/>
  <c r="C288" i="47"/>
  <c r="B288" i="47"/>
  <c r="A288" i="47"/>
  <c r="BH287" i="47"/>
  <c r="BI287" i="47" s="1"/>
  <c r="BG287" i="47"/>
  <c r="AZ287" i="47"/>
  <c r="AY287" i="47"/>
  <c r="AX287" i="47"/>
  <c r="AS287" i="47"/>
  <c r="AR287" i="47"/>
  <c r="AT287" i="47" s="1"/>
  <c r="AV287" i="47" s="1"/>
  <c r="BJ287" i="47" s="1"/>
  <c r="AQ287" i="47"/>
  <c r="AU287" i="47" s="1"/>
  <c r="AM287" i="47"/>
  <c r="AL287" i="47"/>
  <c r="AP287" i="47" s="1"/>
  <c r="AJ287" i="47"/>
  <c r="G287" i="47"/>
  <c r="F287" i="47"/>
  <c r="E287" i="47"/>
  <c r="C287" i="47"/>
  <c r="B287" i="47"/>
  <c r="A287" i="47"/>
  <c r="BI286" i="47"/>
  <c r="BH286" i="47"/>
  <c r="BG286" i="47"/>
  <c r="BB286" i="47"/>
  <c r="BA286" i="47"/>
  <c r="AZ286" i="47"/>
  <c r="BC286" i="47" s="1"/>
  <c r="AY286" i="47"/>
  <c r="BD286" i="47" s="1"/>
  <c r="BE286" i="47" s="1"/>
  <c r="BF286" i="47" s="1"/>
  <c r="BK286" i="47" s="1"/>
  <c r="AX286" i="47"/>
  <c r="AT286" i="47"/>
  <c r="AR286" i="47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BC285" i="47"/>
  <c r="BB285" i="47"/>
  <c r="AZ285" i="47"/>
  <c r="BA285" i="47" s="1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BC284" i="47"/>
  <c r="AZ284" i="47"/>
  <c r="AY284" i="47"/>
  <c r="AX284" i="47"/>
  <c r="AU284" i="47"/>
  <c r="AR284" i="47"/>
  <c r="AT284" i="47" s="1"/>
  <c r="AV284" i="47" s="1"/>
  <c r="BJ284" i="47" s="1"/>
  <c r="AQ284" i="47"/>
  <c r="AN284" i="47"/>
  <c r="AO284" i="47" s="1"/>
  <c r="AM284" i="47"/>
  <c r="AL284" i="47"/>
  <c r="AP284" i="47" s="1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S283" i="47"/>
  <c r="AR283" i="47"/>
  <c r="AT283" i="47" s="1"/>
  <c r="AQ283" i="47"/>
  <c r="AU283" i="47" s="1"/>
  <c r="AN283" i="47"/>
  <c r="AO283" i="47" s="1"/>
  <c r="AM283" i="47"/>
  <c r="AL283" i="47"/>
  <c r="AP283" i="47" s="1"/>
  <c r="AJ283" i="47"/>
  <c r="G283" i="47"/>
  <c r="F283" i="47"/>
  <c r="E283" i="47"/>
  <c r="C283" i="47"/>
  <c r="B283" i="47"/>
  <c r="A283" i="47"/>
  <c r="BI282" i="47"/>
  <c r="BH282" i="47"/>
  <c r="BG282" i="47"/>
  <c r="BB282" i="47"/>
  <c r="BA282" i="47"/>
  <c r="AZ282" i="47"/>
  <c r="BC282" i="47" s="1"/>
  <c r="AY282" i="47"/>
  <c r="AX282" i="47"/>
  <c r="AT282" i="47"/>
  <c r="AR282" i="47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BI281" i="47" s="1"/>
  <c r="AZ281" i="47"/>
  <c r="AY281" i="47"/>
  <c r="AX281" i="47"/>
  <c r="AT281" i="47"/>
  <c r="AR281" i="47"/>
  <c r="AQ281" i="47"/>
  <c r="AS281" i="47" s="1"/>
  <c r="AM281" i="47"/>
  <c r="AL281" i="47"/>
  <c r="AJ281" i="47"/>
  <c r="G281" i="47"/>
  <c r="F281" i="47"/>
  <c r="E281" i="47"/>
  <c r="C281" i="47"/>
  <c r="B281" i="47"/>
  <c r="A281" i="47"/>
  <c r="BH280" i="47"/>
  <c r="BG280" i="47"/>
  <c r="BC280" i="47"/>
  <c r="AZ280" i="47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BI279" i="47" s="1"/>
  <c r="AZ279" i="47"/>
  <c r="AY279" i="47"/>
  <c r="AX279" i="47"/>
  <c r="AR279" i="47"/>
  <c r="AT279" i="47" s="1"/>
  <c r="AQ279" i="47"/>
  <c r="AN279" i="47"/>
  <c r="AO279" i="47" s="1"/>
  <c r="AM279" i="47"/>
  <c r="AL279" i="47"/>
  <c r="AP279" i="47" s="1"/>
  <c r="AJ279" i="47"/>
  <c r="G279" i="47"/>
  <c r="F279" i="47"/>
  <c r="E279" i="47"/>
  <c r="C279" i="47"/>
  <c r="B279" i="47"/>
  <c r="A279" i="47"/>
  <c r="BH278" i="47"/>
  <c r="BG278" i="47"/>
  <c r="BB278" i="47"/>
  <c r="AZ278" i="47"/>
  <c r="BC278" i="47" s="1"/>
  <c r="AY278" i="47"/>
  <c r="AX278" i="47"/>
  <c r="AT278" i="47"/>
  <c r="AR278" i="47"/>
  <c r="AS278" i="47" s="1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BC277" i="47"/>
  <c r="AZ277" i="47"/>
  <c r="BB277" i="47" s="1"/>
  <c r="AY277" i="47"/>
  <c r="AX277" i="47"/>
  <c r="AT277" i="47"/>
  <c r="AR277" i="47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BI276" i="47" s="1"/>
  <c r="AZ276" i="47"/>
  <c r="BA276" i="47" s="1"/>
  <c r="AY276" i="47"/>
  <c r="AX276" i="47"/>
  <c r="AR276" i="47"/>
  <c r="AT276" i="47" s="1"/>
  <c r="AQ276" i="47"/>
  <c r="AS276" i="47" s="1"/>
  <c r="AM276" i="47"/>
  <c r="AL276" i="47"/>
  <c r="AJ276" i="47"/>
  <c r="G276" i="47"/>
  <c r="F276" i="47"/>
  <c r="E276" i="47"/>
  <c r="C276" i="47"/>
  <c r="B276" i="47"/>
  <c r="A276" i="47"/>
  <c r="BI275" i="47"/>
  <c r="BH275" i="47"/>
  <c r="BG275" i="47"/>
  <c r="BA275" i="47"/>
  <c r="AZ275" i="47"/>
  <c r="BB275" i="47" s="1"/>
  <c r="AY275" i="47"/>
  <c r="AX275" i="47"/>
  <c r="AS275" i="47"/>
  <c r="AR275" i="47"/>
  <c r="AT275" i="47" s="1"/>
  <c r="AQ275" i="47"/>
  <c r="AU275" i="47" s="1"/>
  <c r="AM275" i="47"/>
  <c r="AL275" i="47"/>
  <c r="AJ275" i="47"/>
  <c r="G275" i="47"/>
  <c r="F275" i="47"/>
  <c r="E275" i="47"/>
  <c r="C275" i="47"/>
  <c r="B275" i="47"/>
  <c r="A275" i="47"/>
  <c r="BH274" i="47"/>
  <c r="BI274" i="47" s="1"/>
  <c r="BG274" i="47"/>
  <c r="AZ274" i="47"/>
  <c r="BC274" i="47" s="1"/>
  <c r="AY274" i="47"/>
  <c r="AX274" i="47"/>
  <c r="AT274" i="47"/>
  <c r="AR274" i="47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BI273" i="47" s="1"/>
  <c r="BB273" i="47"/>
  <c r="BA273" i="47"/>
  <c r="AZ273" i="47"/>
  <c r="BC273" i="47" s="1"/>
  <c r="AY273" i="47"/>
  <c r="BD273" i="47" s="1"/>
  <c r="BE273" i="47" s="1"/>
  <c r="BF273" i="47" s="1"/>
  <c r="BK273" i="47" s="1"/>
  <c r="AX273" i="47"/>
  <c r="AT273" i="47"/>
  <c r="AR273" i="47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N272" i="47"/>
  <c r="AO272" i="47" s="1"/>
  <c r="AM272" i="47"/>
  <c r="AL272" i="47"/>
  <c r="AP272" i="47" s="1"/>
  <c r="AJ272" i="47"/>
  <c r="G272" i="47"/>
  <c r="F272" i="47"/>
  <c r="E272" i="47"/>
  <c r="C272" i="47"/>
  <c r="B272" i="47"/>
  <c r="A272" i="47"/>
  <c r="BH271" i="47"/>
  <c r="BI271" i="47" s="1"/>
  <c r="BG271" i="47"/>
  <c r="AZ271" i="47"/>
  <c r="AY271" i="47"/>
  <c r="AX271" i="47"/>
  <c r="AR271" i="47"/>
  <c r="AT271" i="47" s="1"/>
  <c r="AQ271" i="47"/>
  <c r="AN271" i="47"/>
  <c r="AO271" i="47" s="1"/>
  <c r="AM271" i="47"/>
  <c r="AL271" i="47"/>
  <c r="AP271" i="47" s="1"/>
  <c r="AJ271" i="47"/>
  <c r="G271" i="47"/>
  <c r="F271" i="47"/>
  <c r="E271" i="47"/>
  <c r="C271" i="47"/>
  <c r="B271" i="47"/>
  <c r="A271" i="47"/>
  <c r="BH270" i="47"/>
  <c r="BG270" i="47"/>
  <c r="BI270" i="47" s="1"/>
  <c r="BB270" i="47"/>
  <c r="BA270" i="47"/>
  <c r="BD270" i="47" s="1"/>
  <c r="BE270" i="47" s="1"/>
  <c r="BF270" i="47" s="1"/>
  <c r="BK270" i="47" s="1"/>
  <c r="AZ270" i="47"/>
  <c r="BC270" i="47" s="1"/>
  <c r="AY270" i="47"/>
  <c r="AX270" i="47"/>
  <c r="AS270" i="47"/>
  <c r="AR270" i="47"/>
  <c r="AT270" i="47" s="1"/>
  <c r="AV270" i="47" s="1"/>
  <c r="BJ270" i="47" s="1"/>
  <c r="AQ270" i="47"/>
  <c r="AU270" i="47" s="1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BI269" i="47" s="1"/>
  <c r="BC269" i="47"/>
  <c r="BA269" i="47"/>
  <c r="AZ269" i="47"/>
  <c r="BB269" i="47" s="1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S268" i="47" s="1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BI267" i="47" s="1"/>
  <c r="AZ267" i="47"/>
  <c r="AY267" i="47"/>
  <c r="AX267" i="47"/>
  <c r="AS267" i="47"/>
  <c r="AR267" i="47"/>
  <c r="AT267" i="47" s="1"/>
  <c r="AQ267" i="47"/>
  <c r="AU267" i="47" s="1"/>
  <c r="AM267" i="47"/>
  <c r="AL267" i="47"/>
  <c r="AJ267" i="47"/>
  <c r="G267" i="47"/>
  <c r="F267" i="47"/>
  <c r="E267" i="47"/>
  <c r="C267" i="47"/>
  <c r="B267" i="47"/>
  <c r="A267" i="47"/>
  <c r="BH266" i="47"/>
  <c r="BG266" i="47"/>
  <c r="BI266" i="47" s="1"/>
  <c r="AZ266" i="47"/>
  <c r="AY266" i="47"/>
  <c r="AX266" i="47"/>
  <c r="AT266" i="47"/>
  <c r="AV266" i="47" s="1"/>
  <c r="BJ266" i="47" s="1"/>
  <c r="AR266" i="47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BC265" i="47"/>
  <c r="AZ265" i="47"/>
  <c r="BA265" i="47" s="1"/>
  <c r="AY265" i="47"/>
  <c r="AX265" i="47"/>
  <c r="AT265" i="47"/>
  <c r="AV265" i="47" s="1"/>
  <c r="BJ265" i="47" s="1"/>
  <c r="AR265" i="47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S264" i="47" s="1"/>
  <c r="AN264" i="47"/>
  <c r="AO264" i="47" s="1"/>
  <c r="AM264" i="47"/>
  <c r="AL264" i="47"/>
  <c r="AP264" i="47" s="1"/>
  <c r="AJ264" i="47"/>
  <c r="G264" i="47"/>
  <c r="F264" i="47"/>
  <c r="E264" i="47"/>
  <c r="C264" i="47"/>
  <c r="B264" i="47"/>
  <c r="A264" i="47"/>
  <c r="BI263" i="47"/>
  <c r="BH263" i="47"/>
  <c r="BG263" i="47"/>
  <c r="BA263" i="47"/>
  <c r="AZ263" i="47"/>
  <c r="BB263" i="47" s="1"/>
  <c r="AY263" i="47"/>
  <c r="AX263" i="47"/>
  <c r="AS263" i="47"/>
  <c r="AW263" i="47" s="1"/>
  <c r="AR263" i="47"/>
  <c r="AT263" i="47" s="1"/>
  <c r="AV263" i="47" s="1"/>
  <c r="BJ263" i="47" s="1"/>
  <c r="AQ263" i="47"/>
  <c r="AU263" i="47" s="1"/>
  <c r="AM263" i="47"/>
  <c r="AL263" i="47"/>
  <c r="AJ263" i="47"/>
  <c r="G263" i="47"/>
  <c r="F263" i="47"/>
  <c r="E263" i="47"/>
  <c r="C263" i="47"/>
  <c r="B263" i="47"/>
  <c r="A263" i="47"/>
  <c r="BH262" i="47"/>
  <c r="BG262" i="47"/>
  <c r="BI262" i="47" s="1"/>
  <c r="AZ262" i="47"/>
  <c r="AY262" i="47"/>
  <c r="AX262" i="47"/>
  <c r="AR262" i="47"/>
  <c r="AT262" i="47" s="1"/>
  <c r="AQ262" i="47"/>
  <c r="AU262" i="47" s="1"/>
  <c r="AP262" i="47"/>
  <c r="AM262" i="47"/>
  <c r="AL262" i="47"/>
  <c r="AN262" i="47" s="1"/>
  <c r="AO262" i="47" s="1"/>
  <c r="AJ262" i="47"/>
  <c r="G262" i="47"/>
  <c r="F262" i="47"/>
  <c r="E262" i="47"/>
  <c r="C262" i="47"/>
  <c r="B262" i="47"/>
  <c r="A262" i="47"/>
  <c r="BH261" i="47"/>
  <c r="BG261" i="47"/>
  <c r="BI261" i="47" s="1"/>
  <c r="BB261" i="47"/>
  <c r="BA261" i="47"/>
  <c r="AZ261" i="47"/>
  <c r="BC261" i="47" s="1"/>
  <c r="AY261" i="47"/>
  <c r="BD261" i="47" s="1"/>
  <c r="BE261" i="47" s="1"/>
  <c r="BF261" i="47" s="1"/>
  <c r="BK261" i="47" s="1"/>
  <c r="AX261" i="47"/>
  <c r="AT261" i="47"/>
  <c r="AR261" i="47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N260" i="47"/>
  <c r="AO260" i="47" s="1"/>
  <c r="AM260" i="47"/>
  <c r="AL260" i="47"/>
  <c r="AP260" i="47" s="1"/>
  <c r="AJ260" i="47"/>
  <c r="G260" i="47"/>
  <c r="F260" i="47"/>
  <c r="E260" i="47"/>
  <c r="C260" i="47"/>
  <c r="B260" i="47"/>
  <c r="A260" i="47"/>
  <c r="BI259" i="47"/>
  <c r="BH259" i="47"/>
  <c r="BG259" i="47"/>
  <c r="AZ259" i="47"/>
  <c r="AY259" i="47"/>
  <c r="AX259" i="47"/>
  <c r="AR259" i="47"/>
  <c r="AT259" i="47" s="1"/>
  <c r="AV259" i="47" s="1"/>
  <c r="BJ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BI258" i="47" s="1"/>
  <c r="BB258" i="47"/>
  <c r="AZ258" i="47"/>
  <c r="AY258" i="47"/>
  <c r="AX258" i="47"/>
  <c r="AT258" i="47"/>
  <c r="AR258" i="47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BI257" i="47" s="1"/>
  <c r="BB257" i="47"/>
  <c r="BA257" i="47"/>
  <c r="AZ257" i="47"/>
  <c r="BC257" i="47" s="1"/>
  <c r="AY257" i="47"/>
  <c r="AX257" i="47"/>
  <c r="AT257" i="47"/>
  <c r="AR257" i="47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BC256" i="47"/>
  <c r="AZ256" i="47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I255" i="47" s="1"/>
  <c r="BG255" i="47"/>
  <c r="AZ255" i="47"/>
  <c r="AY255" i="47"/>
  <c r="AX255" i="47"/>
  <c r="AS255" i="47"/>
  <c r="AW255" i="47" s="1"/>
  <c r="AR255" i="47"/>
  <c r="AT255" i="47" s="1"/>
  <c r="AQ255" i="47"/>
  <c r="AU255" i="47" s="1"/>
  <c r="AV255" i="47" s="1"/>
  <c r="BJ255" i="47" s="1"/>
  <c r="AM255" i="47"/>
  <c r="AL255" i="47"/>
  <c r="AJ255" i="47"/>
  <c r="G255" i="47"/>
  <c r="F255" i="47"/>
  <c r="E255" i="47"/>
  <c r="C255" i="47"/>
  <c r="B255" i="47"/>
  <c r="A255" i="47"/>
  <c r="BH254" i="47"/>
  <c r="BI254" i="47" s="1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BB253" i="47"/>
  <c r="AZ253" i="47"/>
  <c r="BC253" i="47" s="1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BC252" i="47"/>
  <c r="BA252" i="47"/>
  <c r="AZ252" i="47"/>
  <c r="BB252" i="47" s="1"/>
  <c r="AY252" i="47"/>
  <c r="AX252" i="47"/>
  <c r="AR252" i="47"/>
  <c r="AT252" i="47" s="1"/>
  <c r="AQ252" i="47"/>
  <c r="AU252" i="47" s="1"/>
  <c r="AN252" i="47"/>
  <c r="AO252" i="47" s="1"/>
  <c r="AM252" i="47"/>
  <c r="AL252" i="47"/>
  <c r="AP252" i="47" s="1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N251" i="47"/>
  <c r="AO251" i="47" s="1"/>
  <c r="AM251" i="47"/>
  <c r="AL251" i="47"/>
  <c r="AP251" i="47" s="1"/>
  <c r="AJ251" i="47"/>
  <c r="G251" i="47"/>
  <c r="F251" i="47"/>
  <c r="E251" i="47"/>
  <c r="C251" i="47"/>
  <c r="B251" i="47"/>
  <c r="A251" i="47"/>
  <c r="BI250" i="47"/>
  <c r="BH250" i="47"/>
  <c r="BG250" i="47"/>
  <c r="AZ250" i="47"/>
  <c r="AY250" i="47"/>
  <c r="AX250" i="47"/>
  <c r="AT250" i="47"/>
  <c r="AR250" i="47"/>
  <c r="AS250" i="47" s="1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BB249" i="47"/>
  <c r="AZ249" i="47"/>
  <c r="BC249" i="47" s="1"/>
  <c r="AY249" i="47"/>
  <c r="AX249" i="47"/>
  <c r="AR249" i="47"/>
  <c r="AT249" i="47" s="1"/>
  <c r="AV249" i="47" s="1"/>
  <c r="BJ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BI248" i="47" s="1"/>
  <c r="BA248" i="47"/>
  <c r="AZ248" i="47"/>
  <c r="BB248" i="47" s="1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S247" i="47" s="1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I246" i="47"/>
  <c r="BH246" i="47"/>
  <c r="BG246" i="47"/>
  <c r="AZ246" i="47"/>
  <c r="AY246" i="47"/>
  <c r="AX246" i="47"/>
  <c r="AT246" i="47"/>
  <c r="AR246" i="47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BB245" i="47"/>
  <c r="AZ245" i="47"/>
  <c r="BC245" i="47" s="1"/>
  <c r="AY245" i="47"/>
  <c r="AX245" i="47"/>
  <c r="AT245" i="47"/>
  <c r="AR245" i="47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BA244" i="47"/>
  <c r="AZ244" i="47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I243" i="47" s="1"/>
  <c r="BG243" i="47"/>
  <c r="AZ243" i="47"/>
  <c r="BA243" i="47" s="1"/>
  <c r="AY243" i="47"/>
  <c r="AX243" i="47"/>
  <c r="AR243" i="47"/>
  <c r="AS243" i="47" s="1"/>
  <c r="AQ243" i="47"/>
  <c r="AU243" i="47" s="1"/>
  <c r="AN243" i="47"/>
  <c r="AO243" i="47" s="1"/>
  <c r="AM243" i="47"/>
  <c r="AL243" i="47"/>
  <c r="AP243" i="47" s="1"/>
  <c r="AJ243" i="47"/>
  <c r="G243" i="47"/>
  <c r="F243" i="47"/>
  <c r="E243" i="47"/>
  <c r="C243" i="47"/>
  <c r="B243" i="47"/>
  <c r="A243" i="47"/>
  <c r="BH242" i="47"/>
  <c r="BG242" i="47"/>
  <c r="BI242" i="47" s="1"/>
  <c r="AZ242" i="47"/>
  <c r="AY242" i="47"/>
  <c r="AX242" i="47"/>
  <c r="AR242" i="47"/>
  <c r="AS242" i="47" s="1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BI241" i="47" s="1"/>
  <c r="AZ241" i="47"/>
  <c r="AY241" i="47"/>
  <c r="AX241" i="47"/>
  <c r="AT241" i="47"/>
  <c r="AV241" i="47" s="1"/>
  <c r="BJ241" i="47" s="1"/>
  <c r="AR241" i="47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BI240" i="47" s="1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I239" i="47" s="1"/>
  <c r="BG239" i="47"/>
  <c r="AZ239" i="47"/>
  <c r="AY239" i="47"/>
  <c r="AX239" i="47"/>
  <c r="AR239" i="47"/>
  <c r="AQ239" i="47"/>
  <c r="AU239" i="47" s="1"/>
  <c r="AN239" i="47"/>
  <c r="AO239" i="47" s="1"/>
  <c r="AM239" i="47"/>
  <c r="AL239" i="47"/>
  <c r="AP239" i="47" s="1"/>
  <c r="AJ239" i="47"/>
  <c r="G239" i="47"/>
  <c r="F239" i="47"/>
  <c r="E239" i="47"/>
  <c r="C239" i="47"/>
  <c r="B239" i="47"/>
  <c r="A239" i="47"/>
  <c r="BH238" i="47"/>
  <c r="BG238" i="47"/>
  <c r="BI238" i="47" s="1"/>
  <c r="BC238" i="47"/>
  <c r="AZ238" i="47"/>
  <c r="BA238" i="47" s="1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U237" i="47"/>
  <c r="AT237" i="47"/>
  <c r="AV237" i="47" s="1"/>
  <c r="BJ237" i="47" s="1"/>
  <c r="AR237" i="47"/>
  <c r="AQ237" i="47"/>
  <c r="AN237" i="47"/>
  <c r="AO237" i="47" s="1"/>
  <c r="AM237" i="47"/>
  <c r="AL237" i="47"/>
  <c r="AP237" i="47" s="1"/>
  <c r="AJ237" i="47"/>
  <c r="G237" i="47"/>
  <c r="F237" i="47"/>
  <c r="E237" i="47"/>
  <c r="C237" i="47"/>
  <c r="B237" i="47"/>
  <c r="A237" i="47"/>
  <c r="BH236" i="47"/>
  <c r="BG236" i="47"/>
  <c r="BI236" i="47" s="1"/>
  <c r="AZ236" i="47"/>
  <c r="BB236" i="47" s="1"/>
  <c r="AY236" i="47"/>
  <c r="AX236" i="47"/>
  <c r="AR236" i="47"/>
  <c r="AT236" i="47" s="1"/>
  <c r="AQ236" i="47"/>
  <c r="AS236" i="47" s="1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BI235" i="47" s="1"/>
  <c r="AZ235" i="47"/>
  <c r="BB235" i="47" s="1"/>
  <c r="AY235" i="47"/>
  <c r="AX235" i="47"/>
  <c r="AR235" i="47"/>
  <c r="AT235" i="47" s="1"/>
  <c r="AQ235" i="47"/>
  <c r="AS235" i="47" s="1"/>
  <c r="AM235" i="47"/>
  <c r="AL235" i="47"/>
  <c r="AJ235" i="47"/>
  <c r="G235" i="47"/>
  <c r="F235" i="47"/>
  <c r="E235" i="47"/>
  <c r="C235" i="47"/>
  <c r="B235" i="47"/>
  <c r="A235" i="47"/>
  <c r="BH234" i="47"/>
  <c r="BI234" i="47" s="1"/>
  <c r="BG234" i="47"/>
  <c r="BA234" i="47"/>
  <c r="AZ234" i="47"/>
  <c r="BC234" i="47" s="1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I233" i="47"/>
  <c r="BH233" i="47"/>
  <c r="BG233" i="47"/>
  <c r="AZ233" i="47"/>
  <c r="BA233" i="47" s="1"/>
  <c r="AY233" i="47"/>
  <c r="AX233" i="47"/>
  <c r="AS233" i="47"/>
  <c r="AR233" i="47"/>
  <c r="AT233" i="47" s="1"/>
  <c r="AQ233" i="47"/>
  <c r="AU233" i="47" s="1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BI231" i="47" s="1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I230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I229" i="47" s="1"/>
  <c r="BG229" i="47"/>
  <c r="BC229" i="47"/>
  <c r="BB229" i="47"/>
  <c r="BA229" i="47"/>
  <c r="AZ229" i="47"/>
  <c r="AY229" i="47"/>
  <c r="BD229" i="47" s="1"/>
  <c r="BE229" i="47" s="1"/>
  <c r="BF229" i="47" s="1"/>
  <c r="BK229" i="47" s="1"/>
  <c r="AX229" i="47"/>
  <c r="AT229" i="47"/>
  <c r="AR229" i="47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BI228" i="47" s="1"/>
  <c r="BC228" i="47"/>
  <c r="BB228" i="47"/>
  <c r="AZ228" i="47"/>
  <c r="BA228" i="47" s="1"/>
  <c r="AY228" i="47"/>
  <c r="AX228" i="47"/>
  <c r="AT228" i="47"/>
  <c r="AR228" i="47"/>
  <c r="AQ228" i="47"/>
  <c r="AS228" i="47" s="1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S227" i="47" s="1"/>
  <c r="AN227" i="47"/>
  <c r="AO227" i="47" s="1"/>
  <c r="AM227" i="47"/>
  <c r="AL227" i="47"/>
  <c r="AP227" i="47" s="1"/>
  <c r="AJ227" i="47"/>
  <c r="G227" i="47"/>
  <c r="F227" i="47"/>
  <c r="E227" i="47"/>
  <c r="C227" i="47"/>
  <c r="B227" i="47"/>
  <c r="A227" i="47"/>
  <c r="BH226" i="47"/>
  <c r="BG226" i="47"/>
  <c r="BA226" i="47"/>
  <c r="AZ226" i="47"/>
  <c r="BC226" i="47" s="1"/>
  <c r="AY226" i="47"/>
  <c r="AX226" i="47"/>
  <c r="AS226" i="47"/>
  <c r="AR226" i="47"/>
  <c r="AT226" i="47" s="1"/>
  <c r="AQ226" i="47"/>
  <c r="AU226" i="47" s="1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BI225" i="47" s="1"/>
  <c r="BB225" i="47"/>
  <c r="BA225" i="47"/>
  <c r="AZ225" i="47"/>
  <c r="BC225" i="47" s="1"/>
  <c r="AY225" i="47"/>
  <c r="AX225" i="47"/>
  <c r="AT225" i="47"/>
  <c r="AR225" i="47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BI223" i="47" s="1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BI222" i="47" s="1"/>
  <c r="BA222" i="47"/>
  <c r="AZ222" i="47"/>
  <c r="BC222" i="47" s="1"/>
  <c r="AY222" i="47"/>
  <c r="AX222" i="47"/>
  <c r="AR222" i="47"/>
  <c r="AQ222" i="47"/>
  <c r="AU222" i="47" s="1"/>
  <c r="AN222" i="47"/>
  <c r="AO222" i="47" s="1"/>
  <c r="AM222" i="47"/>
  <c r="AL222" i="47"/>
  <c r="AP222" i="47" s="1"/>
  <c r="AJ222" i="47"/>
  <c r="G222" i="47"/>
  <c r="F222" i="47"/>
  <c r="E222" i="47"/>
  <c r="C222" i="47"/>
  <c r="B222" i="47"/>
  <c r="A222" i="47"/>
  <c r="BH221" i="47"/>
  <c r="BG221" i="47"/>
  <c r="BB221" i="47"/>
  <c r="AZ221" i="47"/>
  <c r="AY221" i="47"/>
  <c r="AX221" i="47"/>
  <c r="AS221" i="47"/>
  <c r="AR221" i="47"/>
  <c r="AT221" i="47" s="1"/>
  <c r="AQ221" i="47"/>
  <c r="AU221" i="47" s="1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BI219" i="47" s="1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BI218" i="47" s="1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I217" i="47" s="1"/>
  <c r="BG217" i="47"/>
  <c r="AZ217" i="47"/>
  <c r="AY217" i="47"/>
  <c r="AX217" i="47"/>
  <c r="AT217" i="47"/>
  <c r="AR217" i="47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BI215" i="47" s="1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BI214" i="47" s="1"/>
  <c r="AZ214" i="47"/>
  <c r="AY214" i="47"/>
  <c r="AX214" i="47"/>
  <c r="AR214" i="47"/>
  <c r="AT214" i="47" s="1"/>
  <c r="AV214" i="47" s="1"/>
  <c r="BJ214" i="47" s="1"/>
  <c r="AQ214" i="47"/>
  <c r="AU214" i="47" s="1"/>
  <c r="AO214" i="47"/>
  <c r="AN214" i="47"/>
  <c r="AM214" i="47"/>
  <c r="AL214" i="47"/>
  <c r="AP214" i="47" s="1"/>
  <c r="AJ214" i="47"/>
  <c r="G214" i="47"/>
  <c r="F214" i="47"/>
  <c r="E214" i="47"/>
  <c r="C214" i="47"/>
  <c r="B214" i="47"/>
  <c r="A214" i="47"/>
  <c r="BH213" i="47"/>
  <c r="BG213" i="47"/>
  <c r="BI213" i="47" s="1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BI211" i="47" s="1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I209" i="47" s="1"/>
  <c r="BG209" i="47"/>
  <c r="BA209" i="47"/>
  <c r="AZ209" i="47"/>
  <c r="BC209" i="47" s="1"/>
  <c r="AY209" i="47"/>
  <c r="AX209" i="47"/>
  <c r="AT209" i="47"/>
  <c r="AS209" i="47"/>
  <c r="AR209" i="47"/>
  <c r="AQ209" i="47"/>
  <c r="AU209" i="47" s="1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BI207" i="47" s="1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BI206" i="47" s="1"/>
  <c r="AZ206" i="47"/>
  <c r="BC206" i="47" s="1"/>
  <c r="AY206" i="47"/>
  <c r="AX206" i="47"/>
  <c r="AR206" i="47"/>
  <c r="AQ206" i="47"/>
  <c r="AU206" i="47" s="1"/>
  <c r="AN206" i="47"/>
  <c r="AO206" i="47" s="1"/>
  <c r="AM206" i="47"/>
  <c r="AL206" i="47"/>
  <c r="AP206" i="47" s="1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S205" i="47"/>
  <c r="AR205" i="47"/>
  <c r="AT205" i="47" s="1"/>
  <c r="AQ205" i="47"/>
  <c r="AU205" i="47" s="1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BI204" i="47" s="1"/>
  <c r="BC204" i="47"/>
  <c r="AZ204" i="47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I202" i="47" s="1"/>
  <c r="BG202" i="47"/>
  <c r="AZ202" i="47"/>
  <c r="BC202" i="47" s="1"/>
  <c r="AY202" i="47"/>
  <c r="AX202" i="47"/>
  <c r="AR202" i="47"/>
  <c r="AT202" i="47" s="1"/>
  <c r="AQ202" i="47"/>
  <c r="AN202" i="47"/>
  <c r="AO202" i="47" s="1"/>
  <c r="BQ202" i="47" s="1"/>
  <c r="AM202" i="47"/>
  <c r="AL202" i="47"/>
  <c r="AP202" i="47" s="1"/>
  <c r="AJ202" i="47"/>
  <c r="G202" i="47"/>
  <c r="F202" i="47"/>
  <c r="E202" i="47"/>
  <c r="C202" i="47"/>
  <c r="B202" i="47"/>
  <c r="A202" i="47"/>
  <c r="BH201" i="47"/>
  <c r="BG201" i="47"/>
  <c r="BI201" i="47" s="1"/>
  <c r="AZ201" i="47"/>
  <c r="AY201" i="47"/>
  <c r="AX201" i="47"/>
  <c r="AR201" i="47"/>
  <c r="AT201" i="47" s="1"/>
  <c r="AV201" i="47" s="1"/>
  <c r="BJ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BC200" i="47"/>
  <c r="AZ200" i="47"/>
  <c r="AY200" i="47"/>
  <c r="AX200" i="47"/>
  <c r="AT200" i="47"/>
  <c r="AR200" i="47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V199" i="47"/>
  <c r="BJ199" i="47" s="1"/>
  <c r="AU199" i="47"/>
  <c r="AR199" i="47"/>
  <c r="AT199" i="47" s="1"/>
  <c r="AQ199" i="47"/>
  <c r="AM199" i="47"/>
  <c r="AL199" i="47"/>
  <c r="AP199" i="47" s="1"/>
  <c r="AJ199" i="47"/>
  <c r="G199" i="47"/>
  <c r="F199" i="47"/>
  <c r="E199" i="47"/>
  <c r="C199" i="47"/>
  <c r="B199" i="47"/>
  <c r="A199" i="47"/>
  <c r="BH198" i="47"/>
  <c r="BI198" i="47" s="1"/>
  <c r="BG198" i="47"/>
  <c r="BA198" i="47"/>
  <c r="AZ198" i="47"/>
  <c r="AY198" i="47"/>
  <c r="AX198" i="47"/>
  <c r="AR198" i="47"/>
  <c r="AT198" i="47" s="1"/>
  <c r="AQ198" i="47"/>
  <c r="AU198" i="47" s="1"/>
  <c r="AV198" i="47" s="1"/>
  <c r="BJ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I197" i="47" s="1"/>
  <c r="BG197" i="47"/>
  <c r="BA197" i="47"/>
  <c r="AZ197" i="47"/>
  <c r="BC197" i="47" s="1"/>
  <c r="AY197" i="47"/>
  <c r="AX197" i="47"/>
  <c r="AT197" i="47"/>
  <c r="AS197" i="47"/>
  <c r="AR197" i="47"/>
  <c r="AQ197" i="47"/>
  <c r="AU197" i="47" s="1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N195" i="47"/>
  <c r="AO195" i="47" s="1"/>
  <c r="AM195" i="47"/>
  <c r="AL195" i="47"/>
  <c r="AP195" i="47" s="1"/>
  <c r="AJ195" i="47"/>
  <c r="G195" i="47"/>
  <c r="F195" i="47"/>
  <c r="E195" i="47"/>
  <c r="C195" i="47"/>
  <c r="B195" i="47"/>
  <c r="A195" i="47"/>
  <c r="BH194" i="47"/>
  <c r="BG194" i="47"/>
  <c r="BI194" i="47" s="1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I193" i="47"/>
  <c r="BH193" i="47"/>
  <c r="BG193" i="47"/>
  <c r="BB193" i="47"/>
  <c r="BA193" i="47"/>
  <c r="AZ193" i="47"/>
  <c r="BC193" i="47" s="1"/>
  <c r="AY193" i="47"/>
  <c r="BD193" i="47" s="1"/>
  <c r="BE193" i="47" s="1"/>
  <c r="BF193" i="47" s="1"/>
  <c r="BK193" i="47" s="1"/>
  <c r="AX193" i="47"/>
  <c r="AT193" i="47"/>
  <c r="AV193" i="47" s="1"/>
  <c r="BJ193" i="47" s="1"/>
  <c r="AR193" i="47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BI192" i="47" s="1"/>
  <c r="BB192" i="47"/>
  <c r="AZ192" i="47"/>
  <c r="BA192" i="47" s="1"/>
  <c r="AY192" i="47"/>
  <c r="AX192" i="47"/>
  <c r="AU192" i="47"/>
  <c r="AR192" i="47"/>
  <c r="AT192" i="47" s="1"/>
  <c r="AV192" i="47" s="1"/>
  <c r="BJ192" i="47" s="1"/>
  <c r="AQ192" i="47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V190" i="47" s="1"/>
  <c r="BJ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BI189" i="47" s="1"/>
  <c r="AZ189" i="47"/>
  <c r="AY189" i="47"/>
  <c r="AX189" i="47"/>
  <c r="AT189" i="47"/>
  <c r="AR189" i="47"/>
  <c r="AS189" i="47" s="1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BI188" i="47" s="1"/>
  <c r="BB188" i="47"/>
  <c r="AZ188" i="47"/>
  <c r="BA188" i="47" s="1"/>
  <c r="AY188" i="47"/>
  <c r="AX188" i="47"/>
  <c r="AR188" i="47"/>
  <c r="AT188" i="47" s="1"/>
  <c r="AQ188" i="47"/>
  <c r="AS188" i="47" s="1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BI187" i="47" s="1"/>
  <c r="AZ187" i="47"/>
  <c r="AY187" i="47"/>
  <c r="AX187" i="47"/>
  <c r="AU187" i="47"/>
  <c r="AR187" i="47"/>
  <c r="AT187" i="47" s="1"/>
  <c r="AV187" i="47" s="1"/>
  <c r="BJ187" i="47" s="1"/>
  <c r="AQ187" i="47"/>
  <c r="AS187" i="47" s="1"/>
  <c r="AM187" i="47"/>
  <c r="AL187" i="47"/>
  <c r="AJ187" i="47"/>
  <c r="G187" i="47"/>
  <c r="F187" i="47"/>
  <c r="E187" i="47"/>
  <c r="C187" i="47"/>
  <c r="B187" i="47"/>
  <c r="A187" i="47"/>
  <c r="BI186" i="47"/>
  <c r="BH186" i="47"/>
  <c r="BG186" i="47"/>
  <c r="BC186" i="47"/>
  <c r="BB186" i="47"/>
  <c r="BA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BI185" i="47" s="1"/>
  <c r="BC185" i="47"/>
  <c r="BB185" i="47"/>
  <c r="AZ185" i="47"/>
  <c r="BA185" i="47" s="1"/>
  <c r="AY185" i="47"/>
  <c r="AX185" i="47"/>
  <c r="AT185" i="47"/>
  <c r="AR185" i="47"/>
  <c r="AQ185" i="47"/>
  <c r="AS185" i="47" s="1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S184" i="47" s="1"/>
  <c r="AN184" i="47"/>
  <c r="AO184" i="47" s="1"/>
  <c r="AM184" i="47"/>
  <c r="AL184" i="47"/>
  <c r="AP184" i="47" s="1"/>
  <c r="AJ184" i="47"/>
  <c r="G184" i="47"/>
  <c r="F184" i="47"/>
  <c r="E184" i="47"/>
  <c r="C184" i="47"/>
  <c r="B184" i="47"/>
  <c r="A184" i="47"/>
  <c r="BH183" i="47"/>
  <c r="BG183" i="47"/>
  <c r="BI183" i="47" s="1"/>
  <c r="BA183" i="47"/>
  <c r="AZ183" i="47"/>
  <c r="BC183" i="47" s="1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BI182" i="47" s="1"/>
  <c r="AZ182" i="47"/>
  <c r="AY182" i="47"/>
  <c r="AX182" i="47"/>
  <c r="AT182" i="47"/>
  <c r="AS182" i="47"/>
  <c r="AR182" i="47"/>
  <c r="AQ182" i="47"/>
  <c r="AU182" i="47" s="1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BI180" i="47" s="1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BI179" i="47" s="1"/>
  <c r="AZ179" i="47"/>
  <c r="AY179" i="47"/>
  <c r="AX179" i="47"/>
  <c r="AR179" i="47"/>
  <c r="AT179" i="47" s="1"/>
  <c r="AV179" i="47" s="1"/>
  <c r="BJ179" i="47" s="1"/>
  <c r="AQ179" i="47"/>
  <c r="AU179" i="47" s="1"/>
  <c r="AO179" i="47"/>
  <c r="AN179" i="47"/>
  <c r="AM179" i="47"/>
  <c r="AL179" i="47"/>
  <c r="AP179" i="47" s="1"/>
  <c r="AJ179" i="47"/>
  <c r="G179" i="47"/>
  <c r="F179" i="47"/>
  <c r="E179" i="47"/>
  <c r="C179" i="47"/>
  <c r="B179" i="47"/>
  <c r="A179" i="47"/>
  <c r="BH178" i="47"/>
  <c r="BG178" i="47"/>
  <c r="BI178" i="47" s="1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BI176" i="47" s="1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I174" i="47" s="1"/>
  <c r="BG174" i="47"/>
  <c r="BA174" i="47"/>
  <c r="AZ174" i="47"/>
  <c r="BC174" i="47" s="1"/>
  <c r="AY174" i="47"/>
  <c r="AX174" i="47"/>
  <c r="AT174" i="47"/>
  <c r="AS174" i="47"/>
  <c r="AR174" i="47"/>
  <c r="AQ174" i="47"/>
  <c r="AU174" i="47" s="1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BI172" i="47" s="1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BI171" i="47" s="1"/>
  <c r="AZ171" i="47"/>
  <c r="BC171" i="47" s="1"/>
  <c r="AY171" i="47"/>
  <c r="AX171" i="47"/>
  <c r="AR171" i="47"/>
  <c r="AQ171" i="47"/>
  <c r="AU171" i="47" s="1"/>
  <c r="AO171" i="47"/>
  <c r="AN171" i="47"/>
  <c r="AM171" i="47"/>
  <c r="AL171" i="47"/>
  <c r="AP171" i="47" s="1"/>
  <c r="AJ171" i="47"/>
  <c r="G171" i="47"/>
  <c r="F171" i="47"/>
  <c r="E171" i="47"/>
  <c r="C171" i="47"/>
  <c r="B171" i="47"/>
  <c r="A171" i="47"/>
  <c r="BH170" i="47"/>
  <c r="BG170" i="47"/>
  <c r="BI170" i="47" s="1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BI169" i="47" s="1"/>
  <c r="BC169" i="47"/>
  <c r="AZ169" i="47"/>
  <c r="AY169" i="47"/>
  <c r="AX169" i="47"/>
  <c r="AR169" i="47"/>
  <c r="AT169" i="47" s="1"/>
  <c r="AQ169" i="47"/>
  <c r="AS169" i="47" s="1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BI168" i="47" s="1"/>
  <c r="AZ168" i="47"/>
  <c r="AY168" i="47"/>
  <c r="AX168" i="47"/>
  <c r="AR168" i="47"/>
  <c r="AT168" i="47" s="1"/>
  <c r="AQ168" i="47"/>
  <c r="AS168" i="47" s="1"/>
  <c r="AM168" i="47"/>
  <c r="AL168" i="47"/>
  <c r="AJ168" i="47"/>
  <c r="G168" i="47"/>
  <c r="F168" i="47"/>
  <c r="E168" i="47"/>
  <c r="C168" i="47"/>
  <c r="B168" i="47"/>
  <c r="A168" i="47"/>
  <c r="BQ167" i="47"/>
  <c r="BI167" i="47"/>
  <c r="BH167" i="47"/>
  <c r="BG167" i="47"/>
  <c r="AZ167" i="47"/>
  <c r="BC167" i="47" s="1"/>
  <c r="AY167" i="47"/>
  <c r="AX167" i="47"/>
  <c r="AR167" i="47"/>
  <c r="AT167" i="47" s="1"/>
  <c r="AV167" i="47" s="1"/>
  <c r="BJ167" i="47" s="1"/>
  <c r="AQ167" i="47"/>
  <c r="AU167" i="47" s="1"/>
  <c r="AN167" i="47"/>
  <c r="AO167" i="47" s="1"/>
  <c r="AM167" i="47"/>
  <c r="AL167" i="47"/>
  <c r="AP167" i="47" s="1"/>
  <c r="AJ167" i="47"/>
  <c r="G167" i="47"/>
  <c r="F167" i="47"/>
  <c r="E167" i="47"/>
  <c r="C167" i="47"/>
  <c r="B167" i="47"/>
  <c r="A167" i="47"/>
  <c r="BH166" i="47"/>
  <c r="BG166" i="47"/>
  <c r="BI166" i="47" s="1"/>
  <c r="BB166" i="47"/>
  <c r="BA166" i="47"/>
  <c r="AZ166" i="47"/>
  <c r="BC166" i="47" s="1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BI165" i="47" s="1"/>
  <c r="BC165" i="47"/>
  <c r="BB165" i="47"/>
  <c r="AZ165" i="47"/>
  <c r="BA165" i="47" s="1"/>
  <c r="AY165" i="47"/>
  <c r="BD165" i="47" s="1"/>
  <c r="BE165" i="47" s="1"/>
  <c r="BF165" i="47" s="1"/>
  <c r="BK165" i="47" s="1"/>
  <c r="AX165" i="47"/>
  <c r="AU165" i="47"/>
  <c r="AR165" i="47"/>
  <c r="AT165" i="47" s="1"/>
  <c r="AQ165" i="47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BI164" i="47" s="1"/>
  <c r="AZ164" i="47"/>
  <c r="AY164" i="47"/>
  <c r="AX164" i="47"/>
  <c r="AR164" i="47"/>
  <c r="AT164" i="47" s="1"/>
  <c r="AQ164" i="47"/>
  <c r="AN164" i="47"/>
  <c r="AO164" i="47" s="1"/>
  <c r="AM164" i="47"/>
  <c r="AL164" i="47"/>
  <c r="AP164" i="47" s="1"/>
  <c r="AJ164" i="47"/>
  <c r="G164" i="47"/>
  <c r="F164" i="47"/>
  <c r="E164" i="47"/>
  <c r="C164" i="47"/>
  <c r="B164" i="47"/>
  <c r="A164" i="47"/>
  <c r="BH163" i="47"/>
  <c r="BG163" i="47"/>
  <c r="BI163" i="47" s="1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I162" i="47"/>
  <c r="BH162" i="47"/>
  <c r="BG162" i="47"/>
  <c r="BB162" i="47"/>
  <c r="BA162" i="47"/>
  <c r="AZ162" i="47"/>
  <c r="BC162" i="47" s="1"/>
  <c r="AY162" i="47"/>
  <c r="BD162" i="47" s="1"/>
  <c r="BE162" i="47" s="1"/>
  <c r="BF162" i="47" s="1"/>
  <c r="BK162" i="47" s="1"/>
  <c r="AX162" i="47"/>
  <c r="AT162" i="47"/>
  <c r="AR162" i="47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BI161" i="47" s="1"/>
  <c r="BC161" i="47"/>
  <c r="BB161" i="47"/>
  <c r="AZ161" i="47"/>
  <c r="BA161" i="47" s="1"/>
  <c r="AY161" i="47"/>
  <c r="AX161" i="47"/>
  <c r="AT161" i="47"/>
  <c r="AR161" i="47"/>
  <c r="AQ161" i="47"/>
  <c r="AS161" i="47" s="1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I159" i="47"/>
  <c r="BH159" i="47"/>
  <c r="BG159" i="47"/>
  <c r="AZ159" i="47"/>
  <c r="AY159" i="47"/>
  <c r="AX159" i="47"/>
  <c r="AR159" i="47"/>
  <c r="AT159" i="47" s="1"/>
  <c r="AQ159" i="47"/>
  <c r="AU159" i="47" s="1"/>
  <c r="AV159" i="47" s="1"/>
  <c r="BJ159" i="47" s="1"/>
  <c r="AO159" i="47"/>
  <c r="AN159" i="47"/>
  <c r="AM159" i="47"/>
  <c r="AL159" i="47"/>
  <c r="AP159" i="47" s="1"/>
  <c r="AJ159" i="47"/>
  <c r="G159" i="47"/>
  <c r="F159" i="47"/>
  <c r="E159" i="47"/>
  <c r="C159" i="47"/>
  <c r="B159" i="47"/>
  <c r="A159" i="47"/>
  <c r="BH158" i="47"/>
  <c r="BG158" i="47"/>
  <c r="BI158" i="47" s="1"/>
  <c r="AZ158" i="47"/>
  <c r="BA158" i="47" s="1"/>
  <c r="AY158" i="47"/>
  <c r="AX158" i="47"/>
  <c r="AT158" i="47"/>
  <c r="AV158" i="47" s="1"/>
  <c r="BJ158" i="47" s="1"/>
  <c r="AR158" i="47"/>
  <c r="AS158" i="47" s="1"/>
  <c r="AW158" i="47" s="1"/>
  <c r="AQ158" i="47"/>
  <c r="AU158" i="47" s="1"/>
  <c r="AP158" i="47"/>
  <c r="AO158" i="47"/>
  <c r="AM158" i="47"/>
  <c r="AL158" i="47"/>
  <c r="AN158" i="47" s="1"/>
  <c r="AJ158" i="47"/>
  <c r="G158" i="47"/>
  <c r="F158" i="47"/>
  <c r="E158" i="47"/>
  <c r="C158" i="47"/>
  <c r="B158" i="47"/>
  <c r="A158" i="47"/>
  <c r="BH157" i="47"/>
  <c r="BG157" i="47"/>
  <c r="BI157" i="47" s="1"/>
  <c r="BC157" i="47"/>
  <c r="BB157" i="47"/>
  <c r="AZ157" i="47"/>
  <c r="BA157" i="47" s="1"/>
  <c r="AY157" i="47"/>
  <c r="AX157" i="47"/>
  <c r="AU157" i="47"/>
  <c r="AR157" i="47"/>
  <c r="AT157" i="47" s="1"/>
  <c r="AQ157" i="47"/>
  <c r="AS157" i="47" s="1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BI155" i="47" s="1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I154" i="47"/>
  <c r="BH154" i="47"/>
  <c r="BG154" i="47"/>
  <c r="AZ154" i="47"/>
  <c r="BC154" i="47" s="1"/>
  <c r="AY154" i="47"/>
  <c r="AX154" i="47"/>
  <c r="AT154" i="47"/>
  <c r="AV154" i="47" s="1"/>
  <c r="AW154" i="47" s="1"/>
  <c r="AS154" i="47"/>
  <c r="AR154" i="47"/>
  <c r="AQ154" i="47"/>
  <c r="AU154" i="47" s="1"/>
  <c r="AP154" i="47"/>
  <c r="AM154" i="47"/>
  <c r="AL154" i="47"/>
  <c r="AN154" i="47" s="1"/>
  <c r="AO154" i="47" s="1"/>
  <c r="AJ154" i="47"/>
  <c r="G154" i="47"/>
  <c r="F154" i="47"/>
  <c r="E154" i="47"/>
  <c r="C154" i="47"/>
  <c r="B154" i="47"/>
  <c r="A154" i="47"/>
  <c r="BH153" i="47"/>
  <c r="BG153" i="47"/>
  <c r="BI153" i="47" s="1"/>
  <c r="BC153" i="47"/>
  <c r="BB153" i="47"/>
  <c r="AZ153" i="47"/>
  <c r="BA153" i="47" s="1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U152" i="47"/>
  <c r="AR152" i="47"/>
  <c r="AT152" i="47" s="1"/>
  <c r="AQ152" i="47"/>
  <c r="AM152" i="47"/>
  <c r="AL152" i="47"/>
  <c r="AJ152" i="47"/>
  <c r="G152" i="47"/>
  <c r="F152" i="47"/>
  <c r="E152" i="47"/>
  <c r="C152" i="47"/>
  <c r="B152" i="47"/>
  <c r="A152" i="47"/>
  <c r="BI151" i="47"/>
  <c r="BH151" i="47"/>
  <c r="BG151" i="47"/>
  <c r="AZ151" i="47"/>
  <c r="AY151" i="47"/>
  <c r="AX151" i="47"/>
  <c r="AR151" i="47"/>
  <c r="AT151" i="47" s="1"/>
  <c r="AV151" i="47" s="1"/>
  <c r="BJ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I150" i="47" s="1"/>
  <c r="BG150" i="47"/>
  <c r="BB150" i="47"/>
  <c r="BA150" i="47"/>
  <c r="AZ150" i="47"/>
  <c r="BC150" i="47" s="1"/>
  <c r="AY150" i="47"/>
  <c r="AX150" i="47"/>
  <c r="AT150" i="47"/>
  <c r="AR150" i="47"/>
  <c r="AQ150" i="47"/>
  <c r="AP150" i="47"/>
  <c r="BQ150" i="47" s="1"/>
  <c r="AM150" i="47"/>
  <c r="AL150" i="47"/>
  <c r="AN150" i="47" s="1"/>
  <c r="AO150" i="47" s="1"/>
  <c r="AJ150" i="47"/>
  <c r="G150" i="47"/>
  <c r="F150" i="47"/>
  <c r="E150" i="47"/>
  <c r="C150" i="47"/>
  <c r="B150" i="47"/>
  <c r="A150" i="47"/>
  <c r="BH149" i="47"/>
  <c r="BG149" i="47"/>
  <c r="BI149" i="47" s="1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I148" i="47" s="1"/>
  <c r="BG148" i="47"/>
  <c r="BA148" i="47"/>
  <c r="AZ148" i="47"/>
  <c r="BB148" i="47" s="1"/>
  <c r="AY148" i="47"/>
  <c r="AX148" i="47"/>
  <c r="AR148" i="47"/>
  <c r="AT148" i="47" s="1"/>
  <c r="AQ148" i="47"/>
  <c r="AN148" i="47"/>
  <c r="AO148" i="47" s="1"/>
  <c r="AM148" i="47"/>
  <c r="AL148" i="47"/>
  <c r="AP148" i="47" s="1"/>
  <c r="AJ148" i="47"/>
  <c r="G148" i="47"/>
  <c r="F148" i="47"/>
  <c r="E148" i="47"/>
  <c r="C148" i="47"/>
  <c r="B148" i="47"/>
  <c r="A148" i="47"/>
  <c r="BI147" i="47"/>
  <c r="BH147" i="47"/>
  <c r="BG147" i="47"/>
  <c r="BB147" i="47"/>
  <c r="BA147" i="47"/>
  <c r="AZ147" i="47"/>
  <c r="BC147" i="47" s="1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BI146" i="47" s="1"/>
  <c r="BC146" i="47"/>
  <c r="BB146" i="47"/>
  <c r="AZ146" i="47"/>
  <c r="BA146" i="47" s="1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BI145" i="47" s="1"/>
  <c r="AZ145" i="47"/>
  <c r="BA145" i="47" s="1"/>
  <c r="AY145" i="47"/>
  <c r="AX145" i="47"/>
  <c r="AR145" i="47"/>
  <c r="AT145" i="47" s="1"/>
  <c r="AQ145" i="47"/>
  <c r="AS145" i="47" s="1"/>
  <c r="AN145" i="47"/>
  <c r="AO145" i="47" s="1"/>
  <c r="AM145" i="47"/>
  <c r="AL145" i="47"/>
  <c r="AP145" i="47" s="1"/>
  <c r="AJ145" i="47"/>
  <c r="G145" i="47"/>
  <c r="F145" i="47"/>
  <c r="E145" i="47"/>
  <c r="C145" i="47"/>
  <c r="B145" i="47"/>
  <c r="A145" i="47"/>
  <c r="BI144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I143" i="47"/>
  <c r="BH143" i="47"/>
  <c r="BG143" i="47"/>
  <c r="AZ143" i="47"/>
  <c r="AY143" i="47"/>
  <c r="AX143" i="47"/>
  <c r="AT143" i="47"/>
  <c r="AR143" i="47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BC142" i="47"/>
  <c r="BB142" i="47"/>
  <c r="BA142" i="47"/>
  <c r="AZ142" i="47"/>
  <c r="AY142" i="47"/>
  <c r="BD142" i="47" s="1"/>
  <c r="BE142" i="47" s="1"/>
  <c r="BF142" i="47" s="1"/>
  <c r="BK142" i="47" s="1"/>
  <c r="AX142" i="47"/>
  <c r="AT142" i="47"/>
  <c r="AR142" i="47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S141" i="47" s="1"/>
  <c r="AN141" i="47"/>
  <c r="AO141" i="47" s="1"/>
  <c r="AM141" i="47"/>
  <c r="AL141" i="47"/>
  <c r="AP141" i="47" s="1"/>
  <c r="AJ141" i="47"/>
  <c r="G141" i="47"/>
  <c r="F141" i="47"/>
  <c r="E141" i="47"/>
  <c r="C141" i="47"/>
  <c r="B141" i="47"/>
  <c r="A141" i="47"/>
  <c r="BH140" i="47"/>
  <c r="BG140" i="47"/>
  <c r="BI140" i="47" s="1"/>
  <c r="BA140" i="47"/>
  <c r="AZ140" i="47"/>
  <c r="BB140" i="47" s="1"/>
  <c r="AY140" i="47"/>
  <c r="AX140" i="47"/>
  <c r="AS140" i="47"/>
  <c r="AR140" i="47"/>
  <c r="AT140" i="47" s="1"/>
  <c r="AQ140" i="47"/>
  <c r="AU140" i="47" s="1"/>
  <c r="AM140" i="47"/>
  <c r="AL140" i="47"/>
  <c r="AP140" i="47" s="1"/>
  <c r="AJ140" i="47"/>
  <c r="G140" i="47"/>
  <c r="F140" i="47"/>
  <c r="E140" i="47"/>
  <c r="C140" i="47"/>
  <c r="B140" i="47"/>
  <c r="A140" i="47"/>
  <c r="BI139" i="47"/>
  <c r="BH139" i="47"/>
  <c r="BG139" i="47"/>
  <c r="AZ139" i="47"/>
  <c r="AY139" i="47"/>
  <c r="AX139" i="47"/>
  <c r="AT139" i="47"/>
  <c r="AV139" i="47" s="1"/>
  <c r="BJ139" i="47" s="1"/>
  <c r="AS139" i="47"/>
  <c r="AR139" i="47"/>
  <c r="AQ139" i="47"/>
  <c r="AU139" i="47" s="1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BI138" i="47" s="1"/>
  <c r="AZ138" i="47"/>
  <c r="BC138" i="47" s="1"/>
  <c r="AY138" i="47"/>
  <c r="AX138" i="47"/>
  <c r="AR138" i="47"/>
  <c r="AT138" i="47" s="1"/>
  <c r="AV138" i="47" s="1"/>
  <c r="BJ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BI137" i="47" s="1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I136" i="47"/>
  <c r="BH136" i="47"/>
  <c r="BG136" i="47"/>
  <c r="AZ136" i="47"/>
  <c r="BB136" i="47" s="1"/>
  <c r="AY136" i="47"/>
  <c r="AX136" i="47"/>
  <c r="AS136" i="47"/>
  <c r="AW136" i="47" s="1"/>
  <c r="AR136" i="47"/>
  <c r="AT136" i="47" s="1"/>
  <c r="AV136" i="47" s="1"/>
  <c r="BJ136" i="47" s="1"/>
  <c r="AQ136" i="47"/>
  <c r="AU136" i="47" s="1"/>
  <c r="AO136" i="47"/>
  <c r="AN136" i="47"/>
  <c r="AM136" i="47"/>
  <c r="AL136" i="47"/>
  <c r="AP136" i="47" s="1"/>
  <c r="AJ136" i="47"/>
  <c r="G136" i="47"/>
  <c r="F136" i="47"/>
  <c r="E136" i="47"/>
  <c r="C136" i="47"/>
  <c r="B136" i="47"/>
  <c r="A136" i="47"/>
  <c r="BH135" i="47"/>
  <c r="BG135" i="47"/>
  <c r="BI135" i="47" s="1"/>
  <c r="BB135" i="47"/>
  <c r="AZ135" i="47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BC134" i="47"/>
  <c r="BA134" i="47"/>
  <c r="AZ134" i="47"/>
  <c r="BB134" i="47" s="1"/>
  <c r="AY134" i="47"/>
  <c r="AX134" i="47"/>
  <c r="AT134" i="47"/>
  <c r="AV134" i="47" s="1"/>
  <c r="BJ134" i="47" s="1"/>
  <c r="AR134" i="47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I132" i="47"/>
  <c r="BH132" i="47"/>
  <c r="BG132" i="47"/>
  <c r="AZ132" i="47"/>
  <c r="AY132" i="47"/>
  <c r="AX132" i="47"/>
  <c r="AR132" i="47"/>
  <c r="AT132" i="47" s="1"/>
  <c r="AV132" i="47" s="1"/>
  <c r="BJ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BI131" i="47" s="1"/>
  <c r="BB131" i="47"/>
  <c r="BA131" i="47"/>
  <c r="BD131" i="47" s="1"/>
  <c r="BE131" i="47" s="1"/>
  <c r="BF131" i="47" s="1"/>
  <c r="BK131" i="47" s="1"/>
  <c r="AZ131" i="47"/>
  <c r="BC131" i="47" s="1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BI130" i="47" s="1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BI129" i="47" s="1"/>
  <c r="AZ129" i="47"/>
  <c r="BA129" i="47" s="1"/>
  <c r="AY129" i="47"/>
  <c r="AX129" i="47"/>
  <c r="AR129" i="47"/>
  <c r="AT129" i="47" s="1"/>
  <c r="AQ129" i="47"/>
  <c r="AS129" i="47" s="1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N128" i="47"/>
  <c r="AO128" i="47" s="1"/>
  <c r="AM128" i="47"/>
  <c r="AL128" i="47"/>
  <c r="AP128" i="47" s="1"/>
  <c r="AJ128" i="47"/>
  <c r="G128" i="47"/>
  <c r="F128" i="47"/>
  <c r="E128" i="47"/>
  <c r="C128" i="47"/>
  <c r="B128" i="47"/>
  <c r="A128" i="47"/>
  <c r="BI127" i="47"/>
  <c r="BH127" i="47"/>
  <c r="BG127" i="47"/>
  <c r="AZ127" i="47"/>
  <c r="BC127" i="47" s="1"/>
  <c r="AY127" i="47"/>
  <c r="AX127" i="47"/>
  <c r="AT127" i="47"/>
  <c r="AV127" i="47" s="1"/>
  <c r="BJ127" i="47" s="1"/>
  <c r="AS127" i="47"/>
  <c r="AR127" i="47"/>
  <c r="AQ127" i="47"/>
  <c r="AU127" i="47" s="1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BI126" i="47" s="1"/>
  <c r="BC126" i="47"/>
  <c r="BB126" i="47"/>
  <c r="BA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S125" i="47" s="1"/>
  <c r="AN125" i="47"/>
  <c r="AO125" i="47" s="1"/>
  <c r="AM125" i="47"/>
  <c r="AL125" i="47"/>
  <c r="AP125" i="47" s="1"/>
  <c r="AJ125" i="47"/>
  <c r="G125" i="47"/>
  <c r="F125" i="47"/>
  <c r="E125" i="47"/>
  <c r="C125" i="47"/>
  <c r="B125" i="47"/>
  <c r="A125" i="47"/>
  <c r="BI124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I123" i="47"/>
  <c r="BH123" i="47"/>
  <c r="BG123" i="47"/>
  <c r="BB123" i="47"/>
  <c r="BA123" i="47"/>
  <c r="AZ123" i="47"/>
  <c r="BC123" i="47" s="1"/>
  <c r="AY123" i="47"/>
  <c r="AX123" i="47"/>
  <c r="AT123" i="47"/>
  <c r="AV123" i="47" s="1"/>
  <c r="BJ123" i="47" s="1"/>
  <c r="AS123" i="47"/>
  <c r="AR123" i="47"/>
  <c r="AQ123" i="47"/>
  <c r="AU123" i="47" s="1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BI122" i="47" s="1"/>
  <c r="BC122" i="47"/>
  <c r="BB122" i="47"/>
  <c r="BA122" i="47"/>
  <c r="AZ122" i="47"/>
  <c r="AY122" i="47"/>
  <c r="AX122" i="47"/>
  <c r="AR122" i="47"/>
  <c r="AT122" i="47" s="1"/>
  <c r="AV122" i="47" s="1"/>
  <c r="BJ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S121" i="47" s="1"/>
  <c r="AN121" i="47"/>
  <c r="AO121" i="47" s="1"/>
  <c r="AM121" i="47"/>
  <c r="AL121" i="47"/>
  <c r="AP121" i="47" s="1"/>
  <c r="AJ121" i="47"/>
  <c r="G121" i="47"/>
  <c r="F121" i="47"/>
  <c r="E121" i="47"/>
  <c r="C121" i="47"/>
  <c r="B121" i="47"/>
  <c r="A121" i="47"/>
  <c r="BH120" i="47"/>
  <c r="BI120" i="47" s="1"/>
  <c r="BG120" i="47"/>
  <c r="AZ120" i="47"/>
  <c r="BB120" i="47" s="1"/>
  <c r="AY120" i="47"/>
  <c r="AX120" i="47"/>
  <c r="AS120" i="47"/>
  <c r="AR120" i="47"/>
  <c r="AT120" i="47" s="1"/>
  <c r="AQ120" i="47"/>
  <c r="AU120" i="47" s="1"/>
  <c r="AM120" i="47"/>
  <c r="AL120" i="47"/>
  <c r="AJ120" i="47"/>
  <c r="G120" i="47"/>
  <c r="F120" i="47"/>
  <c r="E120" i="47"/>
  <c r="C120" i="47"/>
  <c r="B120" i="47"/>
  <c r="A120" i="47"/>
  <c r="BH119" i="47"/>
  <c r="BG119" i="47"/>
  <c r="BI119" i="47" s="1"/>
  <c r="BB119" i="47"/>
  <c r="BA119" i="47"/>
  <c r="AZ119" i="47"/>
  <c r="BC119" i="47" s="1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T118" i="47"/>
  <c r="AR118" i="47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BI117" i="47" s="1"/>
  <c r="AZ117" i="47"/>
  <c r="BA117" i="47" s="1"/>
  <c r="AY117" i="47"/>
  <c r="AX117" i="47"/>
  <c r="AR117" i="47"/>
  <c r="AT117" i="47" s="1"/>
  <c r="AQ117" i="47"/>
  <c r="AS117" i="47" s="1"/>
  <c r="AM117" i="47"/>
  <c r="AL117" i="47"/>
  <c r="AP117" i="47" s="1"/>
  <c r="AJ117" i="47"/>
  <c r="G117" i="47"/>
  <c r="F117" i="47"/>
  <c r="E117" i="47"/>
  <c r="C117" i="47"/>
  <c r="B117" i="47"/>
  <c r="A117" i="47"/>
  <c r="BI116" i="47"/>
  <c r="BH116" i="47"/>
  <c r="BG116" i="47"/>
  <c r="BA116" i="47"/>
  <c r="AZ116" i="47"/>
  <c r="BB116" i="47" s="1"/>
  <c r="AY116" i="47"/>
  <c r="AX116" i="47"/>
  <c r="AR116" i="47"/>
  <c r="AT116" i="47" s="1"/>
  <c r="AV116" i="47" s="1"/>
  <c r="BJ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BB115" i="47"/>
  <c r="AZ115" i="47"/>
  <c r="BC115" i="47" s="1"/>
  <c r="AY115" i="47"/>
  <c r="AX115" i="47"/>
  <c r="AR115" i="47"/>
  <c r="AT115" i="47" s="1"/>
  <c r="AV115" i="47" s="1"/>
  <c r="BJ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T114" i="47"/>
  <c r="AR114" i="47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I112" i="47" s="1"/>
  <c r="BG112" i="47"/>
  <c r="BA112" i="47"/>
  <c r="AZ112" i="47"/>
  <c r="BB112" i="47" s="1"/>
  <c r="AY112" i="47"/>
  <c r="AX112" i="47"/>
  <c r="AR112" i="47"/>
  <c r="AT112" i="47" s="1"/>
  <c r="AQ112" i="47"/>
  <c r="AU112" i="47" s="1"/>
  <c r="AN112" i="47"/>
  <c r="AO112" i="47" s="1"/>
  <c r="BQ112" i="47" s="1"/>
  <c r="AM112" i="47"/>
  <c r="AL112" i="47"/>
  <c r="AP112" i="47" s="1"/>
  <c r="AJ112" i="47"/>
  <c r="G112" i="47"/>
  <c r="F112" i="47"/>
  <c r="E112" i="47"/>
  <c r="C112" i="47"/>
  <c r="B112" i="47"/>
  <c r="A112" i="47"/>
  <c r="BH111" i="47"/>
  <c r="BG111" i="47"/>
  <c r="BB111" i="47"/>
  <c r="BA111" i="47"/>
  <c r="AZ111" i="47"/>
  <c r="BC111" i="47" s="1"/>
  <c r="AY111" i="47"/>
  <c r="AX111" i="47"/>
  <c r="AS111" i="47"/>
  <c r="AR111" i="47"/>
  <c r="AT111" i="47" s="1"/>
  <c r="AQ111" i="47"/>
  <c r="AU111" i="47" s="1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BI110" i="47" s="1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BI108" i="47" s="1"/>
  <c r="AZ108" i="47"/>
  <c r="BA108" i="47" s="1"/>
  <c r="AY108" i="47"/>
  <c r="AX108" i="47"/>
  <c r="AR108" i="47"/>
  <c r="AT108" i="47" s="1"/>
  <c r="AV108" i="47" s="1"/>
  <c r="BJ108" i="47" s="1"/>
  <c r="AQ108" i="47"/>
  <c r="AU108" i="47" s="1"/>
  <c r="AN108" i="47"/>
  <c r="AO108" i="47" s="1"/>
  <c r="AM108" i="47"/>
  <c r="AL108" i="47"/>
  <c r="AP108" i="47" s="1"/>
  <c r="AJ108" i="47"/>
  <c r="G108" i="47"/>
  <c r="F108" i="47"/>
  <c r="E108" i="47"/>
  <c r="C108" i="47"/>
  <c r="B108" i="47"/>
  <c r="A108" i="47"/>
  <c r="BH107" i="47"/>
  <c r="BI107" i="47" s="1"/>
  <c r="BG107" i="47"/>
  <c r="BA107" i="47"/>
  <c r="AZ107" i="47"/>
  <c r="AY107" i="47"/>
  <c r="AX107" i="47"/>
  <c r="AT107" i="47"/>
  <c r="AS107" i="47"/>
  <c r="AR107" i="47"/>
  <c r="AQ107" i="47"/>
  <c r="AU107" i="47" s="1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BC106" i="47"/>
  <c r="BB106" i="47"/>
  <c r="BA106" i="47"/>
  <c r="AZ106" i="47"/>
  <c r="AY106" i="47"/>
  <c r="BD106" i="47" s="1"/>
  <c r="BE106" i="47" s="1"/>
  <c r="BF106" i="47" s="1"/>
  <c r="BK106" i="47" s="1"/>
  <c r="AX106" i="47"/>
  <c r="AU106" i="47"/>
  <c r="AT106" i="47"/>
  <c r="AR106" i="47"/>
  <c r="AQ106" i="47"/>
  <c r="AS106" i="47" s="1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U105" i="47"/>
  <c r="AR105" i="47"/>
  <c r="AT105" i="47" s="1"/>
  <c r="AQ105" i="47"/>
  <c r="AM105" i="47"/>
  <c r="AL105" i="47"/>
  <c r="AJ105" i="47"/>
  <c r="G105" i="47"/>
  <c r="F105" i="47"/>
  <c r="E105" i="47"/>
  <c r="C105" i="47"/>
  <c r="B105" i="47"/>
  <c r="A105" i="47"/>
  <c r="BH104" i="47"/>
  <c r="BG104" i="47"/>
  <c r="BC104" i="47"/>
  <c r="AZ104" i="47"/>
  <c r="BB104" i="47" s="1"/>
  <c r="AY104" i="47"/>
  <c r="AX104" i="47"/>
  <c r="AU104" i="47"/>
  <c r="AR104" i="47"/>
  <c r="AT104" i="47" s="1"/>
  <c r="AV104" i="47" s="1"/>
  <c r="BJ104" i="47" s="1"/>
  <c r="AQ104" i="47"/>
  <c r="AN104" i="47"/>
  <c r="AO104" i="47" s="1"/>
  <c r="AM104" i="47"/>
  <c r="AL104" i="47"/>
  <c r="AP104" i="47" s="1"/>
  <c r="AJ104" i="47"/>
  <c r="G104" i="47"/>
  <c r="F104" i="47"/>
  <c r="E104" i="47"/>
  <c r="C104" i="47"/>
  <c r="B104" i="47"/>
  <c r="A104" i="47"/>
  <c r="BH103" i="47"/>
  <c r="BI103" i="47" s="1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BI102" i="47" s="1"/>
  <c r="BC102" i="47"/>
  <c r="BB102" i="47"/>
  <c r="AZ102" i="47"/>
  <c r="BA102" i="47" s="1"/>
  <c r="AY102" i="47"/>
  <c r="AX102" i="47"/>
  <c r="AR102" i="47"/>
  <c r="AT102" i="47" s="1"/>
  <c r="AQ102" i="47"/>
  <c r="AU102" i="47" s="1"/>
  <c r="AP102" i="47"/>
  <c r="AO102" i="47"/>
  <c r="AM102" i="47"/>
  <c r="AL102" i="47"/>
  <c r="AN102" i="47" s="1"/>
  <c r="AJ102" i="47"/>
  <c r="G102" i="47"/>
  <c r="F102" i="47"/>
  <c r="E102" i="47"/>
  <c r="C102" i="47"/>
  <c r="B102" i="47"/>
  <c r="A102" i="47"/>
  <c r="BH101" i="47"/>
  <c r="BG101" i="47"/>
  <c r="BI101" i="47" s="1"/>
  <c r="AZ101" i="47"/>
  <c r="BA101" i="47" s="1"/>
  <c r="AY101" i="47"/>
  <c r="AX101" i="47"/>
  <c r="AU101" i="47"/>
  <c r="AT101" i="47"/>
  <c r="AV101" i="47" s="1"/>
  <c r="BJ101" i="47" s="1"/>
  <c r="AR101" i="47"/>
  <c r="AQ101" i="47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BA100" i="47"/>
  <c r="AZ100" i="47"/>
  <c r="BB100" i="47" s="1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BI99" i="47" s="1"/>
  <c r="AZ99" i="47"/>
  <c r="BB99" i="47" s="1"/>
  <c r="AY99" i="47"/>
  <c r="AX99" i="47"/>
  <c r="AR99" i="47"/>
  <c r="AT99" i="47" s="1"/>
  <c r="AQ99" i="47"/>
  <c r="AS99" i="47" s="1"/>
  <c r="AN99" i="47"/>
  <c r="AO99" i="47" s="1"/>
  <c r="AM99" i="47"/>
  <c r="AL99" i="47"/>
  <c r="AP99" i="47" s="1"/>
  <c r="AJ99" i="47"/>
  <c r="G99" i="47"/>
  <c r="F99" i="47"/>
  <c r="E99" i="47"/>
  <c r="C99" i="47"/>
  <c r="B99" i="47"/>
  <c r="A99" i="47"/>
  <c r="BI98" i="47"/>
  <c r="BH98" i="47"/>
  <c r="BG98" i="47"/>
  <c r="AZ98" i="47"/>
  <c r="BC98" i="47" s="1"/>
  <c r="AY98" i="47"/>
  <c r="AX98" i="47"/>
  <c r="AR98" i="47"/>
  <c r="AT98" i="47" s="1"/>
  <c r="AV98" i="47" s="1"/>
  <c r="BJ98" i="47" s="1"/>
  <c r="AQ98" i="47"/>
  <c r="AU98" i="47" s="1"/>
  <c r="AN98" i="47"/>
  <c r="AO98" i="47" s="1"/>
  <c r="AM98" i="47"/>
  <c r="AL98" i="47"/>
  <c r="AP98" i="47" s="1"/>
  <c r="AJ98" i="47"/>
  <c r="G98" i="47"/>
  <c r="F98" i="47"/>
  <c r="E98" i="47"/>
  <c r="C98" i="47"/>
  <c r="B98" i="47"/>
  <c r="A98" i="47"/>
  <c r="BH97" i="47"/>
  <c r="BI97" i="47" s="1"/>
  <c r="BG97" i="47"/>
  <c r="AZ97" i="47"/>
  <c r="AY97" i="47"/>
  <c r="AX97" i="47"/>
  <c r="AT97" i="47"/>
  <c r="AR97" i="47"/>
  <c r="AS97" i="47" s="1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BI96" i="47" s="1"/>
  <c r="BC96" i="47"/>
  <c r="BB96" i="47"/>
  <c r="AZ96" i="47"/>
  <c r="BA96" i="47" s="1"/>
  <c r="AY96" i="47"/>
  <c r="AX96" i="47"/>
  <c r="AR96" i="47"/>
  <c r="AT96" i="47" s="1"/>
  <c r="AQ96" i="47"/>
  <c r="AS96" i="47" s="1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S95" i="47" s="1"/>
  <c r="AN95" i="47"/>
  <c r="AO95" i="47" s="1"/>
  <c r="AM95" i="47"/>
  <c r="AL95" i="47"/>
  <c r="AP95" i="47" s="1"/>
  <c r="AJ95" i="47"/>
  <c r="G95" i="47"/>
  <c r="F95" i="47"/>
  <c r="E95" i="47"/>
  <c r="C95" i="47"/>
  <c r="B95" i="47"/>
  <c r="A95" i="47"/>
  <c r="BH94" i="47"/>
  <c r="BI94" i="47" s="1"/>
  <c r="BG94" i="47"/>
  <c r="AZ94" i="47"/>
  <c r="AY94" i="47"/>
  <c r="AX94" i="47"/>
  <c r="AS94" i="47"/>
  <c r="AR94" i="47"/>
  <c r="AT94" i="47" s="1"/>
  <c r="AQ94" i="47"/>
  <c r="AU94" i="47" s="1"/>
  <c r="AM94" i="47"/>
  <c r="AL94" i="47"/>
  <c r="AJ94" i="47"/>
  <c r="G94" i="47"/>
  <c r="F94" i="47"/>
  <c r="E94" i="47"/>
  <c r="C94" i="47"/>
  <c r="B94" i="47"/>
  <c r="A94" i="47"/>
  <c r="BI93" i="47"/>
  <c r="BH93" i="47"/>
  <c r="BG93" i="47"/>
  <c r="BC93" i="47"/>
  <c r="BB93" i="47"/>
  <c r="BA93" i="47"/>
  <c r="AZ93" i="47"/>
  <c r="AY93" i="47"/>
  <c r="AX93" i="47"/>
  <c r="AT93" i="47"/>
  <c r="AR93" i="47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BI92" i="47" s="1"/>
  <c r="BC92" i="47"/>
  <c r="BB92" i="47"/>
  <c r="AZ92" i="47"/>
  <c r="BA92" i="47" s="1"/>
  <c r="AY92" i="47"/>
  <c r="AX92" i="47"/>
  <c r="AT92" i="47"/>
  <c r="AR92" i="47"/>
  <c r="AQ92" i="47"/>
  <c r="AS92" i="47" s="1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S91" i="47" s="1"/>
  <c r="AN91" i="47"/>
  <c r="AO91" i="47" s="1"/>
  <c r="AM91" i="47"/>
  <c r="AL91" i="47"/>
  <c r="AP91" i="47" s="1"/>
  <c r="AJ91" i="47"/>
  <c r="G91" i="47"/>
  <c r="F91" i="47"/>
  <c r="E91" i="47"/>
  <c r="C91" i="47"/>
  <c r="B91" i="47"/>
  <c r="A91" i="47"/>
  <c r="BH90" i="47"/>
  <c r="BG90" i="47"/>
  <c r="BI90" i="47" s="1"/>
  <c r="BA90" i="47"/>
  <c r="AZ90" i="47"/>
  <c r="BC90" i="47" s="1"/>
  <c r="AY90" i="47"/>
  <c r="AX90" i="47"/>
  <c r="AS90" i="47"/>
  <c r="AR90" i="47"/>
  <c r="AT90" i="47" s="1"/>
  <c r="AQ90" i="47"/>
  <c r="AU90" i="47" s="1"/>
  <c r="AM90" i="47"/>
  <c r="AL90" i="47"/>
  <c r="AJ90" i="47"/>
  <c r="G90" i="47"/>
  <c r="F90" i="47"/>
  <c r="E90" i="47"/>
  <c r="C90" i="47"/>
  <c r="B90" i="47"/>
  <c r="A90" i="47"/>
  <c r="BI89" i="47"/>
  <c r="BH89" i="47"/>
  <c r="BG89" i="47"/>
  <c r="BC89" i="47"/>
  <c r="BB89" i="47"/>
  <c r="BA89" i="47"/>
  <c r="AZ89" i="47"/>
  <c r="AY89" i="47"/>
  <c r="AX89" i="47"/>
  <c r="AT89" i="47"/>
  <c r="AR89" i="47"/>
  <c r="AS89" i="47" s="1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BC88" i="47"/>
  <c r="BB88" i="47"/>
  <c r="AZ88" i="47"/>
  <c r="BA88" i="47" s="1"/>
  <c r="AY88" i="47"/>
  <c r="AX88" i="47"/>
  <c r="AT88" i="47"/>
  <c r="AR88" i="47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N87" i="47"/>
  <c r="AO87" i="47" s="1"/>
  <c r="AM87" i="47"/>
  <c r="AL87" i="47"/>
  <c r="AP87" i="47" s="1"/>
  <c r="AJ87" i="47"/>
  <c r="G87" i="47"/>
  <c r="F87" i="47"/>
  <c r="E87" i="47"/>
  <c r="C87" i="47"/>
  <c r="B87" i="47"/>
  <c r="A87" i="47"/>
  <c r="BH86" i="47"/>
  <c r="BI86" i="47" s="1"/>
  <c r="BG86" i="47"/>
  <c r="BA86" i="47"/>
  <c r="AZ86" i="47"/>
  <c r="BC86" i="47" s="1"/>
  <c r="AY86" i="47"/>
  <c r="AX86" i="47"/>
  <c r="AS86" i="47"/>
  <c r="AR86" i="47"/>
  <c r="AT86" i="47" s="1"/>
  <c r="AQ86" i="47"/>
  <c r="AU86" i="47" s="1"/>
  <c r="AN86" i="47"/>
  <c r="AO86" i="47" s="1"/>
  <c r="AM86" i="47"/>
  <c r="AL86" i="47"/>
  <c r="AP86" i="47" s="1"/>
  <c r="AJ86" i="47"/>
  <c r="G86" i="47"/>
  <c r="F86" i="47"/>
  <c r="E86" i="47"/>
  <c r="C86" i="47"/>
  <c r="B86" i="47"/>
  <c r="A86" i="47"/>
  <c r="BH85" i="47"/>
  <c r="BG85" i="47"/>
  <c r="BI85" i="47" s="1"/>
  <c r="BC85" i="47"/>
  <c r="BB85" i="47"/>
  <c r="AZ85" i="47"/>
  <c r="BA85" i="47" s="1"/>
  <c r="AY85" i="47"/>
  <c r="AX85" i="47"/>
  <c r="AR85" i="47"/>
  <c r="AT85" i="47" s="1"/>
  <c r="AV85" i="47" s="1"/>
  <c r="BJ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I82" i="47" s="1"/>
  <c r="BG82" i="47"/>
  <c r="AZ82" i="47"/>
  <c r="BC82" i="47" s="1"/>
  <c r="AY82" i="47"/>
  <c r="AX82" i="47"/>
  <c r="AR82" i="47"/>
  <c r="AT82" i="47" s="1"/>
  <c r="AQ82" i="47"/>
  <c r="AU82" i="47" s="1"/>
  <c r="AN82" i="47"/>
  <c r="AO82" i="47" s="1"/>
  <c r="AM82" i="47"/>
  <c r="AL82" i="47"/>
  <c r="AP82" i="47" s="1"/>
  <c r="AJ82" i="47"/>
  <c r="G82" i="47"/>
  <c r="F82" i="47"/>
  <c r="E82" i="47"/>
  <c r="C82" i="47"/>
  <c r="B82" i="47"/>
  <c r="A82" i="47"/>
  <c r="BH81" i="47"/>
  <c r="BI81" i="47" s="1"/>
  <c r="BG81" i="47"/>
  <c r="AZ81" i="47"/>
  <c r="AY81" i="47"/>
  <c r="AX81" i="47"/>
  <c r="AT81" i="47"/>
  <c r="AV81" i="47" s="1"/>
  <c r="BJ81" i="47" s="1"/>
  <c r="AR81" i="47"/>
  <c r="AS81" i="47" s="1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BI80" i="47" s="1"/>
  <c r="BC80" i="47"/>
  <c r="BB80" i="47"/>
  <c r="AZ80" i="47"/>
  <c r="BA80" i="47" s="1"/>
  <c r="AY80" i="47"/>
  <c r="AX80" i="47"/>
  <c r="AR80" i="47"/>
  <c r="AT80" i="47" s="1"/>
  <c r="AQ80" i="47"/>
  <c r="AS80" i="47" s="1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BC79" i="47"/>
  <c r="AZ79" i="47"/>
  <c r="BB79" i="47" s="1"/>
  <c r="AY79" i="47"/>
  <c r="AX79" i="47"/>
  <c r="AR79" i="47"/>
  <c r="AT79" i="47" s="1"/>
  <c r="AQ79" i="47"/>
  <c r="AS79" i="47" s="1"/>
  <c r="AN79" i="47"/>
  <c r="AO79" i="47" s="1"/>
  <c r="AM79" i="47"/>
  <c r="AL79" i="47"/>
  <c r="AP79" i="47" s="1"/>
  <c r="AJ79" i="47"/>
  <c r="G79" i="47"/>
  <c r="F79" i="47"/>
  <c r="E79" i="47"/>
  <c r="C79" i="47"/>
  <c r="B79" i="47"/>
  <c r="A79" i="47"/>
  <c r="BH78" i="47"/>
  <c r="BI78" i="47" s="1"/>
  <c r="BG78" i="47"/>
  <c r="AZ78" i="47"/>
  <c r="BC78" i="47" s="1"/>
  <c r="AY78" i="47"/>
  <c r="AX78" i="47"/>
  <c r="AR78" i="47"/>
  <c r="AT78" i="47" s="1"/>
  <c r="AQ78" i="47"/>
  <c r="AU78" i="47" s="1"/>
  <c r="AN78" i="47"/>
  <c r="AO78" i="47" s="1"/>
  <c r="AM78" i="47"/>
  <c r="AL78" i="47"/>
  <c r="AP78" i="47" s="1"/>
  <c r="AJ78" i="47"/>
  <c r="G78" i="47"/>
  <c r="F78" i="47"/>
  <c r="E78" i="47"/>
  <c r="C78" i="47"/>
  <c r="B78" i="47"/>
  <c r="A78" i="47"/>
  <c r="BH77" i="47"/>
  <c r="BG77" i="47"/>
  <c r="BI77" i="47" s="1"/>
  <c r="BC77" i="47"/>
  <c r="BB77" i="47"/>
  <c r="BA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BI76" i="47" s="1"/>
  <c r="AZ76" i="47"/>
  <c r="AY76" i="47"/>
  <c r="AX76" i="47"/>
  <c r="AT76" i="47"/>
  <c r="AR76" i="47"/>
  <c r="AQ76" i="47"/>
  <c r="AS76" i="47" s="1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BI75" i="47" s="1"/>
  <c r="BC75" i="47"/>
  <c r="AZ75" i="47"/>
  <c r="BB75" i="47" s="1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N74" i="47"/>
  <c r="AO74" i="47" s="1"/>
  <c r="AM74" i="47"/>
  <c r="AL74" i="47"/>
  <c r="AP74" i="47" s="1"/>
  <c r="AJ74" i="47"/>
  <c r="G74" i="47"/>
  <c r="F74" i="47"/>
  <c r="E74" i="47"/>
  <c r="C74" i="47"/>
  <c r="B74" i="47"/>
  <c r="A74" i="47"/>
  <c r="BH73" i="47"/>
  <c r="BG73" i="47"/>
  <c r="BI73" i="47" s="1"/>
  <c r="AZ73" i="47"/>
  <c r="BC73" i="47" s="1"/>
  <c r="AY73" i="47"/>
  <c r="AX73" i="47"/>
  <c r="AT73" i="47"/>
  <c r="AV73" i="47" s="1"/>
  <c r="BJ73" i="47" s="1"/>
  <c r="AS73" i="47"/>
  <c r="AW73" i="47" s="1"/>
  <c r="AR73" i="47"/>
  <c r="AQ73" i="47"/>
  <c r="AU73" i="47" s="1"/>
  <c r="AM73" i="47"/>
  <c r="AL73" i="47"/>
  <c r="AN73" i="47" s="1"/>
  <c r="AO73" i="47" s="1"/>
  <c r="BP73" i="47" s="1"/>
  <c r="AJ73" i="47"/>
  <c r="G73" i="47"/>
  <c r="F73" i="47"/>
  <c r="E73" i="47"/>
  <c r="C73" i="47"/>
  <c r="B73" i="47"/>
  <c r="A73" i="47"/>
  <c r="BH72" i="47"/>
  <c r="BG72" i="47"/>
  <c r="BI72" i="47" s="1"/>
  <c r="BC72" i="47"/>
  <c r="AZ72" i="47"/>
  <c r="BA72" i="47" s="1"/>
  <c r="AY72" i="47"/>
  <c r="AX72" i="47"/>
  <c r="AR72" i="47"/>
  <c r="AT72" i="47" s="1"/>
  <c r="AQ72" i="47"/>
  <c r="AS72" i="47" s="1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BC71" i="47"/>
  <c r="AZ71" i="47"/>
  <c r="BB71" i="47" s="1"/>
  <c r="AY71" i="47"/>
  <c r="AX71" i="47"/>
  <c r="AR71" i="47"/>
  <c r="AT71" i="47" s="1"/>
  <c r="AQ71" i="47"/>
  <c r="AS71" i="47" s="1"/>
  <c r="AN71" i="47"/>
  <c r="AO71" i="47" s="1"/>
  <c r="AM71" i="47"/>
  <c r="AL71" i="47"/>
  <c r="AP71" i="47" s="1"/>
  <c r="AJ71" i="47"/>
  <c r="G71" i="47"/>
  <c r="F71" i="47"/>
  <c r="E71" i="47"/>
  <c r="C71" i="47"/>
  <c r="B71" i="47"/>
  <c r="A71" i="47"/>
  <c r="BH70" i="47"/>
  <c r="BI70" i="47" s="1"/>
  <c r="BG70" i="47"/>
  <c r="AZ70" i="47"/>
  <c r="BC70" i="47" s="1"/>
  <c r="AY70" i="47"/>
  <c r="AX70" i="47"/>
  <c r="AR70" i="47"/>
  <c r="AT70" i="47" s="1"/>
  <c r="AQ70" i="47"/>
  <c r="AU70" i="47" s="1"/>
  <c r="AN70" i="47"/>
  <c r="AO70" i="47" s="1"/>
  <c r="AM70" i="47"/>
  <c r="AL70" i="47"/>
  <c r="AP70" i="47" s="1"/>
  <c r="AJ70" i="47"/>
  <c r="G70" i="47"/>
  <c r="F70" i="47"/>
  <c r="E70" i="47"/>
  <c r="C70" i="47"/>
  <c r="B70" i="47"/>
  <c r="A70" i="47"/>
  <c r="BH69" i="47"/>
  <c r="BG69" i="47"/>
  <c r="BI69" i="47" s="1"/>
  <c r="BC69" i="47"/>
  <c r="BB69" i="47"/>
  <c r="BA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S68" i="47" s="1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BI67" i="47" s="1"/>
  <c r="BC67" i="47"/>
  <c r="AZ67" i="47"/>
  <c r="BB67" i="47" s="1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N66" i="47"/>
  <c r="AO66" i="47" s="1"/>
  <c r="AM66" i="47"/>
  <c r="AL66" i="47"/>
  <c r="AP66" i="47" s="1"/>
  <c r="AJ66" i="47"/>
  <c r="G66" i="47"/>
  <c r="F66" i="47"/>
  <c r="E66" i="47"/>
  <c r="C66" i="47"/>
  <c r="B66" i="47"/>
  <c r="A66" i="47"/>
  <c r="BH65" i="47"/>
  <c r="BG65" i="47"/>
  <c r="BI65" i="47" s="1"/>
  <c r="AZ65" i="47"/>
  <c r="BC65" i="47" s="1"/>
  <c r="AY65" i="47"/>
  <c r="AX65" i="47"/>
  <c r="AT65" i="47"/>
  <c r="AV65" i="47" s="1"/>
  <c r="BJ65" i="47" s="1"/>
  <c r="AS65" i="47"/>
  <c r="AW65" i="47" s="1"/>
  <c r="AR65" i="47"/>
  <c r="AQ65" i="47"/>
  <c r="AU65" i="47" s="1"/>
  <c r="AM65" i="47"/>
  <c r="AL65" i="47"/>
  <c r="AN65" i="47" s="1"/>
  <c r="AO65" i="47" s="1"/>
  <c r="BP65" i="47" s="1"/>
  <c r="AJ65" i="47"/>
  <c r="G65" i="47"/>
  <c r="F65" i="47"/>
  <c r="E65" i="47"/>
  <c r="C65" i="47"/>
  <c r="B65" i="47"/>
  <c r="A65" i="47"/>
  <c r="BH64" i="47"/>
  <c r="BG64" i="47"/>
  <c r="BI64" i="47" s="1"/>
  <c r="BC64" i="47"/>
  <c r="AZ64" i="47"/>
  <c r="BA64" i="47" s="1"/>
  <c r="AY64" i="47"/>
  <c r="AX64" i="47"/>
  <c r="AR64" i="47"/>
  <c r="AT64" i="47" s="1"/>
  <c r="AQ64" i="47"/>
  <c r="AS64" i="47" s="1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BC63" i="47"/>
  <c r="AZ63" i="47"/>
  <c r="BB63" i="47" s="1"/>
  <c r="AY63" i="47"/>
  <c r="AX63" i="47"/>
  <c r="AR63" i="47"/>
  <c r="AT63" i="47" s="1"/>
  <c r="AQ63" i="47"/>
  <c r="AS63" i="47" s="1"/>
  <c r="AN63" i="47"/>
  <c r="AO63" i="47" s="1"/>
  <c r="AM63" i="47"/>
  <c r="AL63" i="47"/>
  <c r="AP63" i="47" s="1"/>
  <c r="AJ63" i="47"/>
  <c r="G63" i="47"/>
  <c r="F63" i="47"/>
  <c r="E63" i="47"/>
  <c r="C63" i="47"/>
  <c r="B63" i="47"/>
  <c r="A63" i="47"/>
  <c r="BH62" i="47"/>
  <c r="BI62" i="47" s="1"/>
  <c r="BG62" i="47"/>
  <c r="AZ62" i="47"/>
  <c r="BC62" i="47" s="1"/>
  <c r="AY62" i="47"/>
  <c r="AX62" i="47"/>
  <c r="AR62" i="47"/>
  <c r="AT62" i="47" s="1"/>
  <c r="AQ62" i="47"/>
  <c r="AU62" i="47" s="1"/>
  <c r="AN62" i="47"/>
  <c r="AO62" i="47" s="1"/>
  <c r="AM62" i="47"/>
  <c r="AL62" i="47"/>
  <c r="AP62" i="47" s="1"/>
  <c r="AJ62" i="47"/>
  <c r="G62" i="47"/>
  <c r="F62" i="47"/>
  <c r="E62" i="47"/>
  <c r="C62" i="47"/>
  <c r="B62" i="47"/>
  <c r="A62" i="47"/>
  <c r="BH61" i="47"/>
  <c r="BG61" i="47"/>
  <c r="BI61" i="47" s="1"/>
  <c r="BC61" i="47"/>
  <c r="BB61" i="47"/>
  <c r="BA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BC60" i="47"/>
  <c r="AZ60" i="47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BI57" i="47" s="1"/>
  <c r="BC57" i="47"/>
  <c r="BB57" i="47"/>
  <c r="BA57" i="47"/>
  <c r="AZ57" i="47"/>
  <c r="AY57" i="47"/>
  <c r="AX57" i="47"/>
  <c r="AT57" i="47"/>
  <c r="AV57" i="47" s="1"/>
  <c r="BJ57" i="47" s="1"/>
  <c r="AS57" i="47"/>
  <c r="AW57" i="47" s="1"/>
  <c r="AR57" i="47"/>
  <c r="AQ57" i="47"/>
  <c r="AU57" i="47" s="1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BI56" i="47" s="1"/>
  <c r="AZ56" i="47"/>
  <c r="BA56" i="47" s="1"/>
  <c r="AY56" i="47"/>
  <c r="AX56" i="47"/>
  <c r="AT56" i="47"/>
  <c r="AR56" i="47"/>
  <c r="AQ56" i="47"/>
  <c r="AS56" i="47" s="1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BI55" i="47" s="1"/>
  <c r="BC55" i="47"/>
  <c r="AZ55" i="47"/>
  <c r="BB55" i="47" s="1"/>
  <c r="AY55" i="47"/>
  <c r="AX55" i="47"/>
  <c r="AR55" i="47"/>
  <c r="AT55" i="47" s="1"/>
  <c r="AQ55" i="47"/>
  <c r="AS55" i="47" s="1"/>
  <c r="AN55" i="47"/>
  <c r="AO55" i="47" s="1"/>
  <c r="AM55" i="47"/>
  <c r="AL55" i="47"/>
  <c r="AP55" i="47" s="1"/>
  <c r="AJ55" i="47"/>
  <c r="G55" i="47"/>
  <c r="F55" i="47"/>
  <c r="E55" i="47"/>
  <c r="C55" i="47"/>
  <c r="B55" i="47"/>
  <c r="A55" i="47"/>
  <c r="BH54" i="47"/>
  <c r="BI54" i="47" s="1"/>
  <c r="BG54" i="47"/>
  <c r="AZ54" i="47"/>
  <c r="BC54" i="47" s="1"/>
  <c r="AY54" i="47"/>
  <c r="AX54" i="47"/>
  <c r="AR54" i="47"/>
  <c r="AT54" i="47" s="1"/>
  <c r="AQ54" i="47"/>
  <c r="AU54" i="47" s="1"/>
  <c r="AN54" i="47"/>
  <c r="AO54" i="47" s="1"/>
  <c r="AM54" i="47"/>
  <c r="AL54" i="47"/>
  <c r="AP54" i="47" s="1"/>
  <c r="AJ54" i="47"/>
  <c r="G54" i="47"/>
  <c r="F54" i="47"/>
  <c r="E54" i="47"/>
  <c r="C54" i="47"/>
  <c r="B54" i="47"/>
  <c r="A54" i="47"/>
  <c r="BH53" i="47"/>
  <c r="BI53" i="47" s="1"/>
  <c r="BG53" i="47"/>
  <c r="AZ53" i="47"/>
  <c r="BA53" i="47" s="1"/>
  <c r="AY53" i="47"/>
  <c r="AX53" i="47"/>
  <c r="AR53" i="47"/>
  <c r="AT53" i="47" s="1"/>
  <c r="AV53" i="47" s="1"/>
  <c r="BJ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BC52" i="47"/>
  <c r="BB52" i="47"/>
  <c r="AZ52" i="47"/>
  <c r="BA52" i="47" s="1"/>
  <c r="AY52" i="47"/>
  <c r="BD52" i="47" s="1"/>
  <c r="BE52" i="47" s="1"/>
  <c r="BF52" i="47" s="1"/>
  <c r="BK52" i="47" s="1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BI49" i="47" s="1"/>
  <c r="BC49" i="47"/>
  <c r="BB49" i="47"/>
  <c r="BA49" i="47"/>
  <c r="AZ49" i="47"/>
  <c r="AY49" i="47"/>
  <c r="AX49" i="47"/>
  <c r="AT49" i="47"/>
  <c r="AV49" i="47" s="1"/>
  <c r="BJ49" i="47" s="1"/>
  <c r="AS49" i="47"/>
  <c r="AW49" i="47" s="1"/>
  <c r="AR49" i="47"/>
  <c r="AQ49" i="47"/>
  <c r="AU49" i="47" s="1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BI48" i="47" s="1"/>
  <c r="BC48" i="47"/>
  <c r="BB48" i="47"/>
  <c r="AZ48" i="47"/>
  <c r="BA48" i="47" s="1"/>
  <c r="AY48" i="47"/>
  <c r="AX48" i="47"/>
  <c r="AR48" i="47"/>
  <c r="AT48" i="47" s="1"/>
  <c r="AQ48" i="47"/>
  <c r="AS48" i="47" s="1"/>
  <c r="AP48" i="47"/>
  <c r="AM48" i="47"/>
  <c r="AL48" i="47"/>
  <c r="AN48" i="47" s="1"/>
  <c r="AO48" i="47" s="1"/>
  <c r="AJ48" i="47"/>
  <c r="G48" i="47"/>
  <c r="F48" i="47"/>
  <c r="E48" i="47"/>
  <c r="C48" i="47"/>
  <c r="B48" i="47"/>
  <c r="A48" i="47"/>
  <c r="BH47" i="47"/>
  <c r="BG47" i="47"/>
  <c r="BC47" i="47"/>
  <c r="AZ47" i="47"/>
  <c r="BB47" i="47" s="1"/>
  <c r="AY47" i="47"/>
  <c r="AX47" i="47"/>
  <c r="AR47" i="47"/>
  <c r="AT47" i="47" s="1"/>
  <c r="AQ47" i="47"/>
  <c r="AS47" i="47" s="1"/>
  <c r="AN47" i="47"/>
  <c r="AO47" i="47" s="1"/>
  <c r="AM47" i="47"/>
  <c r="AL47" i="47"/>
  <c r="AP47" i="47" s="1"/>
  <c r="AJ47" i="47"/>
  <c r="G47" i="47"/>
  <c r="F47" i="47"/>
  <c r="E47" i="47"/>
  <c r="C47" i="47"/>
  <c r="B47" i="47"/>
  <c r="A47" i="47"/>
  <c r="BH46" i="47"/>
  <c r="BI46" i="47" s="1"/>
  <c r="BG46" i="47"/>
  <c r="AZ46" i="47"/>
  <c r="AY46" i="47"/>
  <c r="AX46" i="47"/>
  <c r="AR46" i="47"/>
  <c r="AQ46" i="47"/>
  <c r="AU46" i="47" s="1"/>
  <c r="AN46" i="47"/>
  <c r="AO46" i="47" s="1"/>
  <c r="AM46" i="47"/>
  <c r="AL46" i="47"/>
  <c r="AP46" i="47" s="1"/>
  <c r="AJ46" i="47"/>
  <c r="G46" i="47"/>
  <c r="F46" i="47"/>
  <c r="E46" i="47"/>
  <c r="C46" i="47"/>
  <c r="B46" i="47"/>
  <c r="A46" i="47"/>
  <c r="BH45" i="47"/>
  <c r="BG45" i="47"/>
  <c r="BI45" i="47" s="1"/>
  <c r="BC45" i="47"/>
  <c r="BB45" i="47"/>
  <c r="AZ45" i="47"/>
  <c r="BA45" i="47" s="1"/>
  <c r="AY45" i="47"/>
  <c r="AX45" i="47"/>
  <c r="AR45" i="47"/>
  <c r="AS45" i="47" s="1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BI44" i="47" s="1"/>
  <c r="BC44" i="47"/>
  <c r="BB44" i="47"/>
  <c r="AZ44" i="47"/>
  <c r="BA44" i="47" s="1"/>
  <c r="AY44" i="47"/>
  <c r="AX44" i="47"/>
  <c r="AR44" i="47"/>
  <c r="AT44" i="47" s="1"/>
  <c r="AQ44" i="47"/>
  <c r="AS44" i="47" s="1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S43" i="47" s="1"/>
  <c r="AN43" i="47"/>
  <c r="AO43" i="47" s="1"/>
  <c r="AM43" i="47"/>
  <c r="AL43" i="47"/>
  <c r="AP43" i="47" s="1"/>
  <c r="AJ43" i="47"/>
  <c r="G43" i="47"/>
  <c r="F43" i="47"/>
  <c r="E43" i="47"/>
  <c r="C43" i="47"/>
  <c r="B43" i="47"/>
  <c r="A43" i="47"/>
  <c r="BH42" i="47"/>
  <c r="BI42" i="47" s="1"/>
  <c r="BG42" i="47"/>
  <c r="AZ42" i="47"/>
  <c r="BA42" i="47" s="1"/>
  <c r="AY42" i="47"/>
  <c r="AX42" i="47"/>
  <c r="AV42" i="47"/>
  <c r="BJ42" i="47" s="1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BI41" i="47" s="1"/>
  <c r="BC41" i="47"/>
  <c r="BB41" i="47"/>
  <c r="BA41" i="47"/>
  <c r="AZ41" i="47"/>
  <c r="AY41" i="47"/>
  <c r="AX41" i="47"/>
  <c r="AT41" i="47"/>
  <c r="AS41" i="47"/>
  <c r="AR41" i="47"/>
  <c r="AQ41" i="47"/>
  <c r="AU41" i="47" s="1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BI40" i="47" s="1"/>
  <c r="AZ40" i="47"/>
  <c r="BA40" i="47" s="1"/>
  <c r="AY40" i="47"/>
  <c r="AX40" i="47"/>
  <c r="AT40" i="47"/>
  <c r="AR40" i="47"/>
  <c r="AQ40" i="47"/>
  <c r="AS40" i="47" s="1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BI39" i="47" s="1"/>
  <c r="AZ39" i="47"/>
  <c r="AY39" i="47"/>
  <c r="AX39" i="47"/>
  <c r="AR39" i="47"/>
  <c r="AT39" i="47" s="1"/>
  <c r="AQ39" i="47"/>
  <c r="AU39" i="47" s="1"/>
  <c r="AN39" i="47"/>
  <c r="AO39" i="47" s="1"/>
  <c r="AM39" i="47"/>
  <c r="AL39" i="47"/>
  <c r="AP39" i="47" s="1"/>
  <c r="AJ39" i="47"/>
  <c r="G39" i="47"/>
  <c r="F39" i="47"/>
  <c r="E39" i="47"/>
  <c r="C39" i="47"/>
  <c r="B39" i="47"/>
  <c r="A39" i="47"/>
  <c r="BH38" i="47"/>
  <c r="BI38" i="47" s="1"/>
  <c r="BG38" i="47"/>
  <c r="AZ38" i="47"/>
  <c r="AY38" i="47"/>
  <c r="AX38" i="47"/>
  <c r="AR38" i="47"/>
  <c r="AT38" i="47" s="1"/>
  <c r="AV38" i="47" s="1"/>
  <c r="BJ38" i="47" s="1"/>
  <c r="AQ38" i="47"/>
  <c r="AU38" i="47" s="1"/>
  <c r="AN38" i="47"/>
  <c r="AO38" i="47" s="1"/>
  <c r="AM38" i="47"/>
  <c r="AL38" i="47"/>
  <c r="AP38" i="47" s="1"/>
  <c r="AJ38" i="47"/>
  <c r="G38" i="47"/>
  <c r="F38" i="47"/>
  <c r="E38" i="47"/>
  <c r="C38" i="47"/>
  <c r="B38" i="47"/>
  <c r="A38" i="47"/>
  <c r="BH37" i="47"/>
  <c r="BG37" i="47"/>
  <c r="BI37" i="47" s="1"/>
  <c r="BC37" i="47"/>
  <c r="BB37" i="47"/>
  <c r="BA37" i="47"/>
  <c r="AZ37" i="47"/>
  <c r="AY37" i="47"/>
  <c r="AX37" i="47"/>
  <c r="AR37" i="47"/>
  <c r="AT37" i="47" s="1"/>
  <c r="AV37" i="47" s="1"/>
  <c r="BJ37" i="47" s="1"/>
  <c r="AQ37" i="47"/>
  <c r="AU37" i="47" s="1"/>
  <c r="AP37" i="47"/>
  <c r="AM37" i="47"/>
  <c r="AL37" i="47"/>
  <c r="AN37" i="47" s="1"/>
  <c r="AO37" i="47" s="1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U36" i="47"/>
  <c r="AR36" i="47"/>
  <c r="AT36" i="47" s="1"/>
  <c r="AQ36" i="47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BI35" i="47" s="1"/>
  <c r="BC35" i="47"/>
  <c r="BA35" i="47"/>
  <c r="AZ35" i="47"/>
  <c r="BB35" i="47" s="1"/>
  <c r="AY35" i="47"/>
  <c r="AX35" i="47"/>
  <c r="AR35" i="47"/>
  <c r="AT35" i="47" s="1"/>
  <c r="AQ35" i="47"/>
  <c r="AU35" i="47" s="1"/>
  <c r="AN35" i="47"/>
  <c r="AO35" i="47" s="1"/>
  <c r="AM35" i="47"/>
  <c r="AL35" i="47"/>
  <c r="AP35" i="47" s="1"/>
  <c r="AJ35" i="47"/>
  <c r="G35" i="47"/>
  <c r="F35" i="47"/>
  <c r="E35" i="47"/>
  <c r="C35" i="47"/>
  <c r="B35" i="47"/>
  <c r="A35" i="47"/>
  <c r="BH34" i="47"/>
  <c r="BI34" i="47" s="1"/>
  <c r="BG34" i="47"/>
  <c r="AZ34" i="47"/>
  <c r="BC34" i="47" s="1"/>
  <c r="AY34" i="47"/>
  <c r="AX34" i="47"/>
  <c r="AR34" i="47"/>
  <c r="AT34" i="47" s="1"/>
  <c r="AV34" i="47" s="1"/>
  <c r="BJ34" i="47" s="1"/>
  <c r="AQ34" i="47"/>
  <c r="AU34" i="47" s="1"/>
  <c r="AN34" i="47"/>
  <c r="AO34" i="47" s="1"/>
  <c r="AM34" i="47"/>
  <c r="AL34" i="47"/>
  <c r="AP34" i="47" s="1"/>
  <c r="AJ34" i="47"/>
  <c r="G34" i="47"/>
  <c r="F34" i="47"/>
  <c r="E34" i="47"/>
  <c r="C34" i="47"/>
  <c r="B34" i="47"/>
  <c r="A34" i="47"/>
  <c r="BH33" i="47"/>
  <c r="BG33" i="47"/>
  <c r="BI33" i="47" s="1"/>
  <c r="BC33" i="47"/>
  <c r="BB33" i="47"/>
  <c r="BA33" i="47"/>
  <c r="AZ33" i="47"/>
  <c r="AY33" i="47"/>
  <c r="AX33" i="47"/>
  <c r="AR33" i="47"/>
  <c r="AT33" i="47" s="1"/>
  <c r="AQ33" i="47"/>
  <c r="AU33" i="47" s="1"/>
  <c r="AP33" i="47"/>
  <c r="AO33" i="47"/>
  <c r="AM33" i="47"/>
  <c r="AL33" i="47"/>
  <c r="AN33" i="47" s="1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U32" i="47"/>
  <c r="AT32" i="47"/>
  <c r="AR32" i="47"/>
  <c r="AQ32" i="47"/>
  <c r="AS32" i="47" s="1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BI31" i="47" s="1"/>
  <c r="AZ31" i="47"/>
  <c r="BB31" i="47" s="1"/>
  <c r="AY31" i="47"/>
  <c r="AX31" i="47"/>
  <c r="AR31" i="47"/>
  <c r="AT31" i="47" s="1"/>
  <c r="AQ31" i="47"/>
  <c r="AU31" i="47" s="1"/>
  <c r="AV31" i="47" s="1"/>
  <c r="BJ31" i="47" s="1"/>
  <c r="AM31" i="47"/>
  <c r="AL31" i="47"/>
  <c r="AP31" i="47" s="1"/>
  <c r="AJ31" i="47"/>
  <c r="G31" i="47"/>
  <c r="F31" i="47"/>
  <c r="E31" i="47"/>
  <c r="C31" i="47"/>
  <c r="B31" i="47"/>
  <c r="A31" i="47"/>
  <c r="BI30" i="47"/>
  <c r="BH30" i="47"/>
  <c r="BG30" i="47"/>
  <c r="AZ30" i="47"/>
  <c r="BC30" i="47" s="1"/>
  <c r="AY30" i="47"/>
  <c r="AX30" i="47"/>
  <c r="AR30" i="47"/>
  <c r="AT30" i="47" s="1"/>
  <c r="AQ30" i="47"/>
  <c r="AU30" i="47" s="1"/>
  <c r="AN30" i="47"/>
  <c r="AO30" i="47" s="1"/>
  <c r="AM30" i="47"/>
  <c r="AL30" i="47"/>
  <c r="AP30" i="47" s="1"/>
  <c r="AJ30" i="47"/>
  <c r="G30" i="47"/>
  <c r="F30" i="47"/>
  <c r="E30" i="47"/>
  <c r="C30" i="47"/>
  <c r="B30" i="47"/>
  <c r="A30" i="47"/>
  <c r="BH29" i="47"/>
  <c r="BG29" i="47"/>
  <c r="BI29" i="47" s="1"/>
  <c r="AZ29" i="47"/>
  <c r="BC29" i="47" s="1"/>
  <c r="AY29" i="47"/>
  <c r="AX29" i="47"/>
  <c r="AT29" i="47"/>
  <c r="AR29" i="47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BI28" i="47" s="1"/>
  <c r="BC28" i="47"/>
  <c r="AZ28" i="47"/>
  <c r="BA28" i="47" s="1"/>
  <c r="AY28" i="47"/>
  <c r="AX28" i="47"/>
  <c r="AR28" i="47"/>
  <c r="AT28" i="47" s="1"/>
  <c r="AQ28" i="47"/>
  <c r="AS28" i="47" s="1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BI27" i="47" s="1"/>
  <c r="AZ27" i="47"/>
  <c r="BB27" i="47" s="1"/>
  <c r="AY27" i="47"/>
  <c r="AX27" i="47"/>
  <c r="AR27" i="47"/>
  <c r="AT27" i="47" s="1"/>
  <c r="AQ27" i="47"/>
  <c r="AU27" i="47" s="1"/>
  <c r="AN27" i="47"/>
  <c r="AO27" i="47" s="1"/>
  <c r="AM27" i="47"/>
  <c r="AL27" i="47"/>
  <c r="AP27" i="47" s="1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V26" i="47" s="1"/>
  <c r="BJ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BI25" i="47" s="1"/>
  <c r="BC25" i="47"/>
  <c r="BB25" i="47"/>
  <c r="AZ25" i="47"/>
  <c r="BA25" i="47" s="1"/>
  <c r="AY25" i="47"/>
  <c r="AX25" i="47"/>
  <c r="AR25" i="47"/>
  <c r="AS25" i="47" s="1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BI23" i="47" s="1"/>
  <c r="BC23" i="47"/>
  <c r="AZ23" i="47"/>
  <c r="BB23" i="47" s="1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I22" i="47" s="1"/>
  <c r="BG22" i="47"/>
  <c r="AZ22" i="47"/>
  <c r="BC22" i="47" s="1"/>
  <c r="AY22" i="47"/>
  <c r="AX22" i="47"/>
  <c r="AR22" i="47"/>
  <c r="AT22" i="47" s="1"/>
  <c r="AQ22" i="47"/>
  <c r="AU22" i="47" s="1"/>
  <c r="AN22" i="47"/>
  <c r="AO22" i="47" s="1"/>
  <c r="AM22" i="47"/>
  <c r="AL22" i="47"/>
  <c r="AP22" i="47" s="1"/>
  <c r="AJ22" i="47"/>
  <c r="G22" i="47"/>
  <c r="F22" i="47"/>
  <c r="E22" i="47"/>
  <c r="C22" i="47"/>
  <c r="B22" i="47"/>
  <c r="A22" i="47"/>
  <c r="BI21" i="47"/>
  <c r="BH21" i="47"/>
  <c r="BG21" i="47"/>
  <c r="AZ21" i="47"/>
  <c r="BC21" i="47" s="1"/>
  <c r="AY21" i="47"/>
  <c r="AX21" i="47"/>
  <c r="AT21" i="47"/>
  <c r="AR21" i="47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BI20" i="47" s="1"/>
  <c r="BC20" i="47"/>
  <c r="AZ20" i="47"/>
  <c r="BA20" i="47" s="1"/>
  <c r="AY20" i="47"/>
  <c r="AX20" i="47"/>
  <c r="AR20" i="47"/>
  <c r="AT20" i="47" s="1"/>
  <c r="AQ20" i="47"/>
  <c r="AS20" i="47" s="1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BI19" i="47" s="1"/>
  <c r="AZ19" i="47"/>
  <c r="BB19" i="47" s="1"/>
  <c r="AY19" i="47"/>
  <c r="AX19" i="47"/>
  <c r="AR19" i="47"/>
  <c r="AT19" i="47" s="1"/>
  <c r="AV19" i="47" s="1"/>
  <c r="BJ19" i="47" s="1"/>
  <c r="AQ19" i="47"/>
  <c r="AU19" i="47" s="1"/>
  <c r="AN19" i="47"/>
  <c r="AO19" i="47" s="1"/>
  <c r="AM19" i="47"/>
  <c r="AL19" i="47"/>
  <c r="AP19" i="47" s="1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V18" i="47" s="1"/>
  <c r="BJ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BI17" i="47" s="1"/>
  <c r="BC17" i="47"/>
  <c r="BB17" i="47"/>
  <c r="AZ17" i="47"/>
  <c r="BA17" i="47" s="1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BI15" i="47" s="1"/>
  <c r="BC15" i="47"/>
  <c r="AZ15" i="47"/>
  <c r="BB15" i="47" s="1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I14" i="47" s="1"/>
  <c r="BG14" i="47"/>
  <c r="AZ14" i="47"/>
  <c r="BC14" i="47" s="1"/>
  <c r="AY14" i="47"/>
  <c r="AX14" i="47"/>
  <c r="AR14" i="47"/>
  <c r="AT14" i="47" s="1"/>
  <c r="AQ14" i="47"/>
  <c r="AU14" i="47" s="1"/>
  <c r="AN14" i="47"/>
  <c r="AO14" i="47" s="1"/>
  <c r="AM14" i="47"/>
  <c r="AL14" i="47"/>
  <c r="AP14" i="47" s="1"/>
  <c r="AJ14" i="47"/>
  <c r="G14" i="47"/>
  <c r="F14" i="47"/>
  <c r="E14" i="47"/>
  <c r="C14" i="47"/>
  <c r="B14" i="47"/>
  <c r="A14" i="47"/>
  <c r="BI13" i="47"/>
  <c r="BH13" i="47"/>
  <c r="BG13" i="47"/>
  <c r="AZ13" i="47"/>
  <c r="BC13" i="47" s="1"/>
  <c r="AY13" i="47"/>
  <c r="AX13" i="47"/>
  <c r="AT13" i="47"/>
  <c r="AR13" i="47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BC12" i="47"/>
  <c r="BB12" i="47"/>
  <c r="BA12" i="47"/>
  <c r="AZ12" i="47"/>
  <c r="AY12" i="47"/>
  <c r="AX12" i="47"/>
  <c r="AT12" i="47"/>
  <c r="AV12" i="47" s="1"/>
  <c r="BJ12" i="47" s="1"/>
  <c r="AS12" i="47"/>
  <c r="AW12" i="47" s="1"/>
  <c r="AR12" i="47"/>
  <c r="AQ12" i="47"/>
  <c r="AU12" i="47" s="1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T11" i="47"/>
  <c r="AR11" i="47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BC10" i="47"/>
  <c r="AZ10" i="47"/>
  <c r="BB10" i="47" s="1"/>
  <c r="AY10" i="47"/>
  <c r="AX10" i="47"/>
  <c r="AR10" i="47"/>
  <c r="AT10" i="47" s="1"/>
  <c r="AQ10" i="47"/>
  <c r="AU10" i="47" s="1"/>
  <c r="AN10" i="47"/>
  <c r="AO10" i="47" s="1"/>
  <c r="AM10" i="47"/>
  <c r="AL10" i="47"/>
  <c r="AP10" i="47" s="1"/>
  <c r="AJ10" i="47"/>
  <c r="G10" i="47"/>
  <c r="F10" i="47"/>
  <c r="E10" i="47"/>
  <c r="C10" i="47"/>
  <c r="B10" i="47"/>
  <c r="A10" i="47"/>
  <c r="BH9" i="47"/>
  <c r="BI9" i="47" s="1"/>
  <c r="BG9" i="47"/>
  <c r="AZ9" i="47"/>
  <c r="BC9" i="47" s="1"/>
  <c r="AY9" i="47"/>
  <c r="AX9" i="47"/>
  <c r="AR9" i="47"/>
  <c r="AT9" i="47" s="1"/>
  <c r="AQ9" i="47"/>
  <c r="AU9" i="47" s="1"/>
  <c r="AN9" i="47"/>
  <c r="AO9" i="47" s="1"/>
  <c r="AM9" i="47"/>
  <c r="AL9" i="47"/>
  <c r="AP9" i="47" s="1"/>
  <c r="AJ9" i="47"/>
  <c r="G9" i="47"/>
  <c r="F9" i="47"/>
  <c r="E9" i="47"/>
  <c r="C9" i="47"/>
  <c r="B9" i="47"/>
  <c r="A9" i="47"/>
  <c r="BH8" i="47"/>
  <c r="BI8" i="47" s="1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BC7" i="47"/>
  <c r="BB7" i="47"/>
  <c r="AZ7" i="47"/>
  <c r="BA7" i="47" s="1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V6" i="47" s="1"/>
  <c r="BJ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BB4" i="47"/>
  <c r="AZ4" i="47"/>
  <c r="BC4" i="47" s="1"/>
  <c r="AY4" i="47"/>
  <c r="AX4" i="47"/>
  <c r="AR4" i="47"/>
  <c r="AS4" i="47" s="1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C47" i="31"/>
  <c r="C46" i="31"/>
  <c r="B46" i="31"/>
  <c r="C45" i="31"/>
  <c r="B45" i="31"/>
  <c r="C44" i="31"/>
  <c r="V3" i="31"/>
  <c r="V2" i="31"/>
  <c r="H1" i="2831"/>
  <c r="BD103" i="47" l="1"/>
  <c r="BE103" i="47" s="1"/>
  <c r="BF103" i="47" s="1"/>
  <c r="BK103" i="47" s="1"/>
  <c r="BC179" i="47"/>
  <c r="BA179" i="47"/>
  <c r="AS17" i="47"/>
  <c r="AS167" i="47"/>
  <c r="BA208" i="47"/>
  <c r="BB208" i="47"/>
  <c r="BC208" i="47"/>
  <c r="BD208" i="47" s="1"/>
  <c r="BE208" i="47" s="1"/>
  <c r="BF208" i="47" s="1"/>
  <c r="BK208" i="47" s="1"/>
  <c r="AU328" i="47"/>
  <c r="AS328" i="47"/>
  <c r="BC344" i="47"/>
  <c r="BB344" i="47"/>
  <c r="BA344" i="47"/>
  <c r="AT4" i="47"/>
  <c r="BB8" i="47"/>
  <c r="BC11" i="47"/>
  <c r="BD11" i="47" s="1"/>
  <c r="BE11" i="47" s="1"/>
  <c r="BF11" i="47" s="1"/>
  <c r="BK11" i="47" s="1"/>
  <c r="BA13" i="47"/>
  <c r="BD13" i="47" s="1"/>
  <c r="BE13" i="47" s="1"/>
  <c r="BF13" i="47" s="1"/>
  <c r="BK13" i="47" s="1"/>
  <c r="AN15" i="47"/>
  <c r="AO15" i="47" s="1"/>
  <c r="BB16" i="47"/>
  <c r="BA21" i="47"/>
  <c r="AN23" i="47"/>
  <c r="AO23" i="47" s="1"/>
  <c r="BB24" i="47"/>
  <c r="AT25" i="47"/>
  <c r="BA29" i="47"/>
  <c r="BD29" i="47" s="1"/>
  <c r="BE29" i="47" s="1"/>
  <c r="BF29" i="47" s="1"/>
  <c r="BK29" i="47" s="1"/>
  <c r="BL29" i="47" s="1"/>
  <c r="BM29" i="47" s="1"/>
  <c r="BN29" i="47" s="1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BQ155" i="47" s="1"/>
  <c r="AN155" i="47"/>
  <c r="AO155" i="47" s="1"/>
  <c r="BQ158" i="47"/>
  <c r="BA173" i="47"/>
  <c r="BB173" i="47"/>
  <c r="BC173" i="47"/>
  <c r="BA196" i="47"/>
  <c r="BB196" i="47"/>
  <c r="BC196" i="47"/>
  <c r="BD196" i="47" s="1"/>
  <c r="BE196" i="47" s="1"/>
  <c r="BF196" i="47" s="1"/>
  <c r="BK196" i="47" s="1"/>
  <c r="BL196" i="47" s="1"/>
  <c r="BM196" i="47" s="1"/>
  <c r="BC201" i="47"/>
  <c r="BA201" i="47"/>
  <c r="BD201" i="47" s="1"/>
  <c r="BE201" i="47" s="1"/>
  <c r="BF201" i="47" s="1"/>
  <c r="BK201" i="47" s="1"/>
  <c r="BL201" i="47" s="1"/>
  <c r="BM201" i="47" s="1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D357" i="47" s="1"/>
  <c r="BE357" i="47" s="1"/>
  <c r="BF357" i="47" s="1"/>
  <c r="BK357" i="47" s="1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AW131" i="47" s="1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BL21" i="47" s="1"/>
  <c r="BM21" i="47" s="1"/>
  <c r="BN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D57" i="47"/>
  <c r="BE57" i="47" s="1"/>
  <c r="BF57" i="47" s="1"/>
  <c r="BK57" i="47" s="1"/>
  <c r="BI58" i="47"/>
  <c r="BC59" i="47"/>
  <c r="BD60" i="47"/>
  <c r="BE60" i="47" s="1"/>
  <c r="BF60" i="47" s="1"/>
  <c r="BK60" i="47" s="1"/>
  <c r="AS61" i="47"/>
  <c r="AW61" i="47" s="1"/>
  <c r="BP61" i="47" s="1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D130" i="47"/>
  <c r="BE130" i="47" s="1"/>
  <c r="BF130" i="47" s="1"/>
  <c r="BK130" i="47" s="1"/>
  <c r="BA138" i="47"/>
  <c r="BD138" i="47" s="1"/>
  <c r="BE138" i="47" s="1"/>
  <c r="BF138" i="47" s="1"/>
  <c r="BK138" i="47" s="1"/>
  <c r="BL138" i="47" s="1"/>
  <c r="BM138" i="47" s="1"/>
  <c r="BN138" i="47" s="1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D81" i="47" s="1"/>
  <c r="BE81" i="47" s="1"/>
  <c r="BF81" i="47" s="1"/>
  <c r="BK81" i="47" s="1"/>
  <c r="BL81" i="47" s="1"/>
  <c r="BM81" i="47" s="1"/>
  <c r="BN81" i="47" s="1"/>
  <c r="BA81" i="47"/>
  <c r="BA181" i="47"/>
  <c r="BC181" i="47"/>
  <c r="BB181" i="47"/>
  <c r="BB40" i="47"/>
  <c r="BB56" i="47"/>
  <c r="BD56" i="47" s="1"/>
  <c r="BE56" i="47" s="1"/>
  <c r="BF56" i="47" s="1"/>
  <c r="BK56" i="47" s="1"/>
  <c r="BC341" i="47"/>
  <c r="BA341" i="47"/>
  <c r="AN5" i="47"/>
  <c r="AO5" i="47" s="1"/>
  <c r="BI6" i="47"/>
  <c r="AS8" i="47"/>
  <c r="BP12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BP57" i="47"/>
  <c r="AN58" i="47"/>
  <c r="AO58" i="47" s="1"/>
  <c r="BI59" i="47"/>
  <c r="BA60" i="47"/>
  <c r="BB60" i="47"/>
  <c r="AS69" i="47"/>
  <c r="AS77" i="47"/>
  <c r="AW77" i="47" s="1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BP201" i="47" s="1"/>
  <c r="AP201" i="47"/>
  <c r="BA204" i="47"/>
  <c r="BB204" i="47"/>
  <c r="BC210" i="47"/>
  <c r="BA210" i="47"/>
  <c r="BA212" i="47"/>
  <c r="BB212" i="47"/>
  <c r="BD212" i="47" s="1"/>
  <c r="BE212" i="47" s="1"/>
  <c r="BF212" i="47" s="1"/>
  <c r="BK212" i="47" s="1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L65" i="47" s="1"/>
  <c r="BM65" i="47" s="1"/>
  <c r="BN65" i="47" s="1"/>
  <c r="BC97" i="47"/>
  <c r="BB97" i="47"/>
  <c r="BA97" i="47"/>
  <c r="BD97" i="47" s="1"/>
  <c r="BE97" i="47" s="1"/>
  <c r="BF97" i="47" s="1"/>
  <c r="BK97" i="47" s="1"/>
  <c r="BL97" i="47" s="1"/>
  <c r="BM97" i="47" s="1"/>
  <c r="BN97" i="47" s="1"/>
  <c r="AU150" i="47"/>
  <c r="AS150" i="47"/>
  <c r="AN6" i="47"/>
  <c r="AO6" i="47" s="1"/>
  <c r="AS13" i="47"/>
  <c r="AN18" i="47"/>
  <c r="AO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BD177" i="47" s="1"/>
  <c r="BE177" i="47" s="1"/>
  <c r="BF177" i="47" s="1"/>
  <c r="BK177" i="47" s="1"/>
  <c r="AP183" i="47"/>
  <c r="AN183" i="47"/>
  <c r="AO183" i="47" s="1"/>
  <c r="BI210" i="47"/>
  <c r="AS217" i="47"/>
  <c r="AN234" i="47"/>
  <c r="AO234" i="47" s="1"/>
  <c r="AP244" i="47"/>
  <c r="BQ244" i="47" s="1"/>
  <c r="AN244" i="47"/>
  <c r="AO244" i="47" s="1"/>
  <c r="BB271" i="47"/>
  <c r="BA271" i="47"/>
  <c r="BP53" i="47"/>
  <c r="AP90" i="47"/>
  <c r="BQ90" i="47" s="1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L73" i="47" s="1"/>
  <c r="BM73" i="47" s="1"/>
  <c r="BN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D68" i="47" s="1"/>
  <c r="BE68" i="47" s="1"/>
  <c r="BF68" i="47" s="1"/>
  <c r="BK68" i="47" s="1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D76" i="47" s="1"/>
  <c r="BE76" i="47" s="1"/>
  <c r="BF76" i="47" s="1"/>
  <c r="BK76" i="47" s="1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P203" i="47"/>
  <c r="BQ203" i="47" s="1"/>
  <c r="AN203" i="47"/>
  <c r="AO203" i="47" s="1"/>
  <c r="BA232" i="47"/>
  <c r="BD232" i="47" s="1"/>
  <c r="BE232" i="47" s="1"/>
  <c r="BF232" i="47" s="1"/>
  <c r="BK232" i="47" s="1"/>
  <c r="BB232" i="47"/>
  <c r="AW24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D240" i="47" s="1"/>
  <c r="BE240" i="47" s="1"/>
  <c r="BF240" i="47" s="1"/>
  <c r="BK240" i="47" s="1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D170" i="47" s="1"/>
  <c r="BE170" i="47" s="1"/>
  <c r="BF170" i="47" s="1"/>
  <c r="BK170" i="47" s="1"/>
  <c r="BB170" i="47"/>
  <c r="AV191" i="47"/>
  <c r="BJ191" i="47" s="1"/>
  <c r="AU202" i="47"/>
  <c r="AS202" i="47"/>
  <c r="BC214" i="47"/>
  <c r="BA214" i="47"/>
  <c r="BA216" i="47"/>
  <c r="BC216" i="47"/>
  <c r="BD216" i="47" s="1"/>
  <c r="BE216" i="47" s="1"/>
  <c r="BF216" i="47" s="1"/>
  <c r="BK216" i="47" s="1"/>
  <c r="BB216" i="47"/>
  <c r="BC232" i="47"/>
  <c r="AT242" i="47"/>
  <c r="AV242" i="47" s="1"/>
  <c r="BJ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BD205" i="47" s="1"/>
  <c r="BE205" i="47" s="1"/>
  <c r="BF205" i="47" s="1"/>
  <c r="BK205" i="47" s="1"/>
  <c r="AT206" i="47"/>
  <c r="AV206" i="47" s="1"/>
  <c r="BJ206" i="47" s="1"/>
  <c r="AS206" i="47"/>
  <c r="AV217" i="47"/>
  <c r="BJ217" i="47" s="1"/>
  <c r="BA220" i="47"/>
  <c r="BB220" i="47"/>
  <c r="BD220" i="47" s="1"/>
  <c r="BE220" i="47" s="1"/>
  <c r="BF220" i="47" s="1"/>
  <c r="BK220" i="47" s="1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S114" i="47"/>
  <c r="BI118" i="47"/>
  <c r="BL118" i="47" s="1"/>
  <c r="BM118" i="47" s="1"/>
  <c r="BN118" i="47" s="1"/>
  <c r="BA120" i="47"/>
  <c r="BA127" i="47"/>
  <c r="BD127" i="47" s="1"/>
  <c r="BE127" i="47" s="1"/>
  <c r="BF127" i="47" s="1"/>
  <c r="BK127" i="47" s="1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U175" i="47"/>
  <c r="AV175" i="47" s="1"/>
  <c r="BJ175" i="47" s="1"/>
  <c r="AS175" i="47"/>
  <c r="AW175" i="47" s="1"/>
  <c r="BP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AW210" i="47" s="1"/>
  <c r="BP210" i="47" s="1"/>
  <c r="BC213" i="47"/>
  <c r="BA213" i="47"/>
  <c r="BC220" i="47"/>
  <c r="BA224" i="47"/>
  <c r="BB224" i="47"/>
  <c r="BB233" i="47"/>
  <c r="BD233" i="47" s="1"/>
  <c r="BE233" i="47" s="1"/>
  <c r="BF233" i="47" s="1"/>
  <c r="BK233" i="47" s="1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P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V160" i="47"/>
  <c r="BJ160" i="47" s="1"/>
  <c r="AU163" i="47"/>
  <c r="AV163" i="47" s="1"/>
  <c r="BJ163" i="47" s="1"/>
  <c r="AS163" i="47"/>
  <c r="BA167" i="47"/>
  <c r="AN176" i="47"/>
  <c r="AO176" i="47" s="1"/>
  <c r="BB178" i="47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D242" i="47" s="1"/>
  <c r="BE242" i="47" s="1"/>
  <c r="BF242" i="47" s="1"/>
  <c r="BK242" i="47" s="1"/>
  <c r="BL242" i="47" s="1"/>
  <c r="BM242" i="47" s="1"/>
  <c r="BC242" i="47"/>
  <c r="AV244" i="47"/>
  <c r="BJ244" i="47" s="1"/>
  <c r="BB246" i="47"/>
  <c r="AP267" i="47"/>
  <c r="BQ267" i="47" s="1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P136" i="47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BD217" i="47" s="1"/>
  <c r="BE217" i="47" s="1"/>
  <c r="BF217" i="47" s="1"/>
  <c r="BK217" i="47" s="1"/>
  <c r="BL217" i="47" s="1"/>
  <c r="BM217" i="47" s="1"/>
  <c r="BN217" i="47" s="1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BQ288" i="47" s="1"/>
  <c r="AN288" i="47"/>
  <c r="AO288" i="47" s="1"/>
  <c r="AS300" i="47"/>
  <c r="AT300" i="47"/>
  <c r="AV300" i="47" s="1"/>
  <c r="AP302" i="47"/>
  <c r="AN302" i="47"/>
  <c r="AO302" i="47" s="1"/>
  <c r="BP77" i="47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BQ191" i="47" s="1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L209" i="47" s="1"/>
  <c r="BM209" i="47" s="1"/>
  <c r="BN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L182" i="47" s="1"/>
  <c r="BM182" i="47" s="1"/>
  <c r="BN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D320" i="47" s="1"/>
  <c r="BE320" i="47" s="1"/>
  <c r="BF320" i="47" s="1"/>
  <c r="BK320" i="47" s="1"/>
  <c r="BL320" i="47" s="1"/>
  <c r="BM320" i="47" s="1"/>
  <c r="BN320" i="47" s="1"/>
  <c r="BA320" i="47"/>
  <c r="AV324" i="47"/>
  <c r="BJ324" i="47" s="1"/>
  <c r="AU271" i="47"/>
  <c r="AS271" i="47"/>
  <c r="BA281" i="47"/>
  <c r="BC281" i="47"/>
  <c r="BA299" i="47"/>
  <c r="BD299" i="47" s="1"/>
  <c r="BE299" i="47" s="1"/>
  <c r="BF299" i="47" s="1"/>
  <c r="BK299" i="47" s="1"/>
  <c r="BL299" i="47" s="1"/>
  <c r="BM299" i="47" s="1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BL322" i="47" s="1"/>
  <c r="BM322" i="47" s="1"/>
  <c r="BN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BD204" i="47"/>
  <c r="BE204" i="47" s="1"/>
  <c r="BF204" i="47" s="1"/>
  <c r="BK204" i="47" s="1"/>
  <c r="AV209" i="47"/>
  <c r="BJ209" i="47" s="1"/>
  <c r="AS211" i="47"/>
  <c r="AS212" i="47"/>
  <c r="BI212" i="47"/>
  <c r="BD213" i="47"/>
  <c r="BE213" i="47" s="1"/>
  <c r="BF213" i="47" s="1"/>
  <c r="BK213" i="47" s="1"/>
  <c r="AV225" i="47"/>
  <c r="BJ225" i="47" s="1"/>
  <c r="AS231" i="47"/>
  <c r="AS232" i="47"/>
  <c r="BI232" i="47"/>
  <c r="BB244" i="47"/>
  <c r="BD244" i="47" s="1"/>
  <c r="BE244" i="47" s="1"/>
  <c r="BF244" i="47" s="1"/>
  <c r="BK244" i="47" s="1"/>
  <c r="BL244" i="47" s="1"/>
  <c r="BM244" i="47" s="1"/>
  <c r="BN244" i="47" s="1"/>
  <c r="BC244" i="47"/>
  <c r="BD252" i="47"/>
  <c r="BE252" i="47" s="1"/>
  <c r="BF252" i="47" s="1"/>
  <c r="BK252" i="47" s="1"/>
  <c r="AP255" i="47"/>
  <c r="AN255" i="47"/>
  <c r="AO255" i="47" s="1"/>
  <c r="BA256" i="47"/>
  <c r="BD256" i="47" s="1"/>
  <c r="BE256" i="47" s="1"/>
  <c r="BF256" i="47" s="1"/>
  <c r="BK256" i="47" s="1"/>
  <c r="BB256" i="47"/>
  <c r="BC262" i="47"/>
  <c r="BA262" i="47"/>
  <c r="BD262" i="47" s="1"/>
  <c r="BE262" i="47" s="1"/>
  <c r="BF262" i="47" s="1"/>
  <c r="BK262" i="47" s="1"/>
  <c r="BB262" i="47"/>
  <c r="BB265" i="47"/>
  <c r="AP276" i="47"/>
  <c r="AN276" i="47"/>
  <c r="AO276" i="47" s="1"/>
  <c r="BA277" i="47"/>
  <c r="AU279" i="47"/>
  <c r="AS279" i="47"/>
  <c r="AN281" i="47"/>
  <c r="AO281" i="47" s="1"/>
  <c r="BQ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BQ314" i="47" s="1"/>
  <c r="AN314" i="47"/>
  <c r="AO314" i="47" s="1"/>
  <c r="AP322" i="47"/>
  <c r="AN322" i="47"/>
  <c r="AO322" i="47" s="1"/>
  <c r="BC324" i="47"/>
  <c r="BA324" i="47"/>
  <c r="BD324" i="47" s="1"/>
  <c r="BE324" i="47" s="1"/>
  <c r="BF324" i="47" s="1"/>
  <c r="BK324" i="47" s="1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BQ259" i="47" s="1"/>
  <c r="AN259" i="47"/>
  <c r="AO259" i="47" s="1"/>
  <c r="BC266" i="47"/>
  <c r="BA266" i="47"/>
  <c r="BB266" i="47"/>
  <c r="BD266" i="47" s="1"/>
  <c r="BE266" i="47" s="1"/>
  <c r="BF266" i="47" s="1"/>
  <c r="BK266" i="47" s="1"/>
  <c r="BL266" i="47" s="1"/>
  <c r="BM266" i="47" s="1"/>
  <c r="BB274" i="47"/>
  <c r="AV280" i="47"/>
  <c r="BJ280" i="47" s="1"/>
  <c r="AS286" i="47"/>
  <c r="BB292" i="47"/>
  <c r="BC292" i="47"/>
  <c r="BA293" i="47"/>
  <c r="BC293" i="47"/>
  <c r="BA297" i="47"/>
  <c r="BD297" i="47" s="1"/>
  <c r="BE297" i="47" s="1"/>
  <c r="BF297" i="47" s="1"/>
  <c r="BK297" i="47" s="1"/>
  <c r="BB297" i="47"/>
  <c r="BC297" i="47"/>
  <c r="BI305" i="47"/>
  <c r="BA311" i="47"/>
  <c r="BB311" i="47"/>
  <c r="BB324" i="47"/>
  <c r="BD265" i="47"/>
  <c r="BE265" i="47" s="1"/>
  <c r="BF265" i="47" s="1"/>
  <c r="BK265" i="47" s="1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BD343" i="47" s="1"/>
  <c r="BE343" i="47" s="1"/>
  <c r="BF343" i="47" s="1"/>
  <c r="BK343" i="47" s="1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BD339" i="47" s="1"/>
  <c r="BE339" i="47" s="1"/>
  <c r="BF339" i="47" s="1"/>
  <c r="BK339" i="47" s="1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V254" i="47"/>
  <c r="BJ254" i="47" s="1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BD293" i="47"/>
  <c r="BE293" i="47" s="1"/>
  <c r="BF293" i="47" s="1"/>
  <c r="BK293" i="47" s="1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W367" i="47" s="1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AW29" i="47"/>
  <c r="BP29" i="47" s="1"/>
  <c r="BQ35" i="47"/>
  <c r="AV4" i="47"/>
  <c r="BJ4" i="47" s="1"/>
  <c r="BL4" i="47" s="1"/>
  <c r="BM4" i="47" s="1"/>
  <c r="BN4" i="47" s="1"/>
  <c r="BQ5" i="47"/>
  <c r="AV5" i="47"/>
  <c r="BJ5" i="47" s="1"/>
  <c r="BQ9" i="47"/>
  <c r="AV9" i="47"/>
  <c r="BJ9" i="47" s="1"/>
  <c r="BL12" i="47"/>
  <c r="BM12" i="47" s="1"/>
  <c r="BN12" i="47" s="1"/>
  <c r="AV13" i="47"/>
  <c r="BJ13" i="47" s="1"/>
  <c r="BL13" i="47" s="1"/>
  <c r="BM13" i="47" s="1"/>
  <c r="BN13" i="47" s="1"/>
  <c r="AV17" i="47"/>
  <c r="BJ17" i="47" s="1"/>
  <c r="AV21" i="47"/>
  <c r="BJ21" i="47" s="1"/>
  <c r="AV25" i="47"/>
  <c r="BJ25" i="47" s="1"/>
  <c r="BL25" i="47" s="1"/>
  <c r="BM25" i="47" s="1"/>
  <c r="BN25" i="47" s="1"/>
  <c r="AV29" i="47"/>
  <c r="BJ29" i="47" s="1"/>
  <c r="BQ30" i="47"/>
  <c r="BL35" i="47"/>
  <c r="BM35" i="47" s="1"/>
  <c r="BQ6" i="47"/>
  <c r="BD7" i="47"/>
  <c r="BE7" i="47" s="1"/>
  <c r="BF7" i="47" s="1"/>
  <c r="BK7" i="47" s="1"/>
  <c r="BQ10" i="47"/>
  <c r="BQ14" i="47"/>
  <c r="BL17" i="47"/>
  <c r="BM17" i="47" s="1"/>
  <c r="BN17" i="47" s="1"/>
  <c r="BQ18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P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D31" i="47" s="1"/>
  <c r="BE31" i="47" s="1"/>
  <c r="BF31" i="47" s="1"/>
  <c r="BK31" i="47" s="1"/>
  <c r="BL31" i="47" s="1"/>
  <c r="BM31" i="47" s="1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BD36" i="47" s="1"/>
  <c r="BE36" i="47" s="1"/>
  <c r="BF36" i="47" s="1"/>
  <c r="BK36" i="47" s="1"/>
  <c r="BL36" i="47" s="1"/>
  <c r="BM36" i="47" s="1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BP49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L57" i="47"/>
  <c r="BM57" i="47" s="1"/>
  <c r="BN57" i="47" s="1"/>
  <c r="BQ58" i="47"/>
  <c r="AV58" i="47"/>
  <c r="BJ58" i="47" s="1"/>
  <c r="BL61" i="47"/>
  <c r="BM61" i="47" s="1"/>
  <c r="BN61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BP85" i="47"/>
  <c r="AW85" i="47"/>
  <c r="AV89" i="47"/>
  <c r="BJ89" i="47" s="1"/>
  <c r="BL89" i="47" s="1"/>
  <c r="BM89" i="47" s="1"/>
  <c r="BN89" i="47" s="1"/>
  <c r="BP90" i="47"/>
  <c r="BM93" i="47"/>
  <c r="BN93" i="47" s="1"/>
  <c r="BL93" i="47"/>
  <c r="BQ94" i="47"/>
  <c r="BQ99" i="47"/>
  <c r="BL103" i="47"/>
  <c r="BM103" i="47" s="1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Q116" i="47"/>
  <c r="BQ121" i="47"/>
  <c r="AV126" i="47"/>
  <c r="BJ126" i="47" s="1"/>
  <c r="BL126" i="47" s="1"/>
  <c r="BM126" i="47" s="1"/>
  <c r="BN126" i="47" s="1"/>
  <c r="AW127" i="47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AW62" i="47" s="1"/>
  <c r="BP62" i="47" s="1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AW78" i="47" s="1"/>
  <c r="BP78" i="47" s="1"/>
  <c r="BA78" i="47"/>
  <c r="AU80" i="47"/>
  <c r="AV80" i="47" s="1"/>
  <c r="AP81" i="47"/>
  <c r="AS82" i="47"/>
  <c r="AW82" i="47" s="1"/>
  <c r="BP82" i="47" s="1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D109" i="47" s="1"/>
  <c r="BE109" i="47" s="1"/>
  <c r="BF109" i="47" s="1"/>
  <c r="BK109" i="47" s="1"/>
  <c r="BC109" i="47"/>
  <c r="BB109" i="47"/>
  <c r="BQ113" i="47"/>
  <c r="BA113" i="47"/>
  <c r="BC113" i="47"/>
  <c r="BB113" i="47"/>
  <c r="BM115" i="47"/>
  <c r="BN115" i="47" s="1"/>
  <c r="BQ117" i="47"/>
  <c r="AW123" i="47"/>
  <c r="BL127" i="47"/>
  <c r="BM127" i="47" s="1"/>
  <c r="BN127" i="47" s="1"/>
  <c r="BQ128" i="47"/>
  <c r="BQ133" i="47"/>
  <c r="BL134" i="47"/>
  <c r="BM134" i="47" s="1"/>
  <c r="BN134" i="47" s="1"/>
  <c r="AW139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AW101" i="47"/>
  <c r="BP101" i="47" s="1"/>
  <c r="BB101" i="47"/>
  <c r="BD101" i="47" s="1"/>
  <c r="BE101" i="47" s="1"/>
  <c r="BF101" i="47" s="1"/>
  <c r="BK101" i="47" s="1"/>
  <c r="BL101" i="47" s="1"/>
  <c r="BM101" i="47" s="1"/>
  <c r="AW105" i="47"/>
  <c r="BP105" i="47" s="1"/>
  <c r="AP106" i="47"/>
  <c r="BL106" i="47"/>
  <c r="BM106" i="47" s="1"/>
  <c r="BN106" i="47" s="1"/>
  <c r="AS108" i="47"/>
  <c r="AW108" i="47" s="1"/>
  <c r="BP108" i="47" s="1"/>
  <c r="AV114" i="47"/>
  <c r="BJ114" i="47" s="1"/>
  <c r="BL123" i="47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BM123" i="47"/>
  <c r="BN123" i="47" s="1"/>
  <c r="AV124" i="47"/>
  <c r="BJ124" i="47" s="1"/>
  <c r="BL124" i="47" s="1"/>
  <c r="BM124" i="47" s="1"/>
  <c r="BQ125" i="47"/>
  <c r="AW128" i="47"/>
  <c r="BP128" i="47" s="1"/>
  <c r="AV130" i="47"/>
  <c r="BJ130" i="47" s="1"/>
  <c r="BL130" i="47" s="1"/>
  <c r="BM130" i="47" s="1"/>
  <c r="BN130" i="47" s="1"/>
  <c r="BP132" i="47"/>
  <c r="AV135" i="47"/>
  <c r="BJ135" i="47" s="1"/>
  <c r="BL135" i="47" s="1"/>
  <c r="BM135" i="47" s="1"/>
  <c r="BD135" i="47"/>
  <c r="BE135" i="47" s="1"/>
  <c r="BF135" i="47" s="1"/>
  <c r="BK135" i="47" s="1"/>
  <c r="BQ136" i="47"/>
  <c r="AV140" i="47"/>
  <c r="BJ140" i="47" s="1"/>
  <c r="BQ141" i="47"/>
  <c r="BL142" i="47"/>
  <c r="BM142" i="47" s="1"/>
  <c r="BN142" i="47" s="1"/>
  <c r="BD144" i="47"/>
  <c r="BE144" i="47" s="1"/>
  <c r="BF144" i="47" s="1"/>
  <c r="BK144" i="47" s="1"/>
  <c r="AV146" i="47"/>
  <c r="BJ146" i="47" s="1"/>
  <c r="BP154" i="47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P123" i="47" s="1"/>
  <c r="BC124" i="47"/>
  <c r="BD124" i="47" s="1"/>
  <c r="BE124" i="47" s="1"/>
  <c r="BF124" i="47" s="1"/>
  <c r="BK124" i="47" s="1"/>
  <c r="BB125" i="47"/>
  <c r="AS126" i="47"/>
  <c r="AW126" i="47" s="1"/>
  <c r="BP126" i="47" s="1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BD129" i="47" s="1"/>
  <c r="BE129" i="47" s="1"/>
  <c r="BF129" i="47" s="1"/>
  <c r="BK129" i="47" s="1"/>
  <c r="AS130" i="47"/>
  <c r="AW130" i="47" s="1"/>
  <c r="BP130" i="47" s="1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P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P143" i="47" s="1"/>
  <c r="BC144" i="47"/>
  <c r="BB145" i="47"/>
  <c r="BD145" i="47" s="1"/>
  <c r="BE145" i="47" s="1"/>
  <c r="BF145" i="47" s="1"/>
  <c r="BK145" i="47" s="1"/>
  <c r="AS146" i="47"/>
  <c r="AW146" i="47" s="1"/>
  <c r="BP146" i="47" s="1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J154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W160" i="47"/>
  <c r="BP160" i="47" s="1"/>
  <c r="AP162" i="47"/>
  <c r="BQ172" i="47"/>
  <c r="BQ180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L149" i="47" s="1"/>
  <c r="BM149" i="47" s="1"/>
  <c r="BN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L157" i="47" s="1"/>
  <c r="BM157" i="47" s="1"/>
  <c r="BN157" i="47" s="1"/>
  <c r="BP158" i="47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BD178" i="47"/>
  <c r="BE178" i="47" s="1"/>
  <c r="BF178" i="47" s="1"/>
  <c r="BK178" i="47" s="1"/>
  <c r="BL178" i="47" s="1"/>
  <c r="BM178" i="47" s="1"/>
  <c r="BN178" i="47" s="1"/>
  <c r="AW179" i="47"/>
  <c r="AV182" i="47"/>
  <c r="BJ182" i="47" s="1"/>
  <c r="BL186" i="47"/>
  <c r="BM186" i="47" s="1"/>
  <c r="BN186" i="47" s="1"/>
  <c r="BQ187" i="47"/>
  <c r="AW194" i="47"/>
  <c r="BP194" i="47" s="1"/>
  <c r="BC151" i="47"/>
  <c r="BB151" i="47"/>
  <c r="BB152" i="47"/>
  <c r="BA152" i="47"/>
  <c r="AW156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D151" i="47" s="1"/>
  <c r="BE151" i="47" s="1"/>
  <c r="BF151" i="47" s="1"/>
  <c r="BK151" i="47" s="1"/>
  <c r="BL151" i="47" s="1"/>
  <c r="BM151" i="47" s="1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BL165" i="47" s="1"/>
  <c r="BM165" i="47" s="1"/>
  <c r="BN165" i="47" s="1"/>
  <c r="AP166" i="47"/>
  <c r="AV166" i="47"/>
  <c r="BJ166" i="47" s="1"/>
  <c r="BL166" i="47" s="1"/>
  <c r="BM166" i="47" s="1"/>
  <c r="BN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W186" i="47"/>
  <c r="BP186" i="47" s="1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BL188" i="47" s="1"/>
  <c r="BM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BL200" i="47" s="1"/>
  <c r="BM200" i="47" s="1"/>
  <c r="BN200" i="47" s="1"/>
  <c r="AS203" i="47"/>
  <c r="BQ207" i="47"/>
  <c r="AW209" i="47"/>
  <c r="BP209" i="47" s="1"/>
  <c r="BQ215" i="47"/>
  <c r="AW217" i="47"/>
  <c r="BP217" i="47" s="1"/>
  <c r="BQ223" i="47"/>
  <c r="BP225" i="47"/>
  <c r="AW225" i="47"/>
  <c r="AV229" i="47"/>
  <c r="BJ229" i="47" s="1"/>
  <c r="BL229" i="47" s="1"/>
  <c r="BM229" i="47" s="1"/>
  <c r="BN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L193" i="47"/>
  <c r="BM193" i="47" s="1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L183" i="47" s="1"/>
  <c r="BM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W191" i="47"/>
  <c r="BP191" i="47" s="1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L205" i="47" s="1"/>
  <c r="BM205" i="47" s="1"/>
  <c r="BN205" i="47" s="1"/>
  <c r="BQ206" i="47"/>
  <c r="AV213" i="47"/>
  <c r="BJ213" i="47" s="1"/>
  <c r="BL213" i="47" s="1"/>
  <c r="BM213" i="47" s="1"/>
  <c r="BN213" i="47" s="1"/>
  <c r="BQ214" i="47"/>
  <c r="AV220" i="47"/>
  <c r="BJ220" i="47" s="1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L231" i="47" s="1"/>
  <c r="BM231" i="47" s="1"/>
  <c r="BC231" i="47"/>
  <c r="AP232" i="47"/>
  <c r="AU235" i="47"/>
  <c r="AV235" i="47" s="1"/>
  <c r="BJ235" i="47" s="1"/>
  <c r="BL235" i="47" s="1"/>
  <c r="BM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BL248" i="47" s="1"/>
  <c r="BM248" i="47" s="1"/>
  <c r="BN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P255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D219" i="47" s="1"/>
  <c r="BE219" i="47" s="1"/>
  <c r="BF219" i="47" s="1"/>
  <c r="BK219" i="47" s="1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L226" i="47" s="1"/>
  <c r="BM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L243" i="47" s="1"/>
  <c r="BM243" i="47" s="1"/>
  <c r="BB243" i="47"/>
  <c r="BD243" i="47" s="1"/>
  <c r="BE243" i="47" s="1"/>
  <c r="BF243" i="47" s="1"/>
  <c r="BK243" i="47" s="1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L251" i="47" s="1"/>
  <c r="BM251" i="47" s="1"/>
  <c r="BB251" i="47"/>
  <c r="BD251" i="47" s="1"/>
  <c r="BE251" i="47" s="1"/>
  <c r="BF251" i="47" s="1"/>
  <c r="BK251" i="47" s="1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P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L254" i="47" s="1"/>
  <c r="BM254" i="47" s="1"/>
  <c r="BA255" i="47"/>
  <c r="BD255" i="47" s="1"/>
  <c r="BE255" i="47" s="1"/>
  <c r="BF255" i="47" s="1"/>
  <c r="BK255" i="47" s="1"/>
  <c r="BL255" i="47" s="1"/>
  <c r="BM255" i="47" s="1"/>
  <c r="BQ255" i="47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D259" i="47" s="1"/>
  <c r="BE259" i="47" s="1"/>
  <c r="BF259" i="47" s="1"/>
  <c r="BK259" i="47" s="1"/>
  <c r="BL259" i="47" s="1"/>
  <c r="BM259" i="47" s="1"/>
  <c r="BC260" i="47"/>
  <c r="BQ264" i="47"/>
  <c r="BA264" i="47"/>
  <c r="BC264" i="47"/>
  <c r="BB264" i="47"/>
  <c r="BL265" i="47"/>
  <c r="BM265" i="47" s="1"/>
  <c r="BN265" i="47" s="1"/>
  <c r="AW267" i="47"/>
  <c r="BP267" i="47" s="1"/>
  <c r="AV269" i="47"/>
  <c r="BJ269" i="47" s="1"/>
  <c r="BL269" i="47" s="1"/>
  <c r="BM269" i="47" s="1"/>
  <c r="BN269" i="47" s="1"/>
  <c r="AW270" i="47"/>
  <c r="BP265" i="47"/>
  <c r="BL270" i="47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M270" i="47"/>
  <c r="BN270" i="47" s="1"/>
  <c r="AV271" i="47"/>
  <c r="BJ271" i="47" s="1"/>
  <c r="BL271" i="47" s="1"/>
  <c r="BM271" i="47" s="1"/>
  <c r="BQ272" i="47"/>
  <c r="BL273" i="47"/>
  <c r="BM273" i="47" s="1"/>
  <c r="BN273" i="47" s="1"/>
  <c r="AW274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BL263" i="47" s="1"/>
  <c r="BM263" i="47" s="1"/>
  <c r="AS265" i="47"/>
  <c r="AW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P270" i="47" s="1"/>
  <c r="BC271" i="47"/>
  <c r="BD271" i="47" s="1"/>
  <c r="BE271" i="47" s="1"/>
  <c r="BF271" i="47" s="1"/>
  <c r="BK271" i="47" s="1"/>
  <c r="BB272" i="47"/>
  <c r="BD272" i="47" s="1"/>
  <c r="BE272" i="47" s="1"/>
  <c r="BF272" i="47" s="1"/>
  <c r="BK272" i="47" s="1"/>
  <c r="AS273" i="47"/>
  <c r="AW273" i="47" s="1"/>
  <c r="BP273" i="47" s="1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W290" i="47"/>
  <c r="BP290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J290" i="47" s="1"/>
  <c r="BQ291" i="47"/>
  <c r="BQ296" i="47"/>
  <c r="BD298" i="47"/>
  <c r="BE298" i="47" s="1"/>
  <c r="BF298" i="47" s="1"/>
  <c r="BK298" i="47" s="1"/>
  <c r="AW280" i="47"/>
  <c r="BP280" i="47" s="1"/>
  <c r="AW287" i="47"/>
  <c r="BP287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L286" i="47" s="1"/>
  <c r="BM286" i="47" s="1"/>
  <c r="BN286" i="47" s="1"/>
  <c r="BD289" i="47"/>
  <c r="BE289" i="47" s="1"/>
  <c r="BF289" i="47" s="1"/>
  <c r="BK289" i="47" s="1"/>
  <c r="BD290" i="47"/>
  <c r="BE290" i="47" s="1"/>
  <c r="BF290" i="47" s="1"/>
  <c r="BK290" i="47" s="1"/>
  <c r="BL290" i="47" s="1"/>
  <c r="BM290" i="47" s="1"/>
  <c r="BN290" i="47" s="1"/>
  <c r="AV297" i="47"/>
  <c r="BJ297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L300" i="47" s="1"/>
  <c r="BM300" i="47" s="1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L316" i="47" s="1"/>
  <c r="BM316" i="47" s="1"/>
  <c r="BN316" i="47" s="1"/>
  <c r="BQ317" i="47"/>
  <c r="AV317" i="47"/>
  <c r="BJ317" i="47" s="1"/>
  <c r="BM321" i="47"/>
  <c r="BN321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L313" i="47"/>
  <c r="BM313" i="47" s="1"/>
  <c r="BN313" i="47" s="1"/>
  <c r="BD315" i="47"/>
  <c r="BE315" i="47" s="1"/>
  <c r="BF315" i="47" s="1"/>
  <c r="BK315" i="47" s="1"/>
  <c r="BD316" i="47"/>
  <c r="BE316" i="47" s="1"/>
  <c r="BF316" i="47" s="1"/>
  <c r="BK316" i="47" s="1"/>
  <c r="BL321" i="47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BD313" i="47" s="1"/>
  <c r="BE313" i="47" s="1"/>
  <c r="BF313" i="47" s="1"/>
  <c r="BK313" i="47" s="1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Q328" i="47"/>
  <c r="BB330" i="47"/>
  <c r="BD330" i="47" s="1"/>
  <c r="BE330" i="47" s="1"/>
  <c r="BF330" i="47" s="1"/>
  <c r="BK330" i="47" s="1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AV327" i="47"/>
  <c r="BJ327" i="47" s="1"/>
  <c r="BC329" i="47"/>
  <c r="BB329" i="47"/>
  <c r="BA329" i="47"/>
  <c r="AW324" i="47"/>
  <c r="BP324" i="47" s="1"/>
  <c r="AP325" i="47"/>
  <c r="AV325" i="47"/>
  <c r="BC326" i="47"/>
  <c r="BB326" i="47"/>
  <c r="AU327" i="47"/>
  <c r="BP328" i="47"/>
  <c r="BJ328" i="47"/>
  <c r="BP329" i="47"/>
  <c r="BJ329" i="47"/>
  <c r="AW329" i="47"/>
  <c r="BQ336" i="47"/>
  <c r="BQ337" i="47"/>
  <c r="BQ338" i="47"/>
  <c r="AW341" i="47"/>
  <c r="BP341" i="47" s="1"/>
  <c r="BP349" i="47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39" i="47"/>
  <c r="BJ339" i="47" s="1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BP344" i="47"/>
  <c r="AW344" i="47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W361" i="47"/>
  <c r="BP361" i="47" s="1"/>
  <c r="AU363" i="47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L359" i="47" s="1"/>
  <c r="BM359" i="47" s="1"/>
  <c r="AW362" i="47"/>
  <c r="AV363" i="47"/>
  <c r="BJ363" i="47" s="1"/>
  <c r="BL363" i="47" s="1"/>
  <c r="BM363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J362" i="47" s="1"/>
  <c r="BC362" i="47"/>
  <c r="BA362" i="47"/>
  <c r="BD363" i="47"/>
  <c r="BE363" i="47" s="1"/>
  <c r="BF363" i="47" s="1"/>
  <c r="BK363" i="47" s="1"/>
  <c r="AP366" i="47"/>
  <c r="BP367" i="47"/>
  <c r="AS356" i="47"/>
  <c r="AW356" i="47" s="1"/>
  <c r="BI356" i="47"/>
  <c r="BA360" i="47"/>
  <c r="BC360" i="47"/>
  <c r="BI360" i="47"/>
  <c r="AV361" i="47"/>
  <c r="BJ361" i="47" s="1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N131" i="47" l="1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N242" i="47"/>
  <c r="BO242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L274" i="47"/>
  <c r="BM274" i="47" s="1"/>
  <c r="BN274" i="47" s="1"/>
  <c r="BP250" i="47"/>
  <c r="AW271" i="47"/>
  <c r="BP271" i="47" s="1"/>
  <c r="BD247" i="47"/>
  <c r="BE247" i="47" s="1"/>
  <c r="BF247" i="47" s="1"/>
  <c r="BK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P127" i="47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L247" i="47"/>
  <c r="BM247" i="47" s="1"/>
  <c r="BN247" i="47" s="1"/>
  <c r="BL220" i="47"/>
  <c r="BM220" i="47" s="1"/>
  <c r="BN2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95" i="47"/>
  <c r="BM195" i="47" s="1"/>
  <c r="BO195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AK147" i="47" s="1"/>
  <c r="D147" i="47" s="1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BL343" i="47" s="1"/>
  <c r="BM343" i="47" s="1"/>
  <c r="BN343" i="47" s="1"/>
  <c r="AW343" i="47"/>
  <c r="BP343" i="47" s="1"/>
  <c r="BN323" i="47"/>
  <c r="BO323" i="47"/>
  <c r="AK323" i="47" s="1"/>
  <c r="D32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95" i="47"/>
  <c r="BN179" i="47"/>
  <c r="BO179" i="47"/>
  <c r="AK179" i="47" s="1"/>
  <c r="D179" i="47" s="1"/>
  <c r="BN171" i="47"/>
  <c r="BO171" i="47"/>
  <c r="AK171" i="47" s="1"/>
  <c r="D171" i="47" s="1"/>
  <c r="BN193" i="47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AK263" i="47" s="1"/>
  <c r="D263" i="47" s="1"/>
  <c r="BN249" i="47"/>
  <c r="BO249" i="47"/>
  <c r="BJ260" i="47"/>
  <c r="BL260" i="47" s="1"/>
  <c r="BM260" i="47" s="1"/>
  <c r="AW260" i="47"/>
  <c r="BP260" i="47" s="1"/>
  <c r="BN251" i="47"/>
  <c r="BO251" i="47"/>
  <c r="BO247" i="47"/>
  <c r="BN243" i="47"/>
  <c r="BO243" i="47"/>
  <c r="BN246" i="47"/>
  <c r="BO246" i="47"/>
  <c r="BN234" i="47"/>
  <c r="BO234" i="47"/>
  <c r="AK234" i="47" s="1"/>
  <c r="D234" i="47" s="1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24" i="47"/>
  <c r="BO124" i="47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J355" i="47"/>
  <c r="BL355" i="47" s="1"/>
  <c r="BM355" i="47" s="1"/>
  <c r="AW355" i="47"/>
  <c r="BP355" i="47" s="1"/>
  <c r="BN359" i="47"/>
  <c r="BO359" i="47"/>
  <c r="AK359" i="47" s="1"/>
  <c r="D359" i="47" s="1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AK300" i="47" s="1"/>
  <c r="D300" i="47" s="1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N151" i="47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AK339" i="47" s="1"/>
  <c r="D339" i="47" s="1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AK224" i="47" s="1"/>
  <c r="D224" i="47" s="1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K173" i="47" s="1"/>
  <c r="D173" i="47" s="1"/>
  <c r="AW166" i="47"/>
  <c r="BP166" i="47" s="1"/>
  <c r="BO149" i="47"/>
  <c r="AK149" i="47" s="1"/>
  <c r="D149" i="47" s="1"/>
  <c r="AW165" i="47"/>
  <c r="BP165" i="47" s="1"/>
  <c r="AW153" i="47"/>
  <c r="BP153" i="47" s="1"/>
  <c r="BO138" i="47"/>
  <c r="BQ138" i="47"/>
  <c r="BO122" i="47"/>
  <c r="BQ122" i="47"/>
  <c r="BQ110" i="47"/>
  <c r="BO110" i="47"/>
  <c r="AW183" i="47"/>
  <c r="BP183" i="47" s="1"/>
  <c r="AW174" i="47"/>
  <c r="BP174" i="47" s="1"/>
  <c r="BP131" i="47"/>
  <c r="BO107" i="47"/>
  <c r="BQ107" i="47"/>
  <c r="BL105" i="47"/>
  <c r="BM105" i="47" s="1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Q88" i="47"/>
  <c r="BO88" i="47"/>
  <c r="BQ76" i="47"/>
  <c r="BO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AK8" i="47" s="1"/>
  <c r="D8" i="47" s="1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BO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O217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BO212" i="47"/>
  <c r="AK212" i="47" s="1"/>
  <c r="D212" i="47" s="1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O177" i="47"/>
  <c r="AK177" i="47" s="1"/>
  <c r="D177" i="47" s="1"/>
  <c r="BQ165" i="47"/>
  <c r="BO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O65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L360" i="47"/>
  <c r="BM360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AK331" i="47" s="1"/>
  <c r="D331" i="47" s="1"/>
  <c r="BQ324" i="47"/>
  <c r="BO324" i="47"/>
  <c r="AK324" i="47" s="1"/>
  <c r="D324" i="47" s="1"/>
  <c r="BQ315" i="47"/>
  <c r="BO315" i="47"/>
  <c r="AW312" i="47"/>
  <c r="BP312" i="47" s="1"/>
  <c r="BO298" i="47"/>
  <c r="BQ298" i="47"/>
  <c r="BO294" i="47"/>
  <c r="AK294" i="47" s="1"/>
  <c r="D294" i="47" s="1"/>
  <c r="BQ294" i="47"/>
  <c r="BO290" i="47"/>
  <c r="BQ290" i="47"/>
  <c r="BO286" i="47"/>
  <c r="AK286" i="47" s="1"/>
  <c r="D286" i="47" s="1"/>
  <c r="BQ286" i="47"/>
  <c r="AW297" i="47"/>
  <c r="BP297" i="47" s="1"/>
  <c r="BO277" i="47"/>
  <c r="BQ277" i="47"/>
  <c r="BO273" i="47"/>
  <c r="BQ273" i="47"/>
  <c r="BQ261" i="47"/>
  <c r="BO261" i="47"/>
  <c r="AW286" i="47"/>
  <c r="BP286" i="47" s="1"/>
  <c r="AW262" i="47"/>
  <c r="BP262" i="47" s="1"/>
  <c r="BO270" i="47"/>
  <c r="AK270" i="47" s="1"/>
  <c r="D270" i="47" s="1"/>
  <c r="BP246" i="47"/>
  <c r="BQ242" i="47"/>
  <c r="AK242" i="47" s="1"/>
  <c r="D242" i="47" s="1"/>
  <c r="AK252" i="47"/>
  <c r="D252" i="47" s="1"/>
  <c r="BO241" i="47"/>
  <c r="BQ241" i="47"/>
  <c r="BQ254" i="47"/>
  <c r="BQ232" i="47"/>
  <c r="BO232" i="47"/>
  <c r="AK232" i="47" s="1"/>
  <c r="D232" i="47" s="1"/>
  <c r="BQ216" i="47"/>
  <c r="BO216" i="47"/>
  <c r="AK216" i="47" s="1"/>
  <c r="D216" i="47" s="1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O130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O96" i="47"/>
  <c r="BQ80" i="47"/>
  <c r="BO80" i="47"/>
  <c r="AK80" i="47" s="1"/>
  <c r="D80" i="47" s="1"/>
  <c r="BQ72" i="47"/>
  <c r="BQ64" i="47"/>
  <c r="BO64" i="47"/>
  <c r="AK64" i="47" s="1"/>
  <c r="D64" i="47" s="1"/>
  <c r="BQ56" i="47"/>
  <c r="BP28" i="47"/>
  <c r="BP24" i="47"/>
  <c r="BP11" i="47"/>
  <c r="BP7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O352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O248" i="47"/>
  <c r="AK248" i="47" s="1"/>
  <c r="D248" i="47" s="1"/>
  <c r="BO229" i="47"/>
  <c r="AK229" i="47" s="1"/>
  <c r="D229" i="47" s="1"/>
  <c r="BQ229" i="47"/>
  <c r="BO221" i="47"/>
  <c r="BQ221" i="47"/>
  <c r="BO213" i="47"/>
  <c r="BQ213" i="47"/>
  <c r="BO205" i="47"/>
  <c r="AK205" i="47" s="1"/>
  <c r="D205" i="47" s="1"/>
  <c r="BQ205" i="47"/>
  <c r="BQ236" i="47"/>
  <c r="BQ220" i="47"/>
  <c r="BO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O197" i="47"/>
  <c r="AK197" i="47" s="1"/>
  <c r="D197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AK118" i="47" s="1"/>
  <c r="D118" i="47" s="1"/>
  <c r="BQ118" i="47"/>
  <c r="BQ131" i="47"/>
  <c r="AK131" i="47" s="1"/>
  <c r="D131" i="47" s="1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AK25" i="47" s="1"/>
  <c r="D25" i="47" s="1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309" i="47" l="1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141" i="47" l="1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<sst xmlns="http://schemas.openxmlformats.org/spreadsheetml/2006/main" count="2901" uniqueCount="817">
  <si>
    <t xml:space="preserve">_x001A_ </t>
  </si>
  <si>
    <t>Last day from current year</t>
  </si>
  <si>
    <t>P-M Eto (mm/day)</t>
  </si>
  <si>
    <t>The data below, Except ET, are copied from the AZMET weather station data to the right</t>
  </si>
  <si>
    <t>ET is calculated to the right of the AZMET data</t>
  </si>
  <si>
    <t xml:space="preserve">Tucson </t>
  </si>
  <si>
    <t>Yuma Valley</t>
  </si>
  <si>
    <t>Yuma Mesa</t>
  </si>
  <si>
    <t>Safford</t>
  </si>
  <si>
    <t>Coolidge</t>
  </si>
  <si>
    <t>Aguila</t>
  </si>
  <si>
    <t>Parker</t>
  </si>
  <si>
    <t>Bonita</t>
  </si>
  <si>
    <t>Waddell</t>
  </si>
  <si>
    <t>Phoenix Greenway</t>
  </si>
  <si>
    <t>Marana</t>
  </si>
  <si>
    <t>Phoenix Encanto</t>
  </si>
  <si>
    <t>Paloma</t>
  </si>
  <si>
    <t>Mohave</t>
  </si>
  <si>
    <t>Mohave #2</t>
  </si>
  <si>
    <t>Queen Creek</t>
  </si>
  <si>
    <t>Harquahala</t>
  </si>
  <si>
    <t>Roll</t>
  </si>
  <si>
    <t>Buckeye</t>
  </si>
  <si>
    <t>Desert Ridge</t>
  </si>
  <si>
    <t>Mesa</t>
  </si>
  <si>
    <t>Flagstaff</t>
  </si>
  <si>
    <t>Prescott</t>
  </si>
  <si>
    <t>Payson</t>
  </si>
  <si>
    <t>Bowie</t>
  </si>
  <si>
    <t>Kansas Settlement</t>
  </si>
  <si>
    <t>Start year</t>
  </si>
  <si>
    <t>End year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</si>
  <si>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</si>
  <si>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</si>
  <si>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</si>
  <si>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</si>
  <si>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</si>
  <si>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</si>
  <si>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</si>
  <si>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</si>
  <si>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Maricopa</t>
  </si>
  <si>
    <t>ET0 (mm)</t>
  </si>
  <si>
    <t>WS (m/sec)</t>
  </si>
  <si>
    <t>Tmax ©</t>
  </si>
  <si>
    <t>Tmin ©</t>
  </si>
  <si>
    <t>https://cals.arizona.edu/azmet/data/07</t>
  </si>
  <si>
    <t>https://cals.arizona.edu/azmet/data/09</t>
  </si>
  <si>
    <t>https://cals.arizona.edu/azmet/data/33</t>
  </si>
  <si>
    <t>https://cals.arizona.edu/azmet/data/26</t>
  </si>
  <si>
    <t>https://cals.arizona.edu/azmet/data/05</t>
  </si>
  <si>
    <t>https://cals.arizona.edu/azmet/data/27</t>
  </si>
  <si>
    <t>https://cals.arizona.edu/azmet/data/30</t>
  </si>
  <si>
    <t>https://cals.arizona.edu/azmet/data/23</t>
  </si>
  <si>
    <t>https://cals.arizona.edu/azmet/data/34</t>
  </si>
  <si>
    <t>https://cals.arizona.edu/azmet/data/13</t>
  </si>
  <si>
    <t>https://cals.arizona.edu/azmet/data/29</t>
  </si>
  <si>
    <t>https://cals.arizona.edu/azmet/data/20</t>
  </si>
  <si>
    <t>https://cals.arizona.edu/azmet/data/28</t>
  </si>
  <si>
    <t>https://cals.arizona.edu/azmet/data/19</t>
  </si>
  <si>
    <t>https://cals.arizona.edu/azmet/data/08</t>
  </si>
  <si>
    <t>https://cals.arizona.edu/azmet/data/32</t>
  </si>
  <si>
    <t>https://cals.arizona.edu/azmet/data/15</t>
  </si>
  <si>
    <t>https://cals.arizona.edu/azmet/data/12</t>
  </si>
  <si>
    <t>https://cals.arizona.edu/azmet/data/22</t>
  </si>
  <si>
    <t>https://cals.arizona.edu/azmet/data/24</t>
  </si>
  <si>
    <t>https://cals.arizona.edu/azmet/data/04</t>
  </si>
  <si>
    <t>https://cals.arizona.edu/azmet/data/01</t>
  </si>
  <si>
    <t>https://cals.arizona.edu/azmet/data/10</t>
  </si>
  <si>
    <t>Yuma North Gila</t>
  </si>
  <si>
    <t>https://cals.arizona.edu/azmet/data/14</t>
  </si>
  <si>
    <t>https://cals.arizona.edu/azmet/data/03</t>
  </si>
  <si>
    <t>https://cals.arizona.edu/azmet/data/02</t>
  </si>
  <si>
    <t>Rain (mm)</t>
  </si>
  <si>
    <t>DOY</t>
  </si>
  <si>
    <t>Depletion (mm)</t>
  </si>
  <si>
    <t>Planting DOY</t>
  </si>
  <si>
    <t>P</t>
  </si>
  <si>
    <t>Latitude</t>
  </si>
  <si>
    <t>dr</t>
  </si>
  <si>
    <t>Rso</t>
  </si>
  <si>
    <t>Rnl</t>
  </si>
  <si>
    <t>w</t>
  </si>
  <si>
    <t>Rns</t>
  </si>
  <si>
    <t>Rn</t>
  </si>
  <si>
    <t>Ra</t>
  </si>
  <si>
    <t xml:space="preserve">Wind </t>
  </si>
  <si>
    <t>P-M ETo</t>
  </si>
  <si>
    <t>sin-sin</t>
  </si>
  <si>
    <t>cos-cos</t>
  </si>
  <si>
    <t>Rs/Rso</t>
  </si>
  <si>
    <t>TK(max)</t>
  </si>
  <si>
    <t>TK(min)</t>
  </si>
  <si>
    <t>TK(mean)</t>
  </si>
  <si>
    <t>2nd term</t>
  </si>
  <si>
    <t>3rd term</t>
  </si>
  <si>
    <t>Rn/RS</t>
  </si>
  <si>
    <t>Rn(f)</t>
  </si>
  <si>
    <t>w(f)</t>
  </si>
  <si>
    <t>Denom</t>
  </si>
  <si>
    <t>RHmin</t>
  </si>
  <si>
    <t>Speed</t>
  </si>
  <si>
    <t>Rain</t>
  </si>
  <si>
    <t>GDD</t>
  </si>
  <si>
    <t>Initial ECe (dS/m)</t>
  </si>
  <si>
    <t>Number of layers</t>
  </si>
  <si>
    <t>L 1</t>
  </si>
  <si>
    <t>L 2</t>
  </si>
  <si>
    <t>L 3</t>
  </si>
  <si>
    <t>L 4</t>
  </si>
  <si>
    <t>L 5</t>
  </si>
  <si>
    <t>Permanent wilting point (%)</t>
  </si>
  <si>
    <t xml:space="preserve">    Kmnl</t>
  </si>
  <si>
    <t xml:space="preserve">    qlow</t>
  </si>
  <si>
    <t xml:space="preserve">    qhigh</t>
  </si>
  <si>
    <t>Residual water content (%)</t>
  </si>
  <si>
    <t>Van Genuchten L</t>
  </si>
  <si>
    <t>Drain elevation (m)</t>
  </si>
  <si>
    <t>Rain time (hr)</t>
  </si>
  <si>
    <t>Ky-water</t>
  </si>
  <si>
    <t>Saturated Ks (cm/day)</t>
  </si>
  <si>
    <t>zwt</t>
  </si>
  <si>
    <t>Matching Ko(cm/day) (evap)</t>
  </si>
  <si>
    <t>Soil nitrogen initial conc.</t>
  </si>
  <si>
    <t>Organic(micrograms/gram)</t>
  </si>
  <si>
    <t>Final year</t>
  </si>
  <si>
    <t>Year</t>
  </si>
  <si>
    <t>Rain time
(hr)</t>
  </si>
  <si>
    <t>TMEAN</t>
  </si>
  <si>
    <t>W-2M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</si>
  <si>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</si>
  <si>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</si>
  <si>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</si>
  <si>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</si>
  <si>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</si>
  <si>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</si>
  <si>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</si>
  <si>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</si>
  <si>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</si>
  <si>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J</t>
  </si>
  <si>
    <t>Current yr.</t>
  </si>
  <si>
    <t>Site</t>
  </si>
  <si>
    <t>Number years</t>
  </si>
  <si>
    <t>Min DOY</t>
  </si>
  <si>
    <t>Max DOY</t>
  </si>
  <si>
    <t>ET graph</t>
  </si>
  <si>
    <t>CheckB 1</t>
  </si>
  <si>
    <t>CheckB 2</t>
  </si>
  <si>
    <t>CheckB 3</t>
  </si>
  <si>
    <t>CheckB 4</t>
  </si>
  <si>
    <t>CheckB 5</t>
  </si>
  <si>
    <t>CheckB 6</t>
  </si>
  <si>
    <t>CheckB 7</t>
  </si>
  <si>
    <t>CheckB 8</t>
  </si>
  <si>
    <t>CheckB 9</t>
  </si>
  <si>
    <t>CheckB 10</t>
  </si>
  <si>
    <t>CheckB 11</t>
  </si>
  <si>
    <t>WC L graph</t>
  </si>
  <si>
    <t>Dep L graph</t>
  </si>
  <si>
    <t>P dep L graph</t>
  </si>
  <si>
    <t>P dep graph</t>
  </si>
  <si>
    <t>Water table graph</t>
  </si>
  <si>
    <t>Evap</t>
  </si>
  <si>
    <t>Max values</t>
  </si>
  <si>
    <t>Eq._Max (elev, m)</t>
  </si>
  <si>
    <t>Profile Dep graph</t>
  </si>
  <si>
    <t>Irrigation and rain</t>
  </si>
  <si>
    <t>Eq. Max number</t>
  </si>
  <si>
    <t>Irrigation (mm) + Rain (mm)</t>
  </si>
  <si>
    <t>Depth difference (mm)</t>
  </si>
  <si>
    <t>ET (mm)</t>
  </si>
  <si>
    <t>Sum of sources and sinks</t>
  </si>
  <si>
    <t>Infilt</t>
  </si>
  <si>
    <t>ET fraction</t>
  </si>
  <si>
    <t>Volume balance</t>
  </si>
  <si>
    <t>Leaching (mm)</t>
  </si>
  <si>
    <t>Water graphs</t>
  </si>
  <si>
    <t>Salinity graphs</t>
  </si>
  <si>
    <t>ECe graph</t>
  </si>
  <si>
    <t>EC L graph</t>
  </si>
  <si>
    <t>Total salt</t>
  </si>
  <si>
    <t>Stress graph WSN</t>
  </si>
  <si>
    <t>Irr seep</t>
  </si>
  <si>
    <t>Salt vol bal</t>
  </si>
  <si>
    <t>Actual fraction of water removed</t>
  </si>
  <si>
    <t>Infilt (mm)</t>
  </si>
  <si>
    <t>Percent depletion (%)</t>
  </si>
  <si>
    <t>Water content (L/L)</t>
  </si>
  <si>
    <t>L 6</t>
  </si>
  <si>
    <t>L 7</t>
  </si>
  <si>
    <t>L 8</t>
  </si>
  <si>
    <t>L 9</t>
  </si>
  <si>
    <t>L 10</t>
  </si>
  <si>
    <t>L 11</t>
  </si>
  <si>
    <t>L 12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</si>
  <si>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</si>
  <si>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</si>
  <si>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</si>
  <si>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</si>
  <si>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</si>
  <si>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</si>
  <si>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</si>
  <si>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</si>
  <si>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</si>
  <si>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</si>
  <si>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</si>
  <si>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Max</t>
  </si>
  <si>
    <t>Min</t>
  </si>
  <si>
    <t>Km</t>
  </si>
  <si>
    <t>Num_layers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</si>
  <si>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</si>
  <si>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</si>
  <si>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</si>
  <si>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</si>
  <si>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</si>
  <si>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</si>
  <si>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</si>
  <si>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</si>
  <si>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</si>
  <si>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</si>
  <si>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</si>
  <si>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>Current DOY</t>
  </si>
  <si>
    <t>Field capacity</t>
  </si>
  <si>
    <t>Clay loam</t>
  </si>
  <si>
    <t>First NDVI of season</t>
  </si>
  <si>
    <t>Maximum NDVI</t>
  </si>
  <si>
    <t>Minimum</t>
  </si>
  <si>
    <t>RS data collected DOY</t>
  </si>
  <si>
    <t>Delete after DOY</t>
  </si>
  <si>
    <t>Delete before DOY</t>
  </si>
  <si>
    <t>n</t>
  </si>
  <si>
    <t>Cotton</t>
  </si>
  <si>
    <t>L 13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</si>
  <si>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</si>
  <si>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</si>
  <si>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</si>
  <si>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</si>
  <si>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</si>
  <si>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</si>
  <si>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</si>
  <si>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</si>
  <si>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</si>
  <si>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</si>
  <si>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</si>
  <si>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</si>
  <si>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</si>
  <si>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</si>
  <si>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</si>
  <si>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</si>
  <si>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</si>
  <si>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</si>
  <si>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</si>
  <si>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</si>
  <si>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</si>
  <si>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</si>
  <si>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</si>
  <si>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</si>
  <si>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</si>
  <si>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</si>
  <si>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</si>
  <si>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</si>
  <si>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</si>
  <si>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Web address</t>
  </si>
  <si>
    <t>Name</t>
  </si>
  <si>
    <t>Kc</t>
  </si>
  <si>
    <r>
      <t>M</t>
    </r>
    <r>
      <rPr>
        <sz val="10"/>
        <rFont val="Arial"/>
        <family val="2"/>
      </rPr>
      <t>inDOY</t>
    </r>
    <phoneticPr fontId="46" type="noConversion"/>
  </si>
  <si>
    <t>MaxDOY</t>
    <phoneticPr fontId="46" type="noConversion"/>
  </si>
  <si>
    <t>Crop height (m)</t>
  </si>
  <si>
    <t>FEW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</si>
  <si>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</si>
  <si>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</si>
  <si>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</si>
  <si>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</si>
  <si>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</si>
  <si>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</si>
  <si>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</si>
  <si>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Root depth (mm)</t>
  </si>
  <si>
    <t>Allowable depletion (mm)</t>
  </si>
  <si>
    <t>Actual depletion (mm)</t>
  </si>
  <si>
    <t>Irrigation mm</t>
  </si>
  <si>
    <t>Wheat and Barley</t>
  </si>
  <si>
    <t>cotton</t>
  </si>
  <si>
    <t>wheat and barley</t>
  </si>
  <si>
    <t>SAV</t>
  </si>
  <si>
    <t>Water table simulation (TF)</t>
  </si>
  <si>
    <t>Initial water table elevation (m)</t>
  </si>
  <si>
    <t>Distance between drains (m)</t>
  </si>
  <si>
    <t>Effective drain radius (m)</t>
  </si>
  <si>
    <t>Kirkham F</t>
  </si>
  <si>
    <t>REW (mm)</t>
  </si>
  <si>
    <t>TEW (mm)</t>
  </si>
  <si>
    <t>SAV (cm)</t>
  </si>
  <si>
    <t>Evap layer lower bound. (cm)</t>
  </si>
  <si>
    <t>Evaporation layer</t>
  </si>
  <si>
    <t>Initial water content</t>
  </si>
  <si>
    <t>Van Genuchten alpha (1/cm)</t>
  </si>
  <si>
    <t>Van Genuchten n (in evap layer)</t>
  </si>
  <si>
    <t>Evap layer</t>
  </si>
  <si>
    <t>Drainage controlled by Kirkham</t>
  </si>
  <si>
    <t>Multiplier for linear (m/day)</t>
  </si>
  <si>
    <t>Drain elev above impermeable (m)</t>
  </si>
  <si>
    <t>Effective lateral K (m/day)</t>
  </si>
  <si>
    <t>Horizontal distance from drain (m)</t>
  </si>
  <si>
    <t>Salinity parameters</t>
  </si>
  <si>
    <t>Drainage parameters</t>
  </si>
  <si>
    <t>Saturated water content (%)</t>
  </si>
  <si>
    <t>Percent depletion in root zone (mm)</t>
  </si>
  <si>
    <t>Dry soil initial water content</t>
  </si>
  <si>
    <t>Dry soil</t>
  </si>
  <si>
    <t>Ks_dry</t>
  </si>
  <si>
    <t>Ks_wet</t>
  </si>
  <si>
    <t>Ks</t>
  </si>
  <si>
    <t>Ks_dry_ratio</t>
  </si>
  <si>
    <t>Ks_wet_ratio</t>
  </si>
  <si>
    <t>Wet Kr</t>
  </si>
  <si>
    <t>one_minus_c</t>
  </si>
  <si>
    <t>dry_one_minus_c</t>
  </si>
  <si>
    <t>wet_one_minus_c</t>
  </si>
  <si>
    <t>Ke_dry</t>
  </si>
  <si>
    <t>Ke_wet</t>
  </si>
  <si>
    <t>E_dry</t>
  </si>
  <si>
    <t>E_wet</t>
  </si>
  <si>
    <t>https://ag.arizona.edu/azmet/data/01</t>
  </si>
  <si>
    <t>http://ag.arizona.edu/azmet/data/26</t>
  </si>
  <si>
    <t>http://ag.arizona.edu/azmet/data/06</t>
  </si>
  <si>
    <t>Water stress</t>
  </si>
  <si>
    <t>Salt stress</t>
  </si>
  <si>
    <t>Nit stress</t>
  </si>
  <si>
    <t>Crop_circle_NDVI</t>
  </si>
  <si>
    <t># days to forecast ahead</t>
  </si>
  <si>
    <t>Kcb used</t>
  </si>
  <si>
    <t>CheckB 12</t>
  </si>
  <si>
    <t>Kcb graph</t>
  </si>
  <si>
    <t>WS</t>
  </si>
  <si>
    <t>Ref (mm)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</si>
  <si>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</si>
  <si>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</si>
  <si>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</si>
  <si>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</si>
  <si>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</si>
  <si>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</si>
  <si>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</si>
  <si>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</si>
  <si>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Continue drainage rate</t>
  </si>
  <si>
    <t>Index</t>
  </si>
  <si>
    <t>Section number</t>
  </si>
  <si>
    <t>First section</t>
  </si>
  <si>
    <t>Last section</t>
  </si>
  <si>
    <t>First section to populate</t>
  </si>
  <si>
    <t>Last section to populate</t>
  </si>
  <si>
    <t>First section to delete</t>
  </si>
  <si>
    <t>Last section to delete</t>
  </si>
  <si>
    <t>crop_height</t>
  </si>
  <si>
    <t>NDVI_regression</t>
  </si>
  <si>
    <t>Kcb_measured</t>
  </si>
  <si>
    <t>Kcb1</t>
  </si>
  <si>
    <t>Kcb2</t>
  </si>
  <si>
    <t>Kcb3</t>
  </si>
  <si>
    <t>Kcb4</t>
  </si>
  <si>
    <t>1-c1</t>
  </si>
  <si>
    <t>1-c2</t>
  </si>
  <si>
    <t>1-c3</t>
  </si>
  <si>
    <t>1-c4</t>
  </si>
  <si>
    <t>Max Kcb</t>
  </si>
  <si>
    <t>Min Kcb</t>
  </si>
  <si>
    <t>Max 1-c</t>
  </si>
  <si>
    <t>Min 1-c</t>
  </si>
  <si>
    <t>Ht1</t>
  </si>
  <si>
    <t>Ht2</t>
  </si>
  <si>
    <t>Ht3</t>
  </si>
  <si>
    <t>Ht4</t>
  </si>
  <si>
    <t>Min Ht</t>
  </si>
  <si>
    <t>Max Ht</t>
  </si>
  <si>
    <t>Zr1</t>
  </si>
  <si>
    <t>Zr2</t>
  </si>
  <si>
    <t>Zr3</t>
  </si>
  <si>
    <t>Zr4</t>
  </si>
  <si>
    <t>Max Zr</t>
  </si>
  <si>
    <t>Min Zr</t>
  </si>
  <si>
    <t>Crop coefficient</t>
  </si>
  <si>
    <t>Root depth (m)</t>
  </si>
  <si>
    <t>1 - c (frac crop cover)</t>
  </si>
  <si>
    <t>NDVI_norm</t>
  </si>
  <si>
    <t>Update Kcb</t>
  </si>
  <si>
    <t>Update 1-c</t>
  </si>
  <si>
    <t>Update H</t>
  </si>
  <si>
    <t>Update Z</t>
  </si>
  <si>
    <t>NDVI_corr</t>
  </si>
  <si>
    <t>RS_root</t>
  </si>
  <si>
    <t>Crop_height</t>
  </si>
  <si>
    <t>Date</t>
  </si>
  <si>
    <t>P (MAD) value</t>
  </si>
  <si>
    <t>Kcb</t>
  </si>
  <si>
    <t>Notes</t>
  </si>
  <si>
    <t>Sec_17</t>
  </si>
  <si>
    <t>Sec_18</t>
  </si>
  <si>
    <t>Sec_19</t>
  </si>
  <si>
    <t>Sec_20</t>
  </si>
  <si>
    <t>H0</t>
  </si>
  <si>
    <t>View nitrogen</t>
  </si>
  <si>
    <t>View water</t>
  </si>
  <si>
    <t>View salinity</t>
  </si>
  <si>
    <t>Nitrogen stress</t>
  </si>
  <si>
    <t>Max equilibrium layer</t>
  </si>
  <si>
    <t>Starting Equilibrium layer</t>
  </si>
  <si>
    <t xml:space="preserve"> </t>
  </si>
  <si>
    <t>Number of cells</t>
  </si>
  <si>
    <t>Index number w/ NDVI below</t>
  </si>
  <si>
    <t>Drip_50</t>
  </si>
  <si>
    <t>Drip_75</t>
  </si>
  <si>
    <t>Drip_100</t>
  </si>
  <si>
    <t>Drip_125</t>
  </si>
  <si>
    <t>Drip_150</t>
  </si>
  <si>
    <t>PI-Irr</t>
  </si>
  <si>
    <t>PI-Vstss</t>
  </si>
  <si>
    <t>PI-Rstss</t>
  </si>
  <si>
    <t>PI-Rain</t>
  </si>
  <si>
    <t>F_100</t>
  </si>
  <si>
    <t>NPI-Irr</t>
  </si>
  <si>
    <t>NPI-Vstss</t>
  </si>
  <si>
    <t>NPI-Rstss</t>
  </si>
  <si>
    <t>NPI-Rain</t>
  </si>
  <si>
    <t>Flood_100</t>
  </si>
  <si>
    <t>DOE</t>
  </si>
  <si>
    <t>Num layers</t>
  </si>
  <si>
    <t>Rain_infiltration_calculation</t>
  </si>
  <si>
    <t xml:space="preserve">Treatment </t>
  </si>
  <si>
    <t>Treatment name</t>
  </si>
  <si>
    <t>L1</t>
  </si>
  <si>
    <t>L2</t>
  </si>
  <si>
    <t>L3</t>
  </si>
  <si>
    <t>L4</t>
  </si>
  <si>
    <t>L5</t>
  </si>
  <si>
    <t>L6</t>
  </si>
  <si>
    <t>L7</t>
  </si>
  <si>
    <t>Neutron rows</t>
  </si>
  <si>
    <t>Guar_Fraction</t>
  </si>
  <si>
    <t>ET_fractions_guar</t>
  </si>
  <si>
    <t>Clovis_weather2018</t>
  </si>
  <si>
    <t>Clovis_weather2019</t>
  </si>
  <si>
    <t>Clovis</t>
  </si>
  <si>
    <t>Irr_Guar_18</t>
  </si>
  <si>
    <t>Irr_Guar_19</t>
  </si>
  <si>
    <t>sprinkler</t>
  </si>
  <si>
    <t>PI_F_R2_2018</t>
  </si>
  <si>
    <t>Guar Pre-Irr R2 Clovis 2018</t>
  </si>
  <si>
    <t>Guar Pre-Irr R2 Clovis 2019</t>
  </si>
  <si>
    <t>PI_F_R2_2019</t>
  </si>
  <si>
    <t>GuarPI_Kc_18</t>
  </si>
  <si>
    <t>GuarPI_Kc_19</t>
  </si>
  <si>
    <t>one minus C</t>
  </si>
  <si>
    <t>.</t>
  </si>
  <si>
    <t>Min value</t>
  </si>
  <si>
    <t>D50_MAC_R3</t>
  </si>
  <si>
    <t>D50_MAC_R4</t>
  </si>
  <si>
    <t>D50_MAC_R5</t>
  </si>
  <si>
    <t>D50_MAC_R6</t>
  </si>
  <si>
    <t>D75_MAC_R1</t>
  </si>
  <si>
    <t>D75_MAC_R2</t>
  </si>
  <si>
    <t>D75_MAC_R3</t>
  </si>
  <si>
    <t>D75_MAC_R4</t>
  </si>
  <si>
    <t>D75_MAC_R5</t>
  </si>
  <si>
    <t>D75_MAC_R6</t>
  </si>
  <si>
    <t>D100_MAC_R1</t>
  </si>
  <si>
    <t>D100_MAC_R2</t>
  </si>
  <si>
    <t>D100_MAC_R3</t>
  </si>
  <si>
    <t>D100_MAC_R4</t>
  </si>
  <si>
    <t>D100_MAC_R5</t>
  </si>
  <si>
    <t>D100_MAC_R6</t>
  </si>
  <si>
    <t>D125_MAC_R1</t>
  </si>
  <si>
    <t>D125_MAC_R2</t>
  </si>
  <si>
    <t>D125_MAC_R3</t>
  </si>
  <si>
    <t>D125_MAC_R4</t>
  </si>
  <si>
    <t>D125_MAC_R5</t>
  </si>
  <si>
    <t>D125_MAC_R6</t>
  </si>
  <si>
    <t>D150_MAC_R1</t>
  </si>
  <si>
    <t>D150_MAC_R2</t>
  </si>
  <si>
    <t>D150_MAC_R3</t>
  </si>
  <si>
    <t>D150_MAC_R4</t>
  </si>
  <si>
    <t>D150_MAC_R5</t>
  </si>
  <si>
    <t>D150_MAC_R6</t>
  </si>
  <si>
    <t>L8</t>
  </si>
  <si>
    <t>Irr_Guar_20</t>
  </si>
  <si>
    <t>GuarPI_Kc_20</t>
  </si>
  <si>
    <t>GuarNPI_Kc_20</t>
  </si>
  <si>
    <t>NPI_F_R2_2020</t>
  </si>
  <si>
    <t>PI_F_R2_2020</t>
  </si>
  <si>
    <t>Guar Pre-Irr R2 Clovis 2020</t>
  </si>
  <si>
    <t>Begin with soil water in equilibrium with WT</t>
  </si>
  <si>
    <t>Fraction of saturation for equilibrium</t>
  </si>
  <si>
    <t>This gray section in fields database table</t>
  </si>
  <si>
    <t>This brown section in field soil layers table</t>
  </si>
  <si>
    <t>This green section in plantings table</t>
  </si>
  <si>
    <t>Phase</t>
  </si>
  <si>
    <t>Layer</t>
  </si>
  <si>
    <t>Keep equilibrium layers out of root zone</t>
  </si>
  <si>
    <t xml:space="preserve">            Eliminate_surface_evaporation</t>
  </si>
  <si>
    <t xml:space="preserve">            DOY_to_eliminate_surface_evaporation</t>
  </si>
  <si>
    <t>Irrigation_efficiency</t>
  </si>
  <si>
    <t>Leaching_fraction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</si>
  <si>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</si>
  <si>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</si>
  <si>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</si>
  <si>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</si>
  <si>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</si>
  <si>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</si>
  <si>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</si>
  <si>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</si>
  <si>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</si>
  <si>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</si>
  <si>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</si>
  <si>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Wetting_fractions_name</t>
  </si>
  <si>
    <t>Weather_sheet _name</t>
  </si>
  <si>
    <t>Kc_worksheet_name</t>
  </si>
  <si>
    <t>Soil type (This row is not used in the program)</t>
  </si>
  <si>
    <t>NRCS a (This row is not used)</t>
  </si>
  <si>
    <t>NRCS b (This row is not used)</t>
  </si>
  <si>
    <t>Clovis_weather2020</t>
  </si>
  <si>
    <t>NDVI_readings</t>
  </si>
  <si>
    <t>Blank</t>
  </si>
  <si>
    <t>Dry soil Initial ECe (dS/m) (This is not currently used)</t>
  </si>
  <si>
    <t>Num_layers + 1</t>
  </si>
  <si>
    <t>Soil nitrogen initial concentration (Dry soil)</t>
  </si>
  <si>
    <t>Nitrate concentration (mg/kg water)</t>
  </si>
  <si>
    <t>This gray section in the fields database table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</si>
  <si>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</si>
  <si>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</si>
  <si>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</si>
  <si>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 xml:space="preserve">    Soil thermal diffusivity (year)</t>
  </si>
  <si>
    <t>Planting Name</t>
  </si>
  <si>
    <t>Planting Year</t>
  </si>
  <si>
    <t>ET_fractions_name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</si>
  <si>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</si>
  <si>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</si>
  <si>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</si>
  <si>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</si>
  <si>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</si>
  <si>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</si>
  <si>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</si>
  <si>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</si>
  <si>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Ending_DOY</t>
  </si>
  <si>
    <t>Midseason_Kcb_year_2</t>
  </si>
  <si>
    <t>Endseason_Kcb_year_2</t>
  </si>
  <si>
    <t>Initial_Kcb</t>
  </si>
  <si>
    <t>Midseason_Kcb</t>
  </si>
  <si>
    <t>Endseason_ Kcb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</si>
  <si>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</si>
  <si>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</si>
  <si>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</si>
  <si>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</si>
  <si>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</si>
  <si>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</si>
  <si>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</si>
  <si>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</si>
  <si>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</si>
  <si>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</si>
  <si>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</si>
  <si>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</si>
  <si>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</si>
  <si>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</si>
  <si>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</si>
  <si>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</si>
  <si>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</si>
  <si>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</si>
  <si>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</si>
  <si>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</si>
  <si>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</si>
  <si>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</si>
  <si>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Simulate_rainfall</t>
  </si>
  <si>
    <t>Simulate_salinity</t>
  </si>
  <si>
    <t>Type_irrigation</t>
  </si>
  <si>
    <t>Number_of_days_of neutron_readings</t>
  </si>
  <si>
    <t>NeglectEvaporationLayerDepletion</t>
  </si>
  <si>
    <t>Preirrigation_TF</t>
  </si>
  <si>
    <t>Preirrigation_start_DOY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</si>
  <si>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</si>
  <si>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</si>
  <si>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</si>
  <si>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</si>
  <si>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</si>
  <si>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</si>
  <si>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</si>
  <si>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</si>
  <si>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</si>
  <si>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</si>
  <si>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</si>
  <si>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</si>
  <si>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</si>
  <si>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</si>
  <si>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</si>
  <si>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Irrigation_water_EC</t>
  </si>
  <si>
    <t>Maximum_soluble_EC_act</t>
  </si>
  <si>
    <t>DOY_of_salinity_application</t>
  </si>
  <si>
    <t>Rate_of_salinity_application_kgha</t>
  </si>
  <si>
    <t>Rate_of_dissolution</t>
  </si>
  <si>
    <t>ECe_thresh</t>
  </si>
  <si>
    <t>b_sal</t>
  </si>
  <si>
    <t>Fertilizer_dissolution_rate</t>
  </si>
  <si>
    <t>Qtemp</t>
  </si>
  <si>
    <t>Surface_organic_matter</t>
  </si>
  <si>
    <t>alpha</t>
  </si>
  <si>
    <t>Kden</t>
  </si>
  <si>
    <t>Nmin</t>
  </si>
  <si>
    <t>Fraction_N_req_taken_as_nitrate</t>
  </si>
  <si>
    <t>Seas_N_requirement</t>
  </si>
  <si>
    <t>Date_of_Fert_app_1</t>
  </si>
  <si>
    <t>Date_of_Fert_app_2</t>
  </si>
  <si>
    <t>Date_of_Fert_app_3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</si>
  <si>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</si>
  <si>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</si>
  <si>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</si>
  <si>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</si>
  <si>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</si>
  <si>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</si>
  <si>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</si>
  <si>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</si>
  <si>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</si>
  <si>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</si>
  <si>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</si>
  <si>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</si>
  <si>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</si>
  <si>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</si>
  <si>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</si>
  <si>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</si>
  <si>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</si>
  <si>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</si>
  <si>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Below are the DOY for medium temp, the average temp, and fluc</t>
  </si>
  <si>
    <t>T_bar</t>
  </si>
  <si>
    <t>A0</t>
  </si>
  <si>
    <t>Soil_thermal_diffusivity</t>
  </si>
  <si>
    <t>Guar</t>
  </si>
  <si>
    <t>Hadiqa</t>
  </si>
  <si>
    <t>qhigh</t>
  </si>
  <si>
    <t>qlow</t>
  </si>
  <si>
    <t>Kmnl</t>
  </si>
  <si>
    <t>DOY_to_eliminate_surface_evaporation</t>
  </si>
  <si>
    <t>Eliminate_surface_evaporation</t>
  </si>
  <si>
    <t>2</t>
  </si>
  <si>
    <t>FALSE</t>
  </si>
  <si>
    <t>Guayule MAC</t>
  </si>
  <si>
    <t>Guayule Eloi</t>
  </si>
  <si>
    <t>Sangu Angadi</t>
  </si>
  <si>
    <t>Guar Clovis</t>
  </si>
  <si>
    <t>Continue_drainage_rate</t>
  </si>
  <si>
    <t>Fraction_of_saturation_for_equilibrium</t>
  </si>
  <si>
    <t>Keep_equilibrium_layers_out_of_root_zone</t>
  </si>
  <si>
    <t>Starting_equilibrium_layer</t>
  </si>
  <si>
    <t>Max_equilibrium_layer</t>
  </si>
  <si>
    <t>Kirkham_f</t>
  </si>
  <si>
    <t>Horizontal_distance_from_drain</t>
  </si>
  <si>
    <t>Effective_drain_radius</t>
  </si>
  <si>
    <t>Effective_lateral_K</t>
  </si>
  <si>
    <t>Distance_between_drains</t>
  </si>
  <si>
    <t>Drain_elevation_above_impermeable</t>
  </si>
  <si>
    <t>Multiplier_for_linear</t>
  </si>
  <si>
    <t>Drainage_controlled_by_Kirkham</t>
  </si>
  <si>
    <t>Drain_Elevation</t>
  </si>
  <si>
    <t>Initial_water_table_elevation</t>
  </si>
  <si>
    <t>Begin_with_soil_water_in_equilibrium_with_WT</t>
  </si>
  <si>
    <t>Water_table_simulation</t>
  </si>
  <si>
    <t>Intake_family</t>
  </si>
  <si>
    <t>NRCS_b</t>
  </si>
  <si>
    <t>NRCS_a</t>
  </si>
  <si>
    <t>TEW</t>
  </si>
  <si>
    <t>REW</t>
  </si>
  <si>
    <t>3</t>
  </si>
  <si>
    <t>Maricopa Cotton</t>
  </si>
  <si>
    <t>Organic_matter</t>
  </si>
  <si>
    <t>Initial_soil_N</t>
  </si>
  <si>
    <t>ECe_init</t>
  </si>
  <si>
    <t>Ko</t>
  </si>
  <si>
    <t>Lv</t>
  </si>
  <si>
    <t>ResWC</t>
  </si>
  <si>
    <t>nv</t>
  </si>
  <si>
    <t>alphav</t>
  </si>
  <si>
    <t>Ksat</t>
  </si>
  <si>
    <t>Sat</t>
  </si>
  <si>
    <t>PWP</t>
  </si>
  <si>
    <t>FC</t>
  </si>
  <si>
    <t>InitWC</t>
  </si>
  <si>
    <t>Depth</t>
  </si>
  <si>
    <t>Layers_start_row</t>
  </si>
  <si>
    <t>GuarPI_Kc_16</t>
  </si>
  <si>
    <t>GuarPI_Kc_17</t>
  </si>
  <si>
    <t>DOY of salinity application</t>
  </si>
  <si>
    <t>Guar_fractions</t>
  </si>
  <si>
    <t>ET_fractions_number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</si>
  <si>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</si>
  <si>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</si>
  <si>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</si>
  <si>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</si>
  <si>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</si>
  <si>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</si>
  <si>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</si>
  <si>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</si>
  <si>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</si>
  <si>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</si>
  <si>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</si>
  <si>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</si>
  <si>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</si>
  <si>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Ref_mm</t>
  </si>
  <si>
    <t>Irr_num</t>
  </si>
  <si>
    <t>Irr_name</t>
  </si>
  <si>
    <t>Irr_01</t>
  </si>
  <si>
    <t>L9</t>
  </si>
  <si>
    <t>L10</t>
  </si>
  <si>
    <t>L11</t>
  </si>
  <si>
    <t>L12</t>
  </si>
  <si>
    <t>L13</t>
  </si>
  <si>
    <t>Planting number</t>
  </si>
  <si>
    <t>2018-06-07</t>
  </si>
  <si>
    <t>2018-07-16</t>
  </si>
  <si>
    <t>2018-07-23</t>
  </si>
  <si>
    <t>2018-07-31</t>
  </si>
  <si>
    <t>2018-08-14</t>
  </si>
  <si>
    <t>2018-08-20</t>
  </si>
  <si>
    <t>2018-08-24</t>
  </si>
  <si>
    <t>2018-08-27</t>
  </si>
  <si>
    <t>2018-09-04</t>
  </si>
  <si>
    <t>2018-09-07</t>
  </si>
  <si>
    <t>2018-09-10</t>
  </si>
  <si>
    <t>2018-09-24</t>
  </si>
  <si>
    <t>2018-10-01</t>
  </si>
  <si>
    <t>2018-11-16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</si>
  <si>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</si>
  <si>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</si>
  <si>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</si>
  <si>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</si>
  <si>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</si>
  <si>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</si>
  <si>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</si>
  <si>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2020-06-09</t>
  </si>
  <si>
    <t>2020-06-19</t>
  </si>
  <si>
    <t>2020-07-01</t>
  </si>
  <si>
    <t>2020-07-13</t>
  </si>
  <si>
    <t>2020-07-20</t>
  </si>
  <si>
    <t>2020-08-06</t>
  </si>
  <si>
    <t>2020-08-19</t>
  </si>
  <si>
    <t>2020-10-21</t>
  </si>
  <si>
    <t>2018</t>
  </si>
  <si>
    <t>2019</t>
  </si>
  <si>
    <t>2020</t>
  </si>
  <si>
    <t>2018-07-04</t>
  </si>
  <si>
    <t>2019-06-13</t>
  </si>
  <si>
    <t>2020-06-03</t>
  </si>
  <si>
    <t>ETo (mm)</t>
  </si>
  <si>
    <t>rh_min</t>
  </si>
  <si>
    <t>tmax</t>
  </si>
  <si>
    <t>tmin</t>
  </si>
  <si>
    <t>Run planting</t>
  </si>
  <si>
    <t>Planting name</t>
  </si>
  <si>
    <t>Planting year</t>
  </si>
  <si>
    <t>Planting date</t>
  </si>
  <si>
    <t>DOY start</t>
  </si>
  <si>
    <t>Date start</t>
  </si>
  <si>
    <t>Date end</t>
  </si>
  <si>
    <t>DOY end</t>
  </si>
  <si>
    <t>2019-09-13</t>
  </si>
  <si>
    <t>2020-09-03</t>
  </si>
  <si>
    <t>Field num</t>
  </si>
  <si>
    <t>Field name</t>
  </si>
  <si>
    <t>Acct num</t>
  </si>
  <si>
    <t>Account name</t>
  </si>
  <si>
    <t>Crop num</t>
  </si>
  <si>
    <t>Crop name</t>
  </si>
  <si>
    <t>Weather name</t>
  </si>
  <si>
    <t>Weather num</t>
  </si>
  <si>
    <t>Weather sheet name</t>
  </si>
  <si>
    <t>ET fractions num</t>
  </si>
  <si>
    <t>Wetting fractions num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</si>
  <si>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</si>
  <si>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</si>
  <si>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</si>
  <si>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</si>
  <si>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</si>
  <si>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</si>
  <si>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</si>
  <si>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Planting num</t>
  </si>
  <si>
    <t xml:space="preserve">  </t>
  </si>
  <si>
    <t>Daily Kc values sheet</t>
  </si>
  <si>
    <t>Daily RS values sheet</t>
  </si>
  <si>
    <t>GuarPI_Rs_16</t>
  </si>
  <si>
    <t>GuarPI_Rs_17</t>
  </si>
  <si>
    <t>GuarPI_Rs_18</t>
  </si>
  <si>
    <t>Crop_end_DOY</t>
  </si>
  <si>
    <t>DOY_of_Fert_app_1</t>
  </si>
  <si>
    <t>DOY_of_Fert_app_2</t>
  </si>
  <si>
    <t>DOY_of_Fert_app_3</t>
  </si>
  <si>
    <t>Treatment num</t>
  </si>
  <si>
    <t>WasteAppTF</t>
  </si>
  <si>
    <t>Guar Clovis PI R2</t>
  </si>
  <si>
    <t>Root</t>
  </si>
  <si>
    <t>NDVI_DOY</t>
  </si>
  <si>
    <t>NDVI</t>
  </si>
  <si>
    <t>SimStartDOY</t>
  </si>
  <si>
    <t>SimStartDate</t>
  </si>
  <si>
    <t>Account num</t>
  </si>
  <si>
    <t>PI R2 2018</t>
  </si>
  <si>
    <t>2018-06-15</t>
  </si>
  <si>
    <t>2018-10-04</t>
  </si>
  <si>
    <t>num</t>
  </si>
  <si>
    <t>name</t>
  </si>
  <si>
    <t>n11</t>
  </si>
  <si>
    <t>n10</t>
  </si>
  <si>
    <t>n9</t>
  </si>
  <si>
    <t>n8</t>
  </si>
  <si>
    <t>n7</t>
  </si>
  <si>
    <t>n6</t>
  </si>
  <si>
    <t>n5</t>
  </si>
  <si>
    <t>n4</t>
  </si>
  <si>
    <t>n3</t>
  </si>
  <si>
    <t>n2</t>
  </si>
  <si>
    <t>n1</t>
  </si>
  <si>
    <t>Ev</t>
  </si>
  <si>
    <t>Surf</t>
  </si>
  <si>
    <t>Guay</t>
  </si>
  <si>
    <t>Cot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</si>
</sst>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4">
    <xf numFmtId="0" fontId="0" fillId="0" borderId="0"/>
    <xf numFmtId="3" fontId="33" fillId="0" borderId="0" applyFont="0" applyFill="0" applyBorder="0" applyAlignment="0" applyProtection="0"/>
    <xf numFmtId="5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0" fontId="40" fillId="0" borderId="0"/>
    <xf numFmtId="0" fontId="33" fillId="0" borderId="0"/>
    <xf numFmtId="0" fontId="54" fillId="0" borderId="0"/>
    <xf numFmtId="0" fontId="54" fillId="0" borderId="0"/>
    <xf numFmtId="0" fontId="33" fillId="0" borderId="0">
      <alignment vertical="top"/>
    </xf>
    <xf numFmtId="0" fontId="33" fillId="0" borderId="0">
      <alignment vertical="top"/>
    </xf>
    <xf numFmtId="9" fontId="33" fillId="0" borderId="0" applyFont="0" applyFill="0" applyBorder="0" applyAlignment="0" applyProtection="0"/>
    <xf numFmtId="0" fontId="33" fillId="0" borderId="0"/>
    <xf numFmtId="44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30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29" fillId="0" borderId="0"/>
    <xf numFmtId="166" fontId="60" fillId="0" borderId="0" applyProtection="0"/>
    <xf numFmtId="167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7" fillId="0" borderId="0"/>
    <xf numFmtId="0" fontId="26" fillId="0" borderId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3" fillId="0" borderId="0"/>
    <xf numFmtId="0" fontId="53" fillId="0" borderId="0"/>
    <xf numFmtId="0" fontId="53" fillId="0" borderId="0"/>
    <xf numFmtId="0" fontId="62" fillId="0" borderId="21" applyFont="0">
      <alignment horizontal="center"/>
    </xf>
    <xf numFmtId="44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1" fillId="0" borderId="0"/>
  </cellStyleXfs>
  <cellXfs count="245">
    <xf numFmtId="0" fontId="0" fillId="0" borderId="0" xfId="0"/>
    <xf numFmtId="0" fontId="0" fillId="2" borderId="0" xfId="0" applyFill="1"/>
    <xf numFmtId="2" fontId="35" fillId="0" borderId="0" xfId="0" applyNumberFormat="1" applyFont="1" applyAlignment="1">
      <alignment horizontal="center" vertical="center" wrapText="1"/>
    </xf>
    <xf numFmtId="2" fontId="34" fillId="2" borderId="0" xfId="0" applyNumberFormat="1" applyFont="1" applyFill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 wrapText="1"/>
    </xf>
    <xf numFmtId="0" fontId="39" fillId="2" borderId="0" xfId="0" applyFont="1" applyFill="1" applyAlignment="1">
      <alignment horizontal="center" vertical="center" wrapText="1"/>
    </xf>
    <xf numFmtId="0" fontId="33" fillId="0" borderId="0" xfId="9" applyAlignment="1"/>
    <xf numFmtId="0" fontId="42" fillId="3" borderId="0" xfId="9" applyFont="1" applyFill="1" applyAlignment="1">
      <alignment horizontal="center"/>
    </xf>
    <xf numFmtId="0" fontId="42" fillId="0" borderId="0" xfId="9" applyFont="1" applyAlignment="1"/>
    <xf numFmtId="0" fontId="42" fillId="0" borderId="0" xfId="9" applyFont="1" applyAlignment="1">
      <alignment horizontal="center"/>
    </xf>
    <xf numFmtId="0" fontId="42" fillId="0" borderId="0" xfId="10" applyFont="1" applyAlignment="1"/>
    <xf numFmtId="0" fontId="43" fillId="0" borderId="0" xfId="10" applyFont="1" applyAlignment="1"/>
    <xf numFmtId="0" fontId="33" fillId="0" borderId="0" xfId="10" applyAlignment="1"/>
    <xf numFmtId="0" fontId="41" fillId="0" borderId="0" xfId="10" applyFont="1" applyAlignment="1"/>
    <xf numFmtId="0" fontId="36" fillId="0" borderId="0" xfId="10" applyFont="1" applyAlignment="1"/>
    <xf numFmtId="0" fontId="42" fillId="3" borderId="0" xfId="10" applyFont="1" applyFill="1" applyAlignment="1">
      <alignment horizontal="center"/>
    </xf>
    <xf numFmtId="0" fontId="42" fillId="0" borderId="0" xfId="10" applyFont="1" applyAlignment="1">
      <alignment horizontal="center"/>
    </xf>
    <xf numFmtId="0" fontId="44" fillId="0" borderId="0" xfId="10" applyFont="1" applyAlignment="1"/>
    <xf numFmtId="0" fontId="45" fillId="0" borderId="0" xfId="10" applyFont="1" applyAlignment="1"/>
    <xf numFmtId="2" fontId="38" fillId="0" borderId="0" xfId="10" applyNumberFormat="1" applyFont="1" applyAlignment="1"/>
    <xf numFmtId="165" fontId="38" fillId="0" borderId="0" xfId="10" applyNumberFormat="1" applyFont="1" applyAlignment="1"/>
    <xf numFmtId="2" fontId="33" fillId="0" borderId="0" xfId="10" applyNumberFormat="1">
      <alignment vertical="top"/>
    </xf>
    <xf numFmtId="0" fontId="33" fillId="0" borderId="0" xfId="0" applyFont="1"/>
    <xf numFmtId="165" fontId="41" fillId="0" borderId="0" xfId="10" applyNumberFormat="1" applyFont="1" applyAlignment="1"/>
    <xf numFmtId="0" fontId="33" fillId="0" borderId="0" xfId="10" applyFont="1" applyAlignment="1"/>
    <xf numFmtId="164" fontId="41" fillId="0" borderId="0" xfId="10" applyNumberFormat="1" applyFont="1" applyAlignment="1"/>
    <xf numFmtId="0" fontId="41" fillId="3" borderId="0" xfId="10" applyFont="1" applyFill="1" applyAlignment="1">
      <alignment horizontal="center"/>
    </xf>
    <xf numFmtId="0" fontId="41" fillId="3" borderId="0" xfId="9" applyFont="1" applyFill="1" applyAlignment="1">
      <alignment horizontal="center"/>
    </xf>
    <xf numFmtId="0" fontId="41" fillId="0" borderId="0" xfId="10" applyFont="1" applyAlignment="1">
      <alignment horizontal="center"/>
    </xf>
    <xf numFmtId="0" fontId="41" fillId="0" borderId="0" xfId="9" applyFont="1" applyAlignment="1"/>
    <xf numFmtId="0" fontId="41" fillId="0" borderId="0" xfId="9" applyFont="1" applyAlignment="1">
      <alignment horizontal="center"/>
    </xf>
    <xf numFmtId="2" fontId="41" fillId="0" borderId="0" xfId="10" applyNumberFormat="1" applyFont="1" applyAlignment="1"/>
    <xf numFmtId="48" fontId="41" fillId="0" borderId="0" xfId="10" applyNumberFormat="1" applyFont="1" applyAlignment="1"/>
    <xf numFmtId="1" fontId="38" fillId="0" borderId="0" xfId="10" applyNumberFormat="1" applyFont="1" applyAlignment="1"/>
    <xf numFmtId="165" fontId="38" fillId="0" borderId="0" xfId="0" applyNumberFormat="1" applyFont="1"/>
    <xf numFmtId="2" fontId="36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33" fillId="0" borderId="0" xfId="9" applyFont="1" applyAlignment="1"/>
    <xf numFmtId="0" fontId="49" fillId="0" borderId="0" xfId="0" applyFont="1"/>
    <xf numFmtId="0" fontId="50" fillId="0" borderId="0" xfId="9" applyFont="1" applyAlignment="1">
      <alignment horizontal="center"/>
    </xf>
    <xf numFmtId="0" fontId="50" fillId="0" borderId="0" xfId="9" applyFont="1" applyAlignment="1"/>
    <xf numFmtId="165" fontId="50" fillId="0" borderId="0" xfId="10" applyNumberFormat="1" applyFont="1" applyAlignment="1"/>
    <xf numFmtId="2" fontId="50" fillId="0" borderId="0" xfId="10" applyNumberFormat="1" applyFont="1" applyAlignment="1"/>
    <xf numFmtId="2" fontId="33" fillId="0" borderId="0" xfId="0" applyNumberFormat="1" applyFont="1"/>
    <xf numFmtId="2" fontId="33" fillId="0" borderId="0" xfId="10" applyNumberFormat="1" applyFont="1">
      <alignment vertical="top"/>
    </xf>
    <xf numFmtId="2" fontId="33" fillId="0" borderId="0" xfId="10" applyNumberFormat="1" applyFont="1" applyAlignment="1"/>
    <xf numFmtId="0" fontId="51" fillId="0" borderId="0" xfId="0" applyFont="1"/>
    <xf numFmtId="0" fontId="33" fillId="2" borderId="0" xfId="0" applyFont="1" applyFill="1"/>
    <xf numFmtId="2" fontId="0" fillId="2" borderId="0" xfId="0" applyNumberFormat="1" applyFill="1"/>
    <xf numFmtId="0" fontId="52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3" fillId="8" borderId="0" xfId="0" applyFont="1" applyFill="1"/>
    <xf numFmtId="0" fontId="40" fillId="8" borderId="0" xfId="0" applyFont="1" applyFill="1"/>
    <xf numFmtId="0" fontId="33" fillId="2" borderId="0" xfId="0" applyFont="1" applyFill="1" applyAlignment="1">
      <alignment horizontal="center"/>
    </xf>
    <xf numFmtId="0" fontId="33" fillId="4" borderId="0" xfId="0" applyFont="1" applyFill="1" applyAlignment="1">
      <alignment horizontal="center"/>
    </xf>
    <xf numFmtId="0" fontId="0" fillId="4" borderId="0" xfId="0" applyFill="1"/>
    <xf numFmtId="2" fontId="35" fillId="0" borderId="0" xfId="11" applyNumberFormat="1" applyFont="1" applyAlignment="1">
      <alignment horizontal="center" vertical="center" wrapText="1"/>
    </xf>
    <xf numFmtId="0" fontId="33" fillId="9" borderId="8" xfId="6" applyFill="1" applyBorder="1" applyAlignment="1">
      <alignment horizontal="center"/>
    </xf>
    <xf numFmtId="0" fontId="0" fillId="10" borderId="0" xfId="0" applyFill="1"/>
    <xf numFmtId="0" fontId="33" fillId="10" borderId="0" xfId="0" applyFont="1" applyFill="1"/>
    <xf numFmtId="0" fontId="0" fillId="0" borderId="2" xfId="0" applyBorder="1" applyAlignment="1">
      <alignment horizontal="center"/>
    </xf>
    <xf numFmtId="0" fontId="33" fillId="0" borderId="0" xfId="12"/>
    <xf numFmtId="0" fontId="33" fillId="9" borderId="20" xfId="12" applyFont="1" applyFill="1" applyBorder="1" applyAlignment="1">
      <alignment horizontal="center"/>
    </xf>
    <xf numFmtId="0" fontId="33" fillId="9" borderId="19" xfId="12" applyFont="1" applyFill="1" applyBorder="1" applyAlignment="1">
      <alignment horizontal="center"/>
    </xf>
    <xf numFmtId="0" fontId="33" fillId="6" borderId="8" xfId="12" applyFill="1" applyBorder="1" applyAlignment="1">
      <alignment horizontal="center"/>
    </xf>
    <xf numFmtId="0" fontId="33" fillId="6" borderId="7" xfId="12" applyFill="1" applyBorder="1" applyAlignment="1">
      <alignment horizontal="center"/>
    </xf>
    <xf numFmtId="0" fontId="33" fillId="2" borderId="0" xfId="12" applyFill="1"/>
    <xf numFmtId="0" fontId="33" fillId="9" borderId="14" xfId="12" applyFill="1" applyBorder="1"/>
    <xf numFmtId="0" fontId="56" fillId="9" borderId="1" xfId="0" applyFont="1" applyFill="1" applyBorder="1" applyAlignment="1">
      <alignment horizontal="right" vertical="top" wrapText="1"/>
    </xf>
    <xf numFmtId="0" fontId="56" fillId="9" borderId="6" xfId="0" applyFont="1" applyFill="1" applyBorder="1" applyAlignment="1">
      <alignment horizontal="right" vertical="center" wrapText="1"/>
    </xf>
    <xf numFmtId="0" fontId="39" fillId="2" borderId="10" xfId="0" applyFont="1" applyFill="1" applyBorder="1" applyAlignment="1">
      <alignment horizontal="left" vertical="top" wrapText="1"/>
    </xf>
    <xf numFmtId="0" fontId="39" fillId="2" borderId="9" xfId="0" applyFont="1" applyFill="1" applyBorder="1" applyAlignment="1">
      <alignment horizontal="left" vertical="top" wrapText="1"/>
    </xf>
    <xf numFmtId="0" fontId="33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3" fillId="11" borderId="1" xfId="0" applyFont="1" applyFill="1" applyBorder="1"/>
    <xf numFmtId="0" fontId="0" fillId="11" borderId="10" xfId="0" applyFill="1" applyBorder="1"/>
    <xf numFmtId="0" fontId="33" fillId="11" borderId="5" xfId="0" applyFont="1" applyFill="1" applyBorder="1"/>
    <xf numFmtId="0" fontId="0" fillId="11" borderId="2" xfId="0" applyFill="1" applyBorder="1"/>
    <xf numFmtId="0" fontId="33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3" fillId="10" borderId="11" xfId="0" applyFont="1" applyFill="1" applyBorder="1"/>
    <xf numFmtId="0" fontId="33" fillId="10" borderId="14" xfId="0" applyFont="1" applyFill="1" applyBorder="1"/>
    <xf numFmtId="0" fontId="0" fillId="12" borderId="0" xfId="0" applyFill="1"/>
    <xf numFmtId="0" fontId="33" fillId="5" borderId="0" xfId="0" applyFont="1" applyFill="1"/>
    <xf numFmtId="0" fontId="0" fillId="16" borderId="0" xfId="0" applyFill="1"/>
    <xf numFmtId="0" fontId="33" fillId="16" borderId="0" xfId="0" applyFont="1" applyFill="1"/>
    <xf numFmtId="0" fontId="33" fillId="9" borderId="8" xfId="6" applyFont="1" applyFill="1" applyBorder="1" applyAlignment="1">
      <alignment horizontal="center"/>
    </xf>
    <xf numFmtId="0" fontId="33" fillId="0" borderId="0" xfId="6"/>
    <xf numFmtId="0" fontId="58" fillId="0" borderId="0" xfId="0" applyFont="1"/>
    <xf numFmtId="0" fontId="59" fillId="11" borderId="10" xfId="25" applyFill="1" applyBorder="1" applyAlignment="1" applyProtection="1"/>
    <xf numFmtId="0" fontId="59" fillId="11" borderId="2" xfId="25" applyFill="1" applyBorder="1" applyAlignment="1" applyProtection="1"/>
    <xf numFmtId="0" fontId="33" fillId="9" borderId="11" xfId="12" applyFill="1" applyBorder="1"/>
    <xf numFmtId="0" fontId="33" fillId="6" borderId="14" xfId="12" applyFill="1" applyBorder="1"/>
    <xf numFmtId="165" fontId="39" fillId="14" borderId="0" xfId="11" applyNumberFormat="1" applyFont="1" applyFill="1" applyBorder="1" applyAlignment="1">
      <alignment horizontal="right" vertical="center" wrapText="1"/>
    </xf>
    <xf numFmtId="0" fontId="39" fillId="14" borderId="0" xfId="11" applyNumberFormat="1" applyFont="1" applyFill="1" applyBorder="1" applyAlignment="1">
      <alignment horizontal="right" vertical="center" wrapText="1"/>
    </xf>
    <xf numFmtId="1" fontId="39" fillId="14" borderId="0" xfId="11" applyNumberFormat="1" applyFont="1" applyFill="1" applyBorder="1" applyAlignment="1">
      <alignment horizontal="right" vertical="center" wrapText="1"/>
    </xf>
    <xf numFmtId="1" fontId="56" fillId="14" borderId="0" xfId="11" applyNumberFormat="1" applyFont="1" applyFill="1" applyBorder="1" applyAlignment="1">
      <alignment horizontal="right" vertical="center" wrapText="1"/>
    </xf>
    <xf numFmtId="165" fontId="56" fillId="14" borderId="0" xfId="11" applyNumberFormat="1" applyFont="1" applyFill="1" applyBorder="1" applyAlignment="1">
      <alignment horizontal="right" vertical="center" wrapText="1"/>
    </xf>
    <xf numFmtId="10" fontId="39" fillId="14" borderId="0" xfId="11" applyNumberFormat="1" applyFont="1" applyFill="1" applyBorder="1" applyAlignment="1">
      <alignment horizontal="right" vertical="center" wrapText="1"/>
    </xf>
    <xf numFmtId="10" fontId="56" fillId="14" borderId="0" xfId="11" applyNumberFormat="1" applyFont="1" applyFill="1" applyBorder="1" applyAlignment="1">
      <alignment horizontal="right" vertical="center" wrapText="1"/>
    </xf>
    <xf numFmtId="0" fontId="0" fillId="0" borderId="8" xfId="0" applyBorder="1"/>
    <xf numFmtId="0" fontId="64" fillId="2" borderId="0" xfId="0" applyFont="1" applyFill="1"/>
    <xf numFmtId="0" fontId="65" fillId="2" borderId="0" xfId="0" applyFont="1" applyFill="1"/>
    <xf numFmtId="2" fontId="64" fillId="2" borderId="0" xfId="0" applyNumberFormat="1" applyFont="1" applyFill="1"/>
    <xf numFmtId="0" fontId="33" fillId="0" borderId="0" xfId="12" applyAlignment="1">
      <alignment horizontal="center"/>
    </xf>
    <xf numFmtId="0" fontId="33" fillId="0" borderId="0" xfId="12" applyFont="1"/>
    <xf numFmtId="2" fontId="35" fillId="2" borderId="0" xfId="12" applyNumberFormat="1" applyFont="1" applyFill="1" applyAlignment="1">
      <alignment horizontal="center" vertical="center" wrapText="1"/>
    </xf>
    <xf numFmtId="0" fontId="39" fillId="2" borderId="0" xfId="12" applyFont="1" applyFill="1"/>
    <xf numFmtId="0" fontId="36" fillId="2" borderId="0" xfId="12" applyFont="1" applyFill="1" applyAlignment="1">
      <alignment horizontal="center"/>
    </xf>
    <xf numFmtId="0" fontId="39" fillId="2" borderId="0" xfId="12" applyFont="1" applyFill="1" applyAlignment="1">
      <alignment horizontal="center"/>
    </xf>
    <xf numFmtId="2" fontId="37" fillId="2" borderId="8" xfId="12" applyNumberFormat="1" applyFont="1" applyFill="1" applyBorder="1" applyAlignment="1">
      <alignment horizontal="center" vertical="center" wrapText="1"/>
    </xf>
    <xf numFmtId="0" fontId="36" fillId="19" borderId="8" xfId="12" applyFont="1" applyFill="1" applyBorder="1" applyAlignment="1">
      <alignment horizontal="center" vertical="center" wrapText="1"/>
    </xf>
    <xf numFmtId="0" fontId="36" fillId="0" borderId="0" xfId="12" applyFont="1"/>
    <xf numFmtId="2" fontId="47" fillId="2" borderId="0" xfId="12" applyNumberFormat="1" applyFont="1" applyFill="1" applyAlignment="1">
      <alignment vertical="center" wrapText="1"/>
    </xf>
    <xf numFmtId="0" fontId="39" fillId="2" borderId="0" xfId="12" applyFont="1" applyFill="1" applyBorder="1" applyAlignment="1">
      <alignment horizontal="right" vertical="center" wrapText="1"/>
    </xf>
    <xf numFmtId="0" fontId="34" fillId="0" borderId="0" xfId="12" applyFont="1" applyAlignment="1">
      <alignment horizontal="center" vertical="center" wrapText="1"/>
    </xf>
    <xf numFmtId="0" fontId="39" fillId="17" borderId="0" xfId="12" applyFont="1" applyFill="1" applyBorder="1" applyAlignment="1">
      <alignment horizontal="right" vertical="center" wrapText="1"/>
    </xf>
    <xf numFmtId="0" fontId="39" fillId="14" borderId="0" xfId="12" applyFont="1" applyFill="1" applyBorder="1" applyAlignment="1">
      <alignment horizontal="right" vertical="center" wrapText="1"/>
    </xf>
    <xf numFmtId="1" fontId="39" fillId="14" borderId="0" xfId="12" applyNumberFormat="1" applyFont="1" applyFill="1" applyBorder="1" applyAlignment="1">
      <alignment horizontal="right" vertical="center" wrapText="1"/>
    </xf>
    <xf numFmtId="0" fontId="39" fillId="2" borderId="4" xfId="12" applyFont="1" applyFill="1" applyBorder="1" applyAlignment="1">
      <alignment horizontal="right" vertical="center" wrapText="1"/>
    </xf>
    <xf numFmtId="0" fontId="33" fillId="4" borderId="0" xfId="12" applyFill="1"/>
    <xf numFmtId="0" fontId="33" fillId="13" borderId="3" xfId="0" applyFont="1" applyFill="1" applyBorder="1"/>
    <xf numFmtId="0" fontId="33" fillId="13" borderId="4" xfId="0" applyFont="1" applyFill="1" applyBorder="1"/>
    <xf numFmtId="0" fontId="33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3" fillId="6" borderId="8" xfId="6" applyFill="1" applyBorder="1" applyAlignment="1">
      <alignment horizontal="center"/>
    </xf>
    <xf numFmtId="0" fontId="19" fillId="0" borderId="0" xfId="81"/>
    <xf numFmtId="0" fontId="66" fillId="0" borderId="8" xfId="81" applyFont="1" applyBorder="1"/>
    <xf numFmtId="2" fontId="19" fillId="0" borderId="0" xfId="81" applyNumberFormat="1"/>
    <xf numFmtId="0" fontId="18" fillId="0" borderId="0" xfId="82"/>
    <xf numFmtId="0" fontId="67" fillId="0" borderId="0" xfId="82" applyFont="1"/>
    <xf numFmtId="0" fontId="18" fillId="0" borderId="22" xfId="82" applyFont="1" applyFill="1" applyBorder="1" applyAlignment="1"/>
    <xf numFmtId="0" fontId="18" fillId="0" borderId="0" xfId="82" applyFont="1"/>
    <xf numFmtId="0" fontId="17" fillId="0" borderId="22" xfId="82" applyFont="1" applyFill="1" applyBorder="1" applyAlignment="1"/>
    <xf numFmtId="0" fontId="16" fillId="0" borderId="0" xfId="83"/>
    <xf numFmtId="0" fontId="16" fillId="0" borderId="0" xfId="84"/>
    <xf numFmtId="14" fontId="33" fillId="0" borderId="0" xfId="0" applyNumberFormat="1" applyFont="1"/>
    <xf numFmtId="0" fontId="0" fillId="0" borderId="8" xfId="0" applyBorder="1" applyAlignment="1">
      <alignment horizontal="center" vertical="center"/>
    </xf>
    <xf numFmtId="0" fontId="33" fillId="6" borderId="8" xfId="6" applyFill="1" applyBorder="1" applyAlignment="1">
      <alignment horizontal="left"/>
    </xf>
    <xf numFmtId="0" fontId="33" fillId="0" borderId="0" xfId="12"/>
    <xf numFmtId="0" fontId="33" fillId="0" borderId="0" xfId="12" applyFont="1" applyFill="1"/>
    <xf numFmtId="0" fontId="33" fillId="21" borderId="0" xfId="12" applyFill="1"/>
    <xf numFmtId="0" fontId="33" fillId="0" borderId="0" xfId="12" applyFill="1"/>
    <xf numFmtId="0" fontId="33" fillId="22" borderId="0" xfId="12" applyFill="1"/>
    <xf numFmtId="0" fontId="33" fillId="6" borderId="9" xfId="12" applyFill="1" applyBorder="1" applyAlignment="1">
      <alignment horizontal="center"/>
    </xf>
    <xf numFmtId="0" fontId="33" fillId="9" borderId="6" xfId="12" applyFont="1" applyFill="1" applyBorder="1" applyAlignment="1">
      <alignment horizontal="center"/>
    </xf>
    <xf numFmtId="0" fontId="33" fillId="6" borderId="2" xfId="12" applyFill="1" applyBorder="1" applyAlignment="1">
      <alignment horizontal="center"/>
    </xf>
    <xf numFmtId="0" fontId="33" fillId="9" borderId="5" xfId="12" applyFont="1" applyFill="1" applyBorder="1" applyAlignment="1">
      <alignment horizontal="center"/>
    </xf>
    <xf numFmtId="0" fontId="33" fillId="6" borderId="10" xfId="12" applyFill="1" applyBorder="1" applyAlignment="1">
      <alignment horizontal="center"/>
    </xf>
    <xf numFmtId="0" fontId="33" fillId="9" borderId="1" xfId="12" applyFont="1" applyFill="1" applyBorder="1" applyAlignment="1">
      <alignment horizontal="center"/>
    </xf>
    <xf numFmtId="0" fontId="33" fillId="9" borderId="13" xfId="12" applyFont="1" applyFill="1" applyBorder="1"/>
    <xf numFmtId="0" fontId="33" fillId="9" borderId="11" xfId="12" applyFont="1" applyFill="1" applyBorder="1"/>
    <xf numFmtId="2" fontId="64" fillId="8" borderId="0" xfId="0" applyNumberFormat="1" applyFont="1" applyFill="1"/>
    <xf numFmtId="0" fontId="64" fillId="8" borderId="0" xfId="0" applyFont="1" applyFill="1"/>
    <xf numFmtId="0" fontId="0" fillId="21" borderId="0" xfId="0" applyFill="1"/>
    <xf numFmtId="0" fontId="33" fillId="23" borderId="0" xfId="12" applyFill="1" applyBorder="1"/>
    <xf numFmtId="0" fontId="33" fillId="23" borderId="0" xfId="12" applyFill="1" applyBorder="1" applyAlignment="1">
      <alignment horizontal="center"/>
    </xf>
    <xf numFmtId="0" fontId="33" fillId="23" borderId="0" xfId="12" applyFont="1" applyFill="1" applyBorder="1"/>
    <xf numFmtId="0" fontId="33" fillId="23" borderId="0" xfId="12" applyFont="1" applyFill="1" applyBorder="1" applyAlignment="1">
      <alignment horizontal="center"/>
    </xf>
    <xf numFmtId="0" fontId="33" fillId="23" borderId="0" xfId="12" applyFill="1"/>
    <xf numFmtId="0" fontId="33" fillId="23" borderId="0" xfId="12" applyFont="1" applyFill="1"/>
    <xf numFmtId="0" fontId="0" fillId="23" borderId="0" xfId="0" applyFill="1"/>
    <xf numFmtId="0" fontId="33" fillId="6" borderId="0" xfId="12" applyFill="1" applyAlignment="1">
      <alignment wrapText="1"/>
    </xf>
    <xf numFmtId="0" fontId="0" fillId="22" borderId="0" xfId="0" applyFill="1"/>
    <xf numFmtId="0" fontId="33" fillId="24" borderId="0" xfId="12" applyFill="1"/>
    <xf numFmtId="0" fontId="34" fillId="24" borderId="0" xfId="12" applyFont="1" applyFill="1" applyAlignment="1">
      <alignment horizontal="center" vertical="center" wrapText="1"/>
    </xf>
    <xf numFmtId="0" fontId="33" fillId="24" borderId="0" xfId="12" applyFill="1" applyBorder="1"/>
    <xf numFmtId="0" fontId="0" fillId="24" borderId="0" xfId="0" applyFill="1" applyBorder="1"/>
    <xf numFmtId="0" fontId="0" fillId="24" borderId="0" xfId="0" applyFill="1"/>
    <xf numFmtId="0" fontId="39" fillId="11" borderId="0" xfId="12" applyFont="1" applyFill="1" applyBorder="1" applyAlignment="1">
      <alignment horizontal="right" vertical="center" wrapText="1"/>
    </xf>
    <xf numFmtId="165" fontId="68" fillId="14" borderId="0" xfId="11" applyNumberFormat="1" applyFont="1" applyFill="1" applyBorder="1" applyAlignment="1">
      <alignment horizontal="right" vertical="center" wrapText="1"/>
    </xf>
    <xf numFmtId="0" fontId="68" fillId="11" borderId="0" xfId="12" applyFont="1" applyFill="1" applyBorder="1" applyAlignment="1">
      <alignment horizontal="right" vertical="center" wrapText="1"/>
    </xf>
    <xf numFmtId="0" fontId="68" fillId="17" borderId="0" xfId="12" applyFont="1" applyFill="1" applyBorder="1" applyAlignment="1">
      <alignment horizontal="right" vertical="center" wrapText="1"/>
    </xf>
    <xf numFmtId="0" fontId="35" fillId="24" borderId="0" xfId="12" applyFont="1" applyFill="1" applyBorder="1"/>
    <xf numFmtId="0" fontId="35" fillId="24" borderId="0" xfId="0" applyFont="1" applyFill="1" applyBorder="1"/>
    <xf numFmtId="0" fontId="33" fillId="21" borderId="0" xfId="12" applyFont="1" applyFill="1"/>
    <xf numFmtId="0" fontId="33" fillId="6" borderId="8" xfId="6" applyFont="1" applyFill="1" applyBorder="1" applyAlignment="1">
      <alignment horizontal="center"/>
    </xf>
    <xf numFmtId="0" fontId="33" fillId="0" borderId="0" xfId="6" applyFont="1"/>
    <xf numFmtId="0" fontId="39" fillId="20" borderId="0" xfId="12" applyFont="1" applyFill="1" applyBorder="1" applyAlignment="1">
      <alignment horizontal="right" vertical="center" wrapText="1"/>
    </xf>
    <xf numFmtId="0" fontId="68" fillId="14" borderId="0" xfId="11" applyNumberFormat="1" applyFont="1" applyFill="1" applyBorder="1" applyAlignment="1">
      <alignment horizontal="right" vertical="center" wrapText="1"/>
    </xf>
    <xf numFmtId="0" fontId="68" fillId="18" borderId="0" xfId="11" applyNumberFormat="1" applyFont="1" applyFill="1" applyBorder="1" applyAlignment="1">
      <alignment horizontal="right" vertical="center" wrapText="1"/>
    </xf>
    <xf numFmtId="165" fontId="68" fillId="18" borderId="0" xfId="11" applyNumberFormat="1" applyFont="1" applyFill="1" applyBorder="1" applyAlignment="1">
      <alignment horizontal="right" vertical="center" wrapText="1"/>
    </xf>
    <xf numFmtId="0" fontId="16" fillId="0" borderId="0" xfId="83" applyFill="1"/>
    <xf numFmtId="0" fontId="13" fillId="0" borderId="0" xfId="142"/>
    <xf numFmtId="0" fontId="12" fillId="0" borderId="0" xfId="142" applyFont="1"/>
    <xf numFmtId="0" fontId="69" fillId="0" borderId="0" xfId="142" applyFont="1"/>
    <xf numFmtId="0" fontId="11" fillId="0" borderId="0" xfId="143"/>
    <xf numFmtId="0" fontId="66" fillId="0" borderId="8" xfId="143" applyFont="1" applyBorder="1" applyAlignment="1">
      <alignment horizontal="center" vertical="top"/>
    </xf>
    <xf numFmtId="0" fontId="10" fillId="0" borderId="0" xfId="143" applyFont="1"/>
    <xf numFmtId="0" fontId="9" fillId="0" borderId="0" xfId="142" applyFont="1"/>
    <xf numFmtId="0" fontId="13" fillId="0" borderId="0" xfId="142" applyNumberFormat="1"/>
    <xf numFmtId="2" fontId="33" fillId="0" borderId="0" xfId="12" applyNumberFormat="1" applyAlignment="1">
      <alignment horizontal="center"/>
    </xf>
    <xf numFmtId="0" fontId="33" fillId="6" borderId="0" xfId="6" applyFill="1" applyBorder="1" applyAlignment="1">
      <alignment horizontal="center"/>
    </xf>
    <xf numFmtId="0" fontId="8" fillId="0" borderId="0" xfId="142" applyFont="1"/>
    <xf numFmtId="0" fontId="8" fillId="0" borderId="0" xfId="81" applyFont="1"/>
    <xf numFmtId="49" fontId="8" fillId="0" borderId="0" xfId="81" applyNumberFormat="1" applyFont="1"/>
    <xf numFmtId="0" fontId="7" fillId="0" borderId="0" xfId="142" applyFont="1"/>
    <xf numFmtId="49" fontId="7" fillId="0" borderId="0" xfId="81" applyNumberFormat="1" applyFont="1"/>
    <xf numFmtId="49" fontId="6" fillId="0" borderId="0" xfId="142" applyNumberFormat="1" applyFont="1"/>
    <xf numFmtId="0" fontId="33" fillId="15" borderId="0" xfId="12" applyFill="1"/>
    <xf numFmtId="0" fontId="33" fillId="9" borderId="0" xfId="12" applyFill="1"/>
    <xf numFmtId="0" fontId="33" fillId="9" borderId="0" xfId="12" applyFont="1" applyFill="1" applyAlignment="1">
      <alignment horizontal="center"/>
    </xf>
    <xf numFmtId="0" fontId="33" fillId="8" borderId="0" xfId="12" applyFill="1"/>
    <xf numFmtId="0" fontId="33" fillId="9" borderId="8" xfId="12" applyFont="1" applyFill="1" applyBorder="1" applyAlignment="1">
      <alignment horizontal="center"/>
    </xf>
    <xf numFmtId="0" fontId="33" fillId="11" borderId="8" xfId="12" applyFont="1" applyFill="1" applyBorder="1" applyAlignment="1">
      <alignment horizontal="center"/>
    </xf>
    <xf numFmtId="0" fontId="33" fillId="0" borderId="8" xfId="12" applyBorder="1" applyAlignment="1">
      <alignment horizontal="center"/>
    </xf>
    <xf numFmtId="0" fontId="33" fillId="9" borderId="18" xfId="12" applyFont="1" applyFill="1" applyBorder="1" applyAlignment="1">
      <alignment horizontal="center"/>
    </xf>
    <xf numFmtId="0" fontId="33" fillId="6" borderId="19" xfId="12" applyFill="1" applyBorder="1" applyAlignment="1">
      <alignment horizontal="center"/>
    </xf>
    <xf numFmtId="0" fontId="33" fillId="8" borderId="0" xfId="12" applyFont="1" applyFill="1"/>
    <xf numFmtId="168" fontId="0" fillId="0" borderId="0" xfId="0" applyNumberFormat="1"/>
    <xf numFmtId="0" fontId="5" fillId="0" borderId="0" xfId="142" applyFont="1"/>
    <xf numFmtId="49" fontId="5" fillId="0" borderId="0" xfId="142" applyNumberFormat="1" applyFont="1"/>
    <xf numFmtId="0" fontId="33" fillId="6" borderId="0" xfId="6" applyFill="1" applyBorder="1" applyAlignment="1">
      <alignment horizontal="center" wrapText="1"/>
    </xf>
    <xf numFmtId="0" fontId="39" fillId="2" borderId="16" xfId="0" applyFont="1" applyFill="1" applyBorder="1" applyAlignment="1">
      <alignment horizontal="left" vertical="top" wrapText="1"/>
    </xf>
    <xf numFmtId="0" fontId="39" fillId="2" borderId="17" xfId="0" applyFont="1" applyFill="1" applyBorder="1" applyAlignment="1">
      <alignment horizontal="left" vertical="top" wrapText="1"/>
    </xf>
    <xf numFmtId="0" fontId="4" fillId="0" borderId="0" xfId="142" applyFont="1"/>
    <xf numFmtId="0" fontId="3" fillId="0" borderId="0" xfId="143" applyFont="1"/>
    <xf numFmtId="0" fontId="2" fillId="0" borderId="0" xfId="142" applyFont="1"/>
    <xf numFmtId="1" fontId="11" fillId="0" borderId="0" xfId="143" applyNumberFormat="1"/>
    <xf numFmtId="49" fontId="1" fillId="0" borderId="0" xfId="142" applyNumberFormat="1" applyFont="1"/>
    <xf numFmtId="0" fontId="0" fillId="25" borderId="0" xfId="0" applyFill="1"/>
    <xf numFmtId="0" fontId="0" fillId="26" borderId="0" xfId="0" applyFill="1"/>
    <xf numFmtId="0" fontId="33" fillId="23" borderId="0" xfId="12" applyFont="1" applyFill="1" applyBorder="1" applyAlignment="1">
      <alignment horizontal="left" vertical="top"/>
    </xf>
  </cellXfs>
  <cellStyles count="144">
    <cellStyle name="Comma [0] 2" xfId="60" xr:uid="{00000000-0005-0000-0000-000000000000}"/>
    <cellStyle name="Comma [0] 2 2" xfId="124" xr:uid="{00000000-0005-0000-0000-000001000000}"/>
    <cellStyle name="Comma [0] 3" xfId="73" xr:uid="{00000000-0005-0000-0000-000002000000}"/>
    <cellStyle name="Comma [0] 3 2" xfId="130" xr:uid="{00000000-0005-0000-0000-000003000000}"/>
    <cellStyle name="Comma 2" xfId="28" xr:uid="{00000000-0005-0000-0000-000004000000}"/>
    <cellStyle name="Comma 3" xfId="29" xr:uid="{00000000-0005-0000-0000-000005000000}"/>
    <cellStyle name="Comma 4" xfId="59" xr:uid="{00000000-0005-0000-0000-000006000000}"/>
    <cellStyle name="Comma 4 2" xfId="123" xr:uid="{00000000-0005-0000-0000-000007000000}"/>
    <cellStyle name="Comma 5" xfId="70" xr:uid="{00000000-0005-0000-0000-000008000000}"/>
    <cellStyle name="Comma 5 2" xfId="127" xr:uid="{00000000-0005-0000-0000-000009000000}"/>
    <cellStyle name="Comma 6" xfId="72" xr:uid="{00000000-0005-0000-0000-00000A000000}"/>
    <cellStyle name="Comma 6 2" xfId="129" xr:uid="{00000000-0005-0000-0000-00000B000000}"/>
    <cellStyle name="Comma0" xfId="1" xr:uid="{00000000-0005-0000-0000-00000C000000}"/>
    <cellStyle name="Currency 2" xfId="13" xr:uid="{00000000-0005-0000-0000-00000D000000}"/>
    <cellStyle name="Currency 3" xfId="68" xr:uid="{00000000-0005-0000-0000-00000E000000}"/>
    <cellStyle name="Currency 3 2" xfId="125" xr:uid="{00000000-0005-0000-0000-00000F000000}"/>
    <cellStyle name="Currency 4" xfId="74" xr:uid="{00000000-0005-0000-0000-000010000000}"/>
    <cellStyle name="Currency 4 2" xfId="131" xr:uid="{00000000-0005-0000-0000-000011000000}"/>
    <cellStyle name="Currency0" xfId="2" xr:uid="{00000000-0005-0000-0000-000012000000}"/>
    <cellStyle name="Date" xfId="3" xr:uid="{00000000-0005-0000-0000-000013000000}"/>
    <cellStyle name="Fixed" xfId="4" xr:uid="{00000000-0005-0000-0000-000014000000}"/>
    <cellStyle name="Hyperlink" xfId="25" builtinId="8"/>
    <cellStyle name="Hyperlink 2" xfId="61" xr:uid="{00000000-0005-0000-0000-000016000000}"/>
    <cellStyle name="Hyperlink 3" xfId="62" xr:uid="{00000000-0005-0000-0000-000017000000}"/>
    <cellStyle name="Normal" xfId="0" builtinId="0"/>
    <cellStyle name="Normal 10" xfId="30" xr:uid="{00000000-0005-0000-0000-000019000000}"/>
    <cellStyle name="Normal 10 2" xfId="95" xr:uid="{00000000-0005-0000-0000-00001A000000}"/>
    <cellStyle name="Normal 11" xfId="57" xr:uid="{00000000-0005-0000-0000-00001B000000}"/>
    <cellStyle name="Normal 11 2" xfId="77" xr:uid="{00000000-0005-0000-0000-00001C000000}"/>
    <cellStyle name="Normal 11 2 2" xfId="134" xr:uid="{00000000-0005-0000-0000-00001D000000}"/>
    <cellStyle name="Normal 11 3" xfId="121" xr:uid="{00000000-0005-0000-0000-00001E000000}"/>
    <cellStyle name="Normal 12" xfId="58" xr:uid="{00000000-0005-0000-0000-00001F000000}"/>
    <cellStyle name="Normal 12 2" xfId="122" xr:uid="{00000000-0005-0000-0000-000020000000}"/>
    <cellStyle name="Normal 13" xfId="20" xr:uid="{00000000-0005-0000-0000-000021000000}"/>
    <cellStyle name="Normal 13 2" xfId="31" xr:uid="{00000000-0005-0000-0000-000022000000}"/>
    <cellStyle name="Normal 13 2 2" xfId="32" xr:uid="{00000000-0005-0000-0000-000023000000}"/>
    <cellStyle name="Normal 13 2 2 2" xfId="97" xr:uid="{00000000-0005-0000-0000-000024000000}"/>
    <cellStyle name="Normal 13 2 3" xfId="96" xr:uid="{00000000-0005-0000-0000-000025000000}"/>
    <cellStyle name="Normal 13 3" xfId="33" xr:uid="{00000000-0005-0000-0000-000026000000}"/>
    <cellStyle name="Normal 13 3 2" xfId="98" xr:uid="{00000000-0005-0000-0000-000027000000}"/>
    <cellStyle name="Normal 13 4" xfId="91" xr:uid="{00000000-0005-0000-0000-000028000000}"/>
    <cellStyle name="Normal 14" xfId="21" xr:uid="{00000000-0005-0000-0000-000029000000}"/>
    <cellStyle name="Normal 14 2" xfId="34" xr:uid="{00000000-0005-0000-0000-00002A000000}"/>
    <cellStyle name="Normal 14 2 2" xfId="35" xr:uid="{00000000-0005-0000-0000-00002B000000}"/>
    <cellStyle name="Normal 14 2 2 2" xfId="100" xr:uid="{00000000-0005-0000-0000-00002C000000}"/>
    <cellStyle name="Normal 14 2 3" xfId="99" xr:uid="{00000000-0005-0000-0000-00002D000000}"/>
    <cellStyle name="Normal 14 3" xfId="36" xr:uid="{00000000-0005-0000-0000-00002E000000}"/>
    <cellStyle name="Normal 14 3 2" xfId="101" xr:uid="{00000000-0005-0000-0000-00002F000000}"/>
    <cellStyle name="Normal 14 4" xfId="92" xr:uid="{00000000-0005-0000-0000-000030000000}"/>
    <cellStyle name="Normal 15" xfId="71" xr:uid="{00000000-0005-0000-0000-000031000000}"/>
    <cellStyle name="Normal 15 2" xfId="128" xr:uid="{00000000-0005-0000-0000-000032000000}"/>
    <cellStyle name="Normal 16" xfId="76" xr:uid="{00000000-0005-0000-0000-000033000000}"/>
    <cellStyle name="Normal 16 2" xfId="133" xr:uid="{00000000-0005-0000-0000-000034000000}"/>
    <cellStyle name="Normal 17" xfId="78" xr:uid="{00000000-0005-0000-0000-000035000000}"/>
    <cellStyle name="Normal 17 2" xfId="135" xr:uid="{00000000-0005-0000-0000-000036000000}"/>
    <cellStyle name="Normal 18" xfId="79" xr:uid="{00000000-0005-0000-0000-000037000000}"/>
    <cellStyle name="Normal 18 2" xfId="136" xr:uid="{00000000-0005-0000-0000-000038000000}"/>
    <cellStyle name="Normal 19" xfId="22" xr:uid="{00000000-0005-0000-0000-000039000000}"/>
    <cellStyle name="Normal 19 2" xfId="37" xr:uid="{00000000-0005-0000-0000-00003A000000}"/>
    <cellStyle name="Normal 19 2 2" xfId="38" xr:uid="{00000000-0005-0000-0000-00003B000000}"/>
    <cellStyle name="Normal 19 2 2 2" xfId="103" xr:uid="{00000000-0005-0000-0000-00003C000000}"/>
    <cellStyle name="Normal 19 2 3" xfId="102" xr:uid="{00000000-0005-0000-0000-00003D000000}"/>
    <cellStyle name="Normal 19 3" xfId="39" xr:uid="{00000000-0005-0000-0000-00003E000000}"/>
    <cellStyle name="Normal 19 3 2" xfId="104" xr:uid="{00000000-0005-0000-0000-00003F000000}"/>
    <cellStyle name="Normal 19 4" xfId="93" xr:uid="{00000000-0005-0000-0000-000040000000}"/>
    <cellStyle name="Normal 2" xfId="5" xr:uid="{00000000-0005-0000-0000-000041000000}"/>
    <cellStyle name="Normal 2 2" xfId="12" xr:uid="{00000000-0005-0000-0000-000042000000}"/>
    <cellStyle name="Normal 2 3" xfId="16" xr:uid="{00000000-0005-0000-0000-000043000000}"/>
    <cellStyle name="Normal 2 4" xfId="63" xr:uid="{00000000-0005-0000-0000-000044000000}"/>
    <cellStyle name="Normal 2 5" xfId="64" xr:uid="{00000000-0005-0000-0000-000045000000}"/>
    <cellStyle name="Normal 20" xfId="80" xr:uid="{00000000-0005-0000-0000-000046000000}"/>
    <cellStyle name="Normal 20 2" xfId="137" xr:uid="{00000000-0005-0000-0000-000047000000}"/>
    <cellStyle name="Normal 21" xfId="81" xr:uid="{00000000-0005-0000-0000-000048000000}"/>
    <cellStyle name="Normal 21 2" xfId="138" xr:uid="{00000000-0005-0000-0000-000049000000}"/>
    <cellStyle name="Normal 22" xfId="82" xr:uid="{00000000-0005-0000-0000-00004A000000}"/>
    <cellStyle name="Normal 22 2" xfId="84" xr:uid="{00000000-0005-0000-0000-00004B000000}"/>
    <cellStyle name="Normal 22 2 2" xfId="85" xr:uid="{00000000-0005-0000-0000-00004C000000}"/>
    <cellStyle name="Normal 22 2 3" xfId="141" xr:uid="{00000000-0005-0000-0000-00004D000000}"/>
    <cellStyle name="Normal 22 3" xfId="139" xr:uid="{00000000-0005-0000-0000-00004E000000}"/>
    <cellStyle name="Normal 23" xfId="83" xr:uid="{00000000-0005-0000-0000-00004F000000}"/>
    <cellStyle name="Normal 23 2" xfId="86" xr:uid="{00000000-0005-0000-0000-000050000000}"/>
    <cellStyle name="Normal 23 3" xfId="140" xr:uid="{00000000-0005-0000-0000-000051000000}"/>
    <cellStyle name="Normal 24" xfId="142" xr:uid="{00000000-0005-0000-0000-000052000000}"/>
    <cellStyle name="Normal 25" xfId="143" xr:uid="{00000000-0005-0000-0000-000053000000}"/>
    <cellStyle name="Normal 3" xfId="6" xr:uid="{00000000-0005-0000-0000-000054000000}"/>
    <cellStyle name="Normal 4" xfId="7" xr:uid="{00000000-0005-0000-0000-000055000000}"/>
    <cellStyle name="Normal 4 2" xfId="17" xr:uid="{00000000-0005-0000-0000-000056000000}"/>
    <cellStyle name="Normal 4 2 2" xfId="40" xr:uid="{00000000-0005-0000-0000-000057000000}"/>
    <cellStyle name="Normal 4 2 2 2" xfId="41" xr:uid="{00000000-0005-0000-0000-000058000000}"/>
    <cellStyle name="Normal 4 2 2 2 2" xfId="106" xr:uid="{00000000-0005-0000-0000-000059000000}"/>
    <cellStyle name="Normal 4 2 2 3" xfId="105" xr:uid="{00000000-0005-0000-0000-00005A000000}"/>
    <cellStyle name="Normal 4 2 3" xfId="42" xr:uid="{00000000-0005-0000-0000-00005B000000}"/>
    <cellStyle name="Normal 4 2 3 2" xfId="107" xr:uid="{00000000-0005-0000-0000-00005C000000}"/>
    <cellStyle name="Normal 4 2 4" xfId="89" xr:uid="{00000000-0005-0000-0000-00005D000000}"/>
    <cellStyle name="Normal 4 3" xfId="24" xr:uid="{00000000-0005-0000-0000-00005E000000}"/>
    <cellStyle name="Normal 4 3 2" xfId="43" xr:uid="{00000000-0005-0000-0000-00005F000000}"/>
    <cellStyle name="Normal 4 3 2 2" xfId="108" xr:uid="{00000000-0005-0000-0000-000060000000}"/>
    <cellStyle name="Normal 4 3 3" xfId="94" xr:uid="{00000000-0005-0000-0000-000061000000}"/>
    <cellStyle name="Normal 4 4" xfId="44" xr:uid="{00000000-0005-0000-0000-000062000000}"/>
    <cellStyle name="Normal 4 4 2" xfId="45" xr:uid="{00000000-0005-0000-0000-000063000000}"/>
    <cellStyle name="Normal 4 4 2 2" xfId="110" xr:uid="{00000000-0005-0000-0000-000064000000}"/>
    <cellStyle name="Normal 4 4 3" xfId="109" xr:uid="{00000000-0005-0000-0000-000065000000}"/>
    <cellStyle name="Normal 4 5" xfId="46" xr:uid="{00000000-0005-0000-0000-000066000000}"/>
    <cellStyle name="Normal 4 5 2" xfId="111" xr:uid="{00000000-0005-0000-0000-000067000000}"/>
    <cellStyle name="Normal 4 6" xfId="87" xr:uid="{00000000-0005-0000-0000-000068000000}"/>
    <cellStyle name="Normal 5" xfId="8" xr:uid="{00000000-0005-0000-0000-000069000000}"/>
    <cellStyle name="Normal 5 2" xfId="18" xr:uid="{00000000-0005-0000-0000-00006A000000}"/>
    <cellStyle name="Normal 5 2 2" xfId="47" xr:uid="{00000000-0005-0000-0000-00006B000000}"/>
    <cellStyle name="Normal 5 2 2 2" xfId="48" xr:uid="{00000000-0005-0000-0000-00006C000000}"/>
    <cellStyle name="Normal 5 2 2 2 2" xfId="113" xr:uid="{00000000-0005-0000-0000-00006D000000}"/>
    <cellStyle name="Normal 5 2 2 3" xfId="112" xr:uid="{00000000-0005-0000-0000-00006E000000}"/>
    <cellStyle name="Normal 5 2 3" xfId="49" xr:uid="{00000000-0005-0000-0000-00006F000000}"/>
    <cellStyle name="Normal 5 2 3 2" xfId="114" xr:uid="{00000000-0005-0000-0000-000070000000}"/>
    <cellStyle name="Normal 5 2 4" xfId="65" xr:uid="{00000000-0005-0000-0000-000071000000}"/>
    <cellStyle name="Normal 5 2 5" xfId="90" xr:uid="{00000000-0005-0000-0000-000072000000}"/>
    <cellStyle name="Normal 5 3" xfId="50" xr:uid="{00000000-0005-0000-0000-000073000000}"/>
    <cellStyle name="Normal 5 3 2" xfId="51" xr:uid="{00000000-0005-0000-0000-000074000000}"/>
    <cellStyle name="Normal 5 3 2 2" xfId="116" xr:uid="{00000000-0005-0000-0000-000075000000}"/>
    <cellStyle name="Normal 5 3 3" xfId="115" xr:uid="{00000000-0005-0000-0000-000076000000}"/>
    <cellStyle name="Normal 5 4" xfId="52" xr:uid="{00000000-0005-0000-0000-000077000000}"/>
    <cellStyle name="Normal 5 4 2" xfId="117" xr:uid="{00000000-0005-0000-0000-000078000000}"/>
    <cellStyle name="Normal 5 5" xfId="88" xr:uid="{00000000-0005-0000-0000-000079000000}"/>
    <cellStyle name="Normal 6" xfId="26" xr:uid="{00000000-0005-0000-0000-00007A000000}"/>
    <cellStyle name="Normal 6 2" xfId="66" xr:uid="{00000000-0005-0000-0000-00007B000000}"/>
    <cellStyle name="Normal 7" xfId="27" xr:uid="{00000000-0005-0000-0000-00007C000000}"/>
    <cellStyle name="Normal 8" xfId="53" xr:uid="{00000000-0005-0000-0000-00007D000000}"/>
    <cellStyle name="Normal 8 2" xfId="54" xr:uid="{00000000-0005-0000-0000-00007E000000}"/>
    <cellStyle name="Normal 8 2 2" xfId="119" xr:uid="{00000000-0005-0000-0000-00007F000000}"/>
    <cellStyle name="Normal 8 3" xfId="118" xr:uid="{00000000-0005-0000-0000-000080000000}"/>
    <cellStyle name="Normal 9" xfId="55" xr:uid="{00000000-0005-0000-0000-000081000000}"/>
    <cellStyle name="Normal 9 2" xfId="120" xr:uid="{00000000-0005-0000-0000-000082000000}"/>
    <cellStyle name="Normal_ETCALCTEST" xfId="9" xr:uid="{00000000-0005-0000-0000-000083000000}"/>
    <cellStyle name="Normal_ETO-05" xfId="10" xr:uid="{00000000-0005-0000-0000-000084000000}"/>
    <cellStyle name="Percent" xfId="11" builtinId="5"/>
    <cellStyle name="Percent 2" xfId="14" xr:uid="{00000000-0005-0000-0000-000086000000}"/>
    <cellStyle name="Percent 3" xfId="69" xr:uid="{00000000-0005-0000-0000-000087000000}"/>
    <cellStyle name="Percent 3 2" xfId="126" xr:uid="{00000000-0005-0000-0000-000088000000}"/>
    <cellStyle name="Percent 4" xfId="75" xr:uid="{00000000-0005-0000-0000-000089000000}"/>
    <cellStyle name="Percent 4 2" xfId="132" xr:uid="{00000000-0005-0000-0000-00008A000000}"/>
    <cellStyle name="Style 1" xfId="67" xr:uid="{00000000-0005-0000-0000-00008B000000}"/>
    <cellStyle name="표준 2" xfId="15" xr:uid="{00000000-0005-0000-0000-00008C000000}"/>
    <cellStyle name="표준 3" xfId="19" xr:uid="{00000000-0005-0000-0000-00008D000000}"/>
    <cellStyle name="표준 3 2" xfId="56" xr:uid="{00000000-0005-0000-0000-00008E000000}"/>
    <cellStyle name="표준 4" xfId="23" xr:uid="{00000000-0005-0000-0000-00008F00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  <c:pt idx="1">
                  <c:v>1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  <c:pt idx="155">
                  <c:v>0.25399136543273926</c:v>
                </c:pt>
                <c:pt idx="156">
                  <c:v>0.25093176960945129</c:v>
                </c:pt>
                <c:pt idx="157">
                  <c:v>0.25136217474937439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0.20000000298023224</c:v>
                </c:pt>
                <c:pt idx="56">
                  <c:v>0.20800215005874634</c:v>
                </c:pt>
                <c:pt idx="57">
                  <c:v>0.21052631735801697</c:v>
                </c:pt>
                <c:pt idx="58">
                  <c:v>0.21052631735801697</c:v>
                </c:pt>
                <c:pt idx="59">
                  <c:v>0.21052631735801697</c:v>
                </c:pt>
                <c:pt idx="60">
                  <c:v>0.21052631735801697</c:v>
                </c:pt>
                <c:pt idx="61">
                  <c:v>0.21052631735801697</c:v>
                </c:pt>
                <c:pt idx="62">
                  <c:v>0.21052631735801697</c:v>
                </c:pt>
                <c:pt idx="63">
                  <c:v>0.20000000298023224</c:v>
                </c:pt>
                <c:pt idx="64">
                  <c:v>0.20000000298023224</c:v>
                </c:pt>
                <c:pt idx="65">
                  <c:v>0.20000000298023224</c:v>
                </c:pt>
                <c:pt idx="66">
                  <c:v>0.20000000298023224</c:v>
                </c:pt>
                <c:pt idx="67">
                  <c:v>0.20000000298023224</c:v>
                </c:pt>
                <c:pt idx="68">
                  <c:v>0.20000000298023224</c:v>
                </c:pt>
                <c:pt idx="69">
                  <c:v>0.20000000298023224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0.16078080236911774</c:v>
                </c:pt>
                <c:pt idx="77">
                  <c:v>0.18222774565219879</c:v>
                </c:pt>
                <c:pt idx="78">
                  <c:v>0.17464198172092438</c:v>
                </c:pt>
                <c:pt idx="79">
                  <c:v>0.1758708655834198</c:v>
                </c:pt>
                <c:pt idx="80">
                  <c:v>0.16778175532817841</c:v>
                </c:pt>
                <c:pt idx="81">
                  <c:v>0.14562515914440155</c:v>
                </c:pt>
                <c:pt idx="82">
                  <c:v>0.13660226762294769</c:v>
                </c:pt>
                <c:pt idx="83">
                  <c:v>0.12152604758739471</c:v>
                </c:pt>
                <c:pt idx="84">
                  <c:v>0.11481764912605286</c:v>
                </c:pt>
                <c:pt idx="85">
                  <c:v>0.10661561042070389</c:v>
                </c:pt>
                <c:pt idx="86">
                  <c:v>0.10324244201183319</c:v>
                </c:pt>
                <c:pt idx="87">
                  <c:v>9.9012382328510284E-2</c:v>
                </c:pt>
                <c:pt idx="88">
                  <c:v>9.6942365169525146E-2</c:v>
                </c:pt>
                <c:pt idx="89">
                  <c:v>9.2118464410305023E-2</c:v>
                </c:pt>
                <c:pt idx="90">
                  <c:v>8.9332818984985352E-2</c:v>
                </c:pt>
                <c:pt idx="91">
                  <c:v>7.8556276857852936E-2</c:v>
                </c:pt>
                <c:pt idx="92">
                  <c:v>7.5090751051902771E-2</c:v>
                </c:pt>
                <c:pt idx="93">
                  <c:v>7.0972241461277008E-2</c:v>
                </c:pt>
                <c:pt idx="94">
                  <c:v>6.6121384501457214E-2</c:v>
                </c:pt>
                <c:pt idx="95">
                  <c:v>6.1621852219104767E-2</c:v>
                </c:pt>
                <c:pt idx="96">
                  <c:v>6.4076915383338928E-2</c:v>
                </c:pt>
                <c:pt idx="97">
                  <c:v>6.775742769241333E-2</c:v>
                </c:pt>
                <c:pt idx="98">
                  <c:v>5.4938666522502899E-2</c:v>
                </c:pt>
                <c:pt idx="99">
                  <c:v>5.4366499185562134E-2</c:v>
                </c:pt>
                <c:pt idx="100">
                  <c:v>5.3943410515785217E-2</c:v>
                </c:pt>
                <c:pt idx="101">
                  <c:v>5.4877597838640213E-2</c:v>
                </c:pt>
                <c:pt idx="102">
                  <c:v>8.580499142408371E-2</c:v>
                </c:pt>
                <c:pt idx="103">
                  <c:v>8.593294769525528E-2</c:v>
                </c:pt>
                <c:pt idx="104">
                  <c:v>8.3247900009155273E-2</c:v>
                </c:pt>
                <c:pt idx="105">
                  <c:v>7.8421086072921753E-2</c:v>
                </c:pt>
                <c:pt idx="106">
                  <c:v>7.3245719075202942E-2</c:v>
                </c:pt>
                <c:pt idx="107">
                  <c:v>7.5015008449554443E-2</c:v>
                </c:pt>
                <c:pt idx="108">
                  <c:v>7.6345160603523254E-2</c:v>
                </c:pt>
                <c:pt idx="109">
                  <c:v>7.3491223156452179E-2</c:v>
                </c:pt>
                <c:pt idx="110">
                  <c:v>7.2054602205753326E-2</c:v>
                </c:pt>
                <c:pt idx="111">
                  <c:v>7.3081664741039276E-2</c:v>
                </c:pt>
                <c:pt idx="112">
                  <c:v>7.5982682406902313E-2</c:v>
                </c:pt>
                <c:pt idx="113">
                  <c:v>8.117964118719101E-2</c:v>
                </c:pt>
                <c:pt idx="114">
                  <c:v>8.7030157446861267E-2</c:v>
                </c:pt>
                <c:pt idx="115">
                  <c:v>9.1731853783130646E-2</c:v>
                </c:pt>
                <c:pt idx="116">
                  <c:v>9.626508504152298E-2</c:v>
                </c:pt>
                <c:pt idx="117">
                  <c:v>9.3393579125404358E-2</c:v>
                </c:pt>
                <c:pt idx="118">
                  <c:v>8.9621409773826599E-2</c:v>
                </c:pt>
                <c:pt idx="119">
                  <c:v>8.8449224829673767E-2</c:v>
                </c:pt>
                <c:pt idx="120">
                  <c:v>5.3855080157518387E-2</c:v>
                </c:pt>
                <c:pt idx="121">
                  <c:v>5.0006184726953506E-2</c:v>
                </c:pt>
                <c:pt idx="122">
                  <c:v>4.6953801065683365E-2</c:v>
                </c:pt>
                <c:pt idx="123">
                  <c:v>4.7043558210134506E-2</c:v>
                </c:pt>
                <c:pt idx="124">
                  <c:v>4.6513315290212631E-2</c:v>
                </c:pt>
                <c:pt idx="125">
                  <c:v>4.7280102968215942E-2</c:v>
                </c:pt>
                <c:pt idx="126">
                  <c:v>4.6599369496107101E-2</c:v>
                </c:pt>
                <c:pt idx="127">
                  <c:v>4.6709593385457993E-2</c:v>
                </c:pt>
                <c:pt idx="128">
                  <c:v>5.0187826156616211E-2</c:v>
                </c:pt>
                <c:pt idx="129">
                  <c:v>5.4780293256044388E-2</c:v>
                </c:pt>
                <c:pt idx="130">
                  <c:v>9.5392346382141113E-2</c:v>
                </c:pt>
                <c:pt idx="131">
                  <c:v>0.15060269832611084</c:v>
                </c:pt>
                <c:pt idx="132">
                  <c:v>0.17999599874019623</c:v>
                </c:pt>
                <c:pt idx="133">
                  <c:v>0.17985628545284271</c:v>
                </c:pt>
                <c:pt idx="134">
                  <c:v>0.17971999943256378</c:v>
                </c:pt>
                <c:pt idx="135">
                  <c:v>0.16269540786743164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0.20000000298023224</c:v>
                </c:pt>
                <c:pt idx="157">
                  <c:v>0.20000000298023224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0.45797869563102722</c:v>
                </c:pt>
                <c:pt idx="24">
                  <c:v>0.47368419170379639</c:v>
                </c:pt>
                <c:pt idx="25">
                  <c:v>0.47368419170379639</c:v>
                </c:pt>
                <c:pt idx="26">
                  <c:v>0.4652675986289978</c:v>
                </c:pt>
                <c:pt idx="27">
                  <c:v>0.47368419170379639</c:v>
                </c:pt>
                <c:pt idx="28">
                  <c:v>0.45827671885490417</c:v>
                </c:pt>
                <c:pt idx="29">
                  <c:v>0.47368419170379639</c:v>
                </c:pt>
                <c:pt idx="30">
                  <c:v>0.47368419170379639</c:v>
                </c:pt>
                <c:pt idx="31">
                  <c:v>0.45819664001464844</c:v>
                </c:pt>
                <c:pt idx="32">
                  <c:v>0.47780579328536987</c:v>
                </c:pt>
                <c:pt idx="33">
                  <c:v>0.48627164959907532</c:v>
                </c:pt>
                <c:pt idx="34">
                  <c:v>0.49178105592727661</c:v>
                </c:pt>
                <c:pt idx="35">
                  <c:v>0.49637600779533386</c:v>
                </c:pt>
                <c:pt idx="36">
                  <c:v>0.50111621618270874</c:v>
                </c:pt>
                <c:pt idx="37">
                  <c:v>0.47977441549301147</c:v>
                </c:pt>
                <c:pt idx="38">
                  <c:v>0.49551519751548767</c:v>
                </c:pt>
                <c:pt idx="39">
                  <c:v>0.50606328248977661</c:v>
                </c:pt>
                <c:pt idx="40">
                  <c:v>0.50966858863830566</c:v>
                </c:pt>
                <c:pt idx="41">
                  <c:v>0.51177060604095459</c:v>
                </c:pt>
                <c:pt idx="42">
                  <c:v>0.51337915658950806</c:v>
                </c:pt>
                <c:pt idx="43">
                  <c:v>0.48227322101593018</c:v>
                </c:pt>
                <c:pt idx="44">
                  <c:v>0.48373538255691528</c:v>
                </c:pt>
                <c:pt idx="45">
                  <c:v>0.40764454007148743</c:v>
                </c:pt>
                <c:pt idx="46">
                  <c:v>0.44999998807907104</c:v>
                </c:pt>
                <c:pt idx="47">
                  <c:v>0.44999998807907104</c:v>
                </c:pt>
                <c:pt idx="48">
                  <c:v>0.46772816777229309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0.47368419170379639</c:v>
                </c:pt>
                <c:pt idx="53">
                  <c:v>0.47368419170379639</c:v>
                </c:pt>
                <c:pt idx="54">
                  <c:v>0.47368419170379639</c:v>
                </c:pt>
                <c:pt idx="55">
                  <c:v>0.30000001192092896</c:v>
                </c:pt>
                <c:pt idx="56">
                  <c:v>0.31200322508811951</c:v>
                </c:pt>
                <c:pt idx="57">
                  <c:v>0.31578949093818665</c:v>
                </c:pt>
                <c:pt idx="58">
                  <c:v>0.31578949093818665</c:v>
                </c:pt>
                <c:pt idx="59">
                  <c:v>0.31578949093818665</c:v>
                </c:pt>
                <c:pt idx="60">
                  <c:v>0.31578949093818665</c:v>
                </c:pt>
                <c:pt idx="61">
                  <c:v>0.31578949093818665</c:v>
                </c:pt>
                <c:pt idx="62">
                  <c:v>0.31578949093818665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0.25000002980232239</c:v>
                </c:pt>
                <c:pt idx="71">
                  <c:v>0.25000002980232239</c:v>
                </c:pt>
                <c:pt idx="72">
                  <c:v>0.25000002980232239</c:v>
                </c:pt>
                <c:pt idx="73">
                  <c:v>0.25000002980232239</c:v>
                </c:pt>
                <c:pt idx="74">
                  <c:v>0.25000002980232239</c:v>
                </c:pt>
                <c:pt idx="75">
                  <c:v>0.25000002980232239</c:v>
                </c:pt>
                <c:pt idx="76">
                  <c:v>0.26796799898147583</c:v>
                </c:pt>
                <c:pt idx="77">
                  <c:v>0.30371290445327759</c:v>
                </c:pt>
                <c:pt idx="78">
                  <c:v>0.29106998443603516</c:v>
                </c:pt>
                <c:pt idx="79">
                  <c:v>0.29311808943748474</c:v>
                </c:pt>
                <c:pt idx="80">
                  <c:v>0.29722082614898682</c:v>
                </c:pt>
                <c:pt idx="81">
                  <c:v>0.30248370766639709</c:v>
                </c:pt>
                <c:pt idx="82">
                  <c:v>0.30835634469985962</c:v>
                </c:pt>
                <c:pt idx="83">
                  <c:v>0.31374070048332214</c:v>
                </c:pt>
                <c:pt idx="84">
                  <c:v>0.31613653898239136</c:v>
                </c:pt>
                <c:pt idx="85">
                  <c:v>0.31906586885452271</c:v>
                </c:pt>
                <c:pt idx="86">
                  <c:v>0.32027056813240051</c:v>
                </c:pt>
                <c:pt idx="87">
                  <c:v>0.32178130745887756</c:v>
                </c:pt>
                <c:pt idx="88">
                  <c:v>0.32252061367034912</c:v>
                </c:pt>
                <c:pt idx="89">
                  <c:v>0.32424339652061462</c:v>
                </c:pt>
                <c:pt idx="90">
                  <c:v>0.34101825952529907</c:v>
                </c:pt>
                <c:pt idx="91">
                  <c:v>0.32908704876899719</c:v>
                </c:pt>
                <c:pt idx="92">
                  <c:v>0.33032473921775818</c:v>
                </c:pt>
                <c:pt idx="93">
                  <c:v>0.33179563283920288</c:v>
                </c:pt>
                <c:pt idx="94">
                  <c:v>0.333528071641922</c:v>
                </c:pt>
                <c:pt idx="95">
                  <c:v>0.33513504266738892</c:v>
                </c:pt>
                <c:pt idx="96">
                  <c:v>0.35828372836112976</c:v>
                </c:pt>
                <c:pt idx="97">
                  <c:v>0.39725637435913086</c:v>
                </c:pt>
                <c:pt idx="98">
                  <c:v>0.33868956565856934</c:v>
                </c:pt>
                <c:pt idx="99">
                  <c:v>0.33990707993507385</c:v>
                </c:pt>
                <c:pt idx="100">
                  <c:v>0.34107175469398499</c:v>
                </c:pt>
                <c:pt idx="101">
                  <c:v>0.34140920639038086</c:v>
                </c:pt>
                <c:pt idx="102">
                  <c:v>0.3302915096282959</c:v>
                </c:pt>
                <c:pt idx="103">
                  <c:v>0.33066421747207642</c:v>
                </c:pt>
                <c:pt idx="104">
                  <c:v>0.33230671286582947</c:v>
                </c:pt>
                <c:pt idx="105">
                  <c:v>0.33495831489562988</c:v>
                </c:pt>
                <c:pt idx="106">
                  <c:v>0.33775278925895691</c:v>
                </c:pt>
                <c:pt idx="107">
                  <c:v>0.33724877238273621</c:v>
                </c:pt>
                <c:pt idx="108">
                  <c:v>0.33688879013061523</c:v>
                </c:pt>
                <c:pt idx="109">
                  <c:v>0.33842357993125916</c:v>
                </c:pt>
                <c:pt idx="110">
                  <c:v>0.33926397562026978</c:v>
                </c:pt>
                <c:pt idx="111">
                  <c:v>0.36897096037864685</c:v>
                </c:pt>
                <c:pt idx="112">
                  <c:v>0.4054436981678009</c:v>
                </c:pt>
                <c:pt idx="113">
                  <c:v>0.40852895379066467</c:v>
                </c:pt>
                <c:pt idx="114">
                  <c:v>0.41991505026817322</c:v>
                </c:pt>
                <c:pt idx="115">
                  <c:v>0.42486143112182617</c:v>
                </c:pt>
                <c:pt idx="116">
                  <c:v>0.43282586336135864</c:v>
                </c:pt>
                <c:pt idx="117">
                  <c:v>0.40043532848358154</c:v>
                </c:pt>
                <c:pt idx="118">
                  <c:v>0.3695044219493866</c:v>
                </c:pt>
                <c:pt idx="119">
                  <c:v>0.357463538646698</c:v>
                </c:pt>
                <c:pt idx="120">
                  <c:v>0.21304576098918915</c:v>
                </c:pt>
                <c:pt idx="121">
                  <c:v>0.23472511768341064</c:v>
                </c:pt>
                <c:pt idx="122">
                  <c:v>0.27617686986923218</c:v>
                </c:pt>
                <c:pt idx="123">
                  <c:v>0.27837270498275757</c:v>
                </c:pt>
                <c:pt idx="124">
                  <c:v>0.27844932675361633</c:v>
                </c:pt>
                <c:pt idx="125">
                  <c:v>0.2825896143913269</c:v>
                </c:pt>
                <c:pt idx="126">
                  <c:v>0.31172177195549011</c:v>
                </c:pt>
                <c:pt idx="127">
                  <c:v>0.347525954246521</c:v>
                </c:pt>
                <c:pt idx="128">
                  <c:v>0.34873360395431519</c:v>
                </c:pt>
                <c:pt idx="129">
                  <c:v>0.34670758247375488</c:v>
                </c:pt>
                <c:pt idx="130">
                  <c:v>0.33153697848320007</c:v>
                </c:pt>
                <c:pt idx="131">
                  <c:v>0.31103712320327759</c:v>
                </c:pt>
                <c:pt idx="132">
                  <c:v>0.29999330639839172</c:v>
                </c:pt>
                <c:pt idx="133">
                  <c:v>0.29976046085357666</c:v>
                </c:pt>
                <c:pt idx="134">
                  <c:v>0.29953330755233765</c:v>
                </c:pt>
                <c:pt idx="135">
                  <c:v>0.27115899324417114</c:v>
                </c:pt>
                <c:pt idx="136">
                  <c:v>0.25306960940361023</c:v>
                </c:pt>
                <c:pt idx="137">
                  <c:v>0.2521386444568634</c:v>
                </c:pt>
                <c:pt idx="138">
                  <c:v>0.25083842873573303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0.98879808187484741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0.5</c:v>
                </c:pt>
                <c:pt idx="7">
                  <c:v>0.68374824523925781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0.57168120145797729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0.59630584716796875</c:v>
                </c:pt>
                <c:pt idx="21">
                  <c:v>0.52631580829620361</c:v>
                </c:pt>
                <c:pt idx="22">
                  <c:v>0.52631580829620361</c:v>
                </c:pt>
                <c:pt idx="23">
                  <c:v>0.50886523723602295</c:v>
                </c:pt>
                <c:pt idx="24">
                  <c:v>0.52631580829620361</c:v>
                </c:pt>
                <c:pt idx="25">
                  <c:v>0.52631580829620361</c:v>
                </c:pt>
                <c:pt idx="26">
                  <c:v>0.51696401834487915</c:v>
                </c:pt>
                <c:pt idx="27">
                  <c:v>0.52631580829620361</c:v>
                </c:pt>
                <c:pt idx="28">
                  <c:v>0.50919640064239502</c:v>
                </c:pt>
                <c:pt idx="29">
                  <c:v>0.52631580829620361</c:v>
                </c:pt>
                <c:pt idx="30">
                  <c:v>0.52631580829620361</c:v>
                </c:pt>
                <c:pt idx="31">
                  <c:v>0.50910741090774536</c:v>
                </c:pt>
                <c:pt idx="32">
                  <c:v>0.52219420671463013</c:v>
                </c:pt>
                <c:pt idx="33">
                  <c:v>0.51372838020324707</c:v>
                </c:pt>
                <c:pt idx="34">
                  <c:v>0.50821888446807861</c:v>
                </c:pt>
                <c:pt idx="35">
                  <c:v>0.50362402200698853</c:v>
                </c:pt>
                <c:pt idx="36">
                  <c:v>0.49888372421264648</c:v>
                </c:pt>
                <c:pt idx="37">
                  <c:v>0.46691730618476868</c:v>
                </c:pt>
                <c:pt idx="38">
                  <c:v>0.50448477268218994</c:v>
                </c:pt>
                <c:pt idx="39">
                  <c:v>0.49393665790557861</c:v>
                </c:pt>
                <c:pt idx="40">
                  <c:v>0.49033147096633911</c:v>
                </c:pt>
                <c:pt idx="41">
                  <c:v>0.4882294237613678</c:v>
                </c:pt>
                <c:pt idx="42">
                  <c:v>0.48662087321281433</c:v>
                </c:pt>
                <c:pt idx="43">
                  <c:v>0.45784318447113037</c:v>
                </c:pt>
                <c:pt idx="44">
                  <c:v>0.50860089063644409</c:v>
                </c:pt>
                <c:pt idx="45">
                  <c:v>0.538504958152771</c:v>
                </c:pt>
                <c:pt idx="46">
                  <c:v>0.5</c:v>
                </c:pt>
                <c:pt idx="47">
                  <c:v>0.5</c:v>
                </c:pt>
                <c:pt idx="48">
                  <c:v>0.51969796419143677</c:v>
                </c:pt>
                <c:pt idx="49">
                  <c:v>0.52631580829620361</c:v>
                </c:pt>
                <c:pt idx="50">
                  <c:v>0.52631580829620361</c:v>
                </c:pt>
                <c:pt idx="51">
                  <c:v>0.52631580829620361</c:v>
                </c:pt>
                <c:pt idx="52">
                  <c:v>0.52631580829620361</c:v>
                </c:pt>
                <c:pt idx="53">
                  <c:v>0.52631580829620361</c:v>
                </c:pt>
                <c:pt idx="54">
                  <c:v>0.52631580829620361</c:v>
                </c:pt>
                <c:pt idx="55">
                  <c:v>0.44999998807907104</c:v>
                </c:pt>
                <c:pt idx="56">
                  <c:v>0.46800482273101807</c:v>
                </c:pt>
                <c:pt idx="57">
                  <c:v>0.47368419170379639</c:v>
                </c:pt>
                <c:pt idx="58">
                  <c:v>0.47368419170379639</c:v>
                </c:pt>
                <c:pt idx="59">
                  <c:v>0.47368419170379639</c:v>
                </c:pt>
                <c:pt idx="60">
                  <c:v>0.47368419170379639</c:v>
                </c:pt>
                <c:pt idx="61">
                  <c:v>0.47368419170379639</c:v>
                </c:pt>
                <c:pt idx="62">
                  <c:v>0.47368419170379639</c:v>
                </c:pt>
                <c:pt idx="63">
                  <c:v>0.34999999403953552</c:v>
                </c:pt>
                <c:pt idx="64">
                  <c:v>0.34999999403953552</c:v>
                </c:pt>
                <c:pt idx="65">
                  <c:v>0.34999999403953552</c:v>
                </c:pt>
                <c:pt idx="66">
                  <c:v>0.34999999403953552</c:v>
                </c:pt>
                <c:pt idx="67">
                  <c:v>0.34999999403953552</c:v>
                </c:pt>
                <c:pt idx="68">
                  <c:v>0.34999999403953552</c:v>
                </c:pt>
                <c:pt idx="69">
                  <c:v>0.34999999403953552</c:v>
                </c:pt>
                <c:pt idx="70">
                  <c:v>0.35000002384185791</c:v>
                </c:pt>
                <c:pt idx="71">
                  <c:v>0.35000002384185791</c:v>
                </c:pt>
                <c:pt idx="72">
                  <c:v>0.35000002384185791</c:v>
                </c:pt>
                <c:pt idx="73">
                  <c:v>0.35000002384185791</c:v>
                </c:pt>
                <c:pt idx="74">
                  <c:v>0.35000002384185791</c:v>
                </c:pt>
                <c:pt idx="75">
                  <c:v>0.35000002384185791</c:v>
                </c:pt>
                <c:pt idx="76">
                  <c:v>0.37515518069267273</c:v>
                </c:pt>
                <c:pt idx="77">
                  <c:v>0.3778175413608551</c:v>
                </c:pt>
                <c:pt idx="78">
                  <c:v>0.40749794244766235</c:v>
                </c:pt>
                <c:pt idx="79">
                  <c:v>0.41036534309387207</c:v>
                </c:pt>
                <c:pt idx="80">
                  <c:v>0.4161091148853302</c:v>
                </c:pt>
                <c:pt idx="81">
                  <c:v>0.42347720265388489</c:v>
                </c:pt>
                <c:pt idx="82">
                  <c:v>0.43169888854026794</c:v>
                </c:pt>
                <c:pt idx="83">
                  <c:v>0.43923696875572205</c:v>
                </c:pt>
                <c:pt idx="84">
                  <c:v>0.44259116053581238</c:v>
                </c:pt>
                <c:pt idx="85">
                  <c:v>0.44669219851493835</c:v>
                </c:pt>
                <c:pt idx="86">
                  <c:v>0.44837877154350281</c:v>
                </c:pt>
                <c:pt idx="87">
                  <c:v>0.45049381256103516</c:v>
                </c:pt>
                <c:pt idx="88">
                  <c:v>0.45152884721755981</c:v>
                </c:pt>
                <c:pt idx="89">
                  <c:v>0.453940749168396</c:v>
                </c:pt>
                <c:pt idx="90">
                  <c:v>0.4332415759563446</c:v>
                </c:pt>
                <c:pt idx="91">
                  <c:v>0.46072188019752502</c:v>
                </c:pt>
                <c:pt idx="92">
                  <c:v>0.46245461702346802</c:v>
                </c:pt>
                <c:pt idx="93">
                  <c:v>0.46451389789581299</c:v>
                </c:pt>
                <c:pt idx="94">
                  <c:v>0.4669393002986908</c:v>
                </c:pt>
                <c:pt idx="95">
                  <c:v>0.46918907761573792</c:v>
                </c:pt>
                <c:pt idx="96">
                  <c:v>0.43534243106842041</c:v>
                </c:pt>
                <c:pt idx="97">
                  <c:v>0.38877040147781372</c:v>
                </c:pt>
                <c:pt idx="98">
                  <c:v>0.47416538000106812</c:v>
                </c:pt>
                <c:pt idx="99">
                  <c:v>0.47586989402770996</c:v>
                </c:pt>
                <c:pt idx="100">
                  <c:v>0.47750043869018555</c:v>
                </c:pt>
                <c:pt idx="101">
                  <c:v>0.47797289490699768</c:v>
                </c:pt>
                <c:pt idx="102">
                  <c:v>0.46240812540054321</c:v>
                </c:pt>
                <c:pt idx="103">
                  <c:v>0.46292990446090698</c:v>
                </c:pt>
                <c:pt idx="104">
                  <c:v>0.46522939205169678</c:v>
                </c:pt>
                <c:pt idx="105">
                  <c:v>0.46894162893295288</c:v>
                </c:pt>
                <c:pt idx="106">
                  <c:v>0.4728538990020752</c:v>
                </c:pt>
                <c:pt idx="107">
                  <c:v>0.47214826941490173</c:v>
                </c:pt>
                <c:pt idx="108">
                  <c:v>0.47164431214332581</c:v>
                </c:pt>
                <c:pt idx="109">
                  <c:v>0.47379299998283386</c:v>
                </c:pt>
                <c:pt idx="110">
                  <c:v>0.47496956586837769</c:v>
                </c:pt>
                <c:pt idx="111">
                  <c:v>0.43693599104881287</c:v>
                </c:pt>
                <c:pt idx="112">
                  <c:v>0.39765894412994385</c:v>
                </c:pt>
                <c:pt idx="113">
                  <c:v>0.38624078035354614</c:v>
                </c:pt>
                <c:pt idx="114">
                  <c:v>0.36294195055961609</c:v>
                </c:pt>
                <c:pt idx="115">
                  <c:v>0.34901762008666992</c:v>
                </c:pt>
                <c:pt idx="116">
                  <c:v>0.3318006694316864</c:v>
                </c:pt>
                <c:pt idx="117">
                  <c:v>0.3210253119468689</c:v>
                </c:pt>
                <c:pt idx="118">
                  <c:v>0.33612748980522156</c:v>
                </c:pt>
                <c:pt idx="119">
                  <c:v>0.34057796001434326</c:v>
                </c:pt>
                <c:pt idx="120">
                  <c:v>0.59801638126373291</c:v>
                </c:pt>
                <c:pt idx="121">
                  <c:v>0.58357244729995728</c:v>
                </c:pt>
                <c:pt idx="122">
                  <c:v>0.5519411563873291</c:v>
                </c:pt>
                <c:pt idx="123">
                  <c:v>0.54997670650482178</c:v>
                </c:pt>
                <c:pt idx="124">
                  <c:v>0.55052846670150757</c:v>
                </c:pt>
                <c:pt idx="125">
                  <c:v>0.5461689829826355</c:v>
                </c:pt>
                <c:pt idx="126">
                  <c:v>0.52257394790649414</c:v>
                </c:pt>
                <c:pt idx="127">
                  <c:v>0.49271225929260254</c:v>
                </c:pt>
                <c:pt idx="128">
                  <c:v>0.48822700977325439</c:v>
                </c:pt>
                <c:pt idx="129">
                  <c:v>0.48539060354232788</c:v>
                </c:pt>
                <c:pt idx="130">
                  <c:v>0.46415174007415771</c:v>
                </c:pt>
                <c:pt idx="131">
                  <c:v>0.43545198440551758</c:v>
                </c:pt>
                <c:pt idx="132">
                  <c:v>0.41999062895774841</c:v>
                </c:pt>
                <c:pt idx="133">
                  <c:v>0.4196646511554718</c:v>
                </c:pt>
                <c:pt idx="134">
                  <c:v>0.41934663057327271</c:v>
                </c:pt>
                <c:pt idx="135">
                  <c:v>0.37962260842323303</c:v>
                </c:pt>
                <c:pt idx="136">
                  <c:v>0.3542974591255188</c:v>
                </c:pt>
                <c:pt idx="137">
                  <c:v>0.35299408435821533</c:v>
                </c:pt>
                <c:pt idx="138">
                  <c:v>0.35117378830909729</c:v>
                </c:pt>
                <c:pt idx="139">
                  <c:v>0.30000001192092896</c:v>
                </c:pt>
                <c:pt idx="140">
                  <c:v>0.30000001192092896</c:v>
                </c:pt>
                <c:pt idx="141">
                  <c:v>0.30000001192092896</c:v>
                </c:pt>
                <c:pt idx="142">
                  <c:v>0.30000001192092896</c:v>
                </c:pt>
                <c:pt idx="143">
                  <c:v>0.30000001192092896</c:v>
                </c:pt>
                <c:pt idx="144">
                  <c:v>0.30000001192092896</c:v>
                </c:pt>
                <c:pt idx="145">
                  <c:v>0.30000001192092896</c:v>
                </c:pt>
                <c:pt idx="146">
                  <c:v>0.30000001192092896</c:v>
                </c:pt>
                <c:pt idx="147">
                  <c:v>0.30000001192092896</c:v>
                </c:pt>
                <c:pt idx="148">
                  <c:v>0.30000001192092896</c:v>
                </c:pt>
                <c:pt idx="149">
                  <c:v>0.30000001192092896</c:v>
                </c:pt>
                <c:pt idx="150">
                  <c:v>0.30000001192092896</c:v>
                </c:pt>
                <c:pt idx="151">
                  <c:v>0.30000001192092896</c:v>
                </c:pt>
                <c:pt idx="152">
                  <c:v>0.30000001192092896</c:v>
                </c:pt>
                <c:pt idx="153">
                  <c:v>0.30000001192092896</c:v>
                </c:pt>
                <c:pt idx="154">
                  <c:v>0.30000001192092896</c:v>
                </c:pt>
                <c:pt idx="155">
                  <c:v>0.30000001192092896</c:v>
                </c:pt>
                <c:pt idx="156">
                  <c:v>0.30000001192092896</c:v>
                </c:pt>
                <c:pt idx="157">
                  <c:v>0.30000001192092896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1.1201951652765274E-2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0.31625175476074219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0.42831879854202271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0.5</c:v>
                </c:pt>
                <c:pt idx="20">
                  <c:v>0.40369418263435364</c:v>
                </c:pt>
                <c:pt idx="21">
                  <c:v>0</c:v>
                </c:pt>
                <c:pt idx="22">
                  <c:v>0</c:v>
                </c:pt>
                <c:pt idx="23">
                  <c:v>3.3156070858240128E-2</c:v>
                </c:pt>
                <c:pt idx="24">
                  <c:v>0</c:v>
                </c:pt>
                <c:pt idx="25">
                  <c:v>0</c:v>
                </c:pt>
                <c:pt idx="26">
                  <c:v>1.7768368124961853E-2</c:v>
                </c:pt>
                <c:pt idx="27">
                  <c:v>0</c:v>
                </c:pt>
                <c:pt idx="28">
                  <c:v>3.2526880502700806E-2</c:v>
                </c:pt>
                <c:pt idx="29">
                  <c:v>0</c:v>
                </c:pt>
                <c:pt idx="30">
                  <c:v>0</c:v>
                </c:pt>
                <c:pt idx="31">
                  <c:v>3.2695919275283813E-2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5.3308270871639252E-2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5.9883613139390945E-2</c:v>
                </c:pt>
                <c:pt idx="44">
                  <c:v>7.6637291349470615E-3</c:v>
                </c:pt>
                <c:pt idx="45">
                  <c:v>5.385049432516098E-2</c:v>
                </c:pt>
                <c:pt idx="46">
                  <c:v>5.000000074505806E-2</c:v>
                </c:pt>
                <c:pt idx="47">
                  <c:v>5.000000074505806E-2</c:v>
                </c:pt>
                <c:pt idx="48">
                  <c:v>1.2573887594044209E-2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5.000000074505806E-2</c:v>
                </c:pt>
                <c:pt idx="56">
                  <c:v>1.1989829130470753E-2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5.000000074505806E-2</c:v>
                </c:pt>
                <c:pt idx="64">
                  <c:v>5.000000074505806E-2</c:v>
                </c:pt>
                <c:pt idx="65">
                  <c:v>5.000000074505806E-2</c:v>
                </c:pt>
                <c:pt idx="66">
                  <c:v>5.000000074505806E-2</c:v>
                </c:pt>
                <c:pt idx="67">
                  <c:v>5.000000074505806E-2</c:v>
                </c:pt>
                <c:pt idx="68">
                  <c:v>5.000000074505806E-2</c:v>
                </c:pt>
                <c:pt idx="69">
                  <c:v>5.000000074505806E-2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7.0640154182910919E-2</c:v>
                </c:pt>
                <c:pt idx="97">
                  <c:v>6.7389801144599915E-2</c:v>
                </c:pt>
                <c:pt idx="98">
                  <c:v>6.7737914621829987E-2</c:v>
                </c:pt>
                <c:pt idx="99">
                  <c:v>6.7981414496898651E-2</c:v>
                </c:pt>
                <c:pt idx="100">
                  <c:v>6.8214349448680878E-2</c:v>
                </c:pt>
                <c:pt idx="101">
                  <c:v>6.8281844258308411E-2</c:v>
                </c:pt>
                <c:pt idx="102">
                  <c:v>6.6058307886123657E-2</c:v>
                </c:pt>
                <c:pt idx="103">
                  <c:v>6.6132843494415283E-2</c:v>
                </c:pt>
                <c:pt idx="104">
                  <c:v>6.6461347043514252E-2</c:v>
                </c:pt>
                <c:pt idx="105">
                  <c:v>6.6991664469242096E-2</c:v>
                </c:pt>
                <c:pt idx="106">
                  <c:v>6.755056232213974E-2</c:v>
                </c:pt>
                <c:pt idx="107">
                  <c:v>6.7449755966663361E-2</c:v>
                </c:pt>
                <c:pt idx="108">
                  <c:v>6.7377761006355286E-2</c:v>
                </c:pt>
                <c:pt idx="109">
                  <c:v>6.768471747636795E-2</c:v>
                </c:pt>
                <c:pt idx="110">
                  <c:v>6.7852795124053955E-2</c:v>
                </c:pt>
                <c:pt idx="111">
                  <c:v>7.2846122086048126E-2</c:v>
                </c:pt>
                <c:pt idx="112">
                  <c:v>6.9384180009365082E-2</c:v>
                </c:pt>
                <c:pt idx="113">
                  <c:v>6.7670680582523346E-2</c:v>
                </c:pt>
                <c:pt idx="114">
                  <c:v>6.649664044380188E-2</c:v>
                </c:pt>
                <c:pt idx="115">
                  <c:v>6.4196206629276276E-2</c:v>
                </c:pt>
                <c:pt idx="116">
                  <c:v>6.0953278094530106E-2</c:v>
                </c:pt>
                <c:pt idx="117">
                  <c:v>0.10812437534332275</c:v>
                </c:pt>
                <c:pt idx="118">
                  <c:v>0.12910881638526917</c:v>
                </c:pt>
                <c:pt idx="119">
                  <c:v>0.13506495952606201</c:v>
                </c:pt>
                <c:pt idx="120">
                  <c:v>8.5430912673473358E-2</c:v>
                </c:pt>
                <c:pt idx="121">
                  <c:v>8.3367496728897095E-2</c:v>
                </c:pt>
                <c:pt idx="122">
                  <c:v>7.8848741948604584E-2</c:v>
                </c:pt>
                <c:pt idx="123">
                  <c:v>7.8568108379840851E-2</c:v>
                </c:pt>
                <c:pt idx="124">
                  <c:v>7.8646920621395111E-2</c:v>
                </c:pt>
                <c:pt idx="125">
                  <c:v>7.8024141490459442E-2</c:v>
                </c:pt>
                <c:pt idx="126">
                  <c:v>7.4653424322605133E-2</c:v>
                </c:pt>
                <c:pt idx="127">
                  <c:v>7.0387467741966248E-2</c:v>
                </c:pt>
                <c:pt idx="128">
                  <c:v>6.9746717810630798E-2</c:v>
                </c:pt>
                <c:pt idx="129">
                  <c:v>6.9341517984867096E-2</c:v>
                </c:pt>
                <c:pt idx="130">
                  <c:v>6.6307395696640015E-2</c:v>
                </c:pt>
                <c:pt idx="131">
                  <c:v>6.2207426875829697E-2</c:v>
                </c:pt>
                <c:pt idx="132">
                  <c:v>5.9998665004968643E-2</c:v>
                </c:pt>
                <c:pt idx="133">
                  <c:v>5.9952095150947571E-2</c:v>
                </c:pt>
                <c:pt idx="134">
                  <c:v>5.9906665235757828E-2</c:v>
                </c:pt>
                <c:pt idx="135">
                  <c:v>5.4231800138950348E-2</c:v>
                </c:pt>
                <c:pt idx="136">
                  <c:v>5.0613924860954285E-2</c:v>
                </c:pt>
                <c:pt idx="137">
                  <c:v>5.0427727401256561E-2</c:v>
                </c:pt>
                <c:pt idx="138">
                  <c:v>5.0167683511972427E-2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0.53898906707763672</c:v>
                </c:pt>
                <c:pt idx="2">
                  <c:v>0.55166715383529663</c:v>
                </c:pt>
                <c:pt idx="3">
                  <c:v>0.56222283840179443</c:v>
                </c:pt>
                <c:pt idx="4">
                  <c:v>0.5705828070640564</c:v>
                </c:pt>
                <c:pt idx="5">
                  <c:v>0.57674437761306763</c:v>
                </c:pt>
                <c:pt idx="6">
                  <c:v>0.51173341274261475</c:v>
                </c:pt>
                <c:pt idx="7">
                  <c:v>0.52369403839111328</c:v>
                </c:pt>
                <c:pt idx="8">
                  <c:v>0.53395414352416992</c:v>
                </c:pt>
                <c:pt idx="9">
                  <c:v>1.1231753826141357</c:v>
                </c:pt>
                <c:pt idx="10">
                  <c:v>0.92412775754928589</c:v>
                </c:pt>
                <c:pt idx="11">
                  <c:v>0.8494073748588562</c:v>
                </c:pt>
                <c:pt idx="12">
                  <c:v>0.79346472024917603</c:v>
                </c:pt>
                <c:pt idx="13">
                  <c:v>0.7694670557975769</c:v>
                </c:pt>
                <c:pt idx="14">
                  <c:v>8.0957612991333008</c:v>
                </c:pt>
                <c:pt idx="15">
                  <c:v>0.56053376197814941</c:v>
                </c:pt>
                <c:pt idx="16">
                  <c:v>0.55543166399002075</c:v>
                </c:pt>
                <c:pt idx="17">
                  <c:v>0.28050529956817627</c:v>
                </c:pt>
                <c:pt idx="18">
                  <c:v>0.37617671489715576</c:v>
                </c:pt>
                <c:pt idx="19">
                  <c:v>3.9000020027160645</c:v>
                </c:pt>
                <c:pt idx="20">
                  <c:v>6.9999971389770508</c:v>
                </c:pt>
                <c:pt idx="21">
                  <c:v>10.253139495849609</c:v>
                </c:pt>
                <c:pt idx="22">
                  <c:v>0.56053376197814941</c:v>
                </c:pt>
                <c:pt idx="23">
                  <c:v>0.5534825325012207</c:v>
                </c:pt>
                <c:pt idx="24">
                  <c:v>0.27396669983863831</c:v>
                </c:pt>
                <c:pt idx="25">
                  <c:v>0.27708399295806885</c:v>
                </c:pt>
                <c:pt idx="26">
                  <c:v>0.27667871117591858</c:v>
                </c:pt>
                <c:pt idx="27">
                  <c:v>0.27343025803565979</c:v>
                </c:pt>
                <c:pt idx="28">
                  <c:v>0.26776781678199768</c:v>
                </c:pt>
                <c:pt idx="29">
                  <c:v>0.25993576645851135</c:v>
                </c:pt>
                <c:pt idx="30">
                  <c:v>0.25047054886817932</c:v>
                </c:pt>
                <c:pt idx="31">
                  <c:v>0.23969998955726624</c:v>
                </c:pt>
                <c:pt idx="32">
                  <c:v>0.22839896380901337</c:v>
                </c:pt>
                <c:pt idx="33">
                  <c:v>0.21669261157512665</c:v>
                </c:pt>
                <c:pt idx="34">
                  <c:v>0.20473591983318329</c:v>
                </c:pt>
                <c:pt idx="35">
                  <c:v>12.999994277954102</c:v>
                </c:pt>
                <c:pt idx="36">
                  <c:v>9.2000026702880859</c:v>
                </c:pt>
                <c:pt idx="37">
                  <c:v>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0.47644281387329102</c:v>
                </c:pt>
                <c:pt idx="53">
                  <c:v>0.48697540163993835</c:v>
                </c:pt>
                <c:pt idx="54">
                  <c:v>0.49651187658309937</c:v>
                </c:pt>
                <c:pt idx="55">
                  <c:v>0</c:v>
                </c:pt>
                <c:pt idx="56">
                  <c:v>0.51151293516159058</c:v>
                </c:pt>
                <c:pt idx="57">
                  <c:v>0.52389615774154663</c:v>
                </c:pt>
                <c:pt idx="58">
                  <c:v>0.53523677587509155</c:v>
                </c:pt>
                <c:pt idx="59">
                  <c:v>0.54550647735595703</c:v>
                </c:pt>
                <c:pt idx="60">
                  <c:v>0.55466645956039429</c:v>
                </c:pt>
                <c:pt idx="61">
                  <c:v>0.56267440319061279</c:v>
                </c:pt>
                <c:pt idx="62">
                  <c:v>0.56948983669281006</c:v>
                </c:pt>
                <c:pt idx="63">
                  <c:v>0.57507890462875366</c:v>
                </c:pt>
                <c:pt idx="64">
                  <c:v>0.51065611839294434</c:v>
                </c:pt>
                <c:pt idx="65">
                  <c:v>0.52352088689804077</c:v>
                </c:pt>
                <c:pt idx="66">
                  <c:v>0.53489798307418823</c:v>
                </c:pt>
                <c:pt idx="67">
                  <c:v>0.54447412490844727</c:v>
                </c:pt>
                <c:pt idx="68">
                  <c:v>0.55337399244308472</c:v>
                </c:pt>
                <c:pt idx="69">
                  <c:v>0.56174653768539429</c:v>
                </c:pt>
                <c:pt idx="70">
                  <c:v>0.96191012859344482</c:v>
                </c:pt>
                <c:pt idx="71">
                  <c:v>1.1571111679077148</c:v>
                </c:pt>
                <c:pt idx="72">
                  <c:v>1.106899619102478</c:v>
                </c:pt>
                <c:pt idx="73">
                  <c:v>11.213269233703613</c:v>
                </c:pt>
                <c:pt idx="74">
                  <c:v>12.772960662841797</c:v>
                </c:pt>
                <c:pt idx="75">
                  <c:v>9.2000026702880859</c:v>
                </c:pt>
                <c:pt idx="76">
                  <c:v>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0.47646155953407288</c:v>
                </c:pt>
                <c:pt idx="147">
                  <c:v>0.50288456678390503</c:v>
                </c:pt>
                <c:pt idx="148">
                  <c:v>0.52745723724365234</c:v>
                </c:pt>
                <c:pt idx="149">
                  <c:v>0.54931110143661499</c:v>
                </c:pt>
                <c:pt idx="150">
                  <c:v>0.56955915689468384</c:v>
                </c:pt>
                <c:pt idx="151">
                  <c:v>0.58804261684417725</c:v>
                </c:pt>
                <c:pt idx="152">
                  <c:v>0.6042284369468689</c:v>
                </c:pt>
                <c:pt idx="153">
                  <c:v>0.61778545379638672</c:v>
                </c:pt>
                <c:pt idx="154">
                  <c:v>0.628612220287323</c:v>
                </c:pt>
                <c:pt idx="155">
                  <c:v>0.63682878017425537</c:v>
                </c:pt>
                <c:pt idx="156">
                  <c:v>0.64258670806884766</c:v>
                </c:pt>
                <c:pt idx="157">
                  <c:v>0.56154406070709229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0.51857370138168335</c:v>
                </c:pt>
                <c:pt idx="2">
                  <c:v>0.50104713439941406</c:v>
                </c:pt>
                <c:pt idx="3">
                  <c:v>0.48400765657424927</c:v>
                </c:pt>
                <c:pt idx="4">
                  <c:v>0.46849048137664795</c:v>
                </c:pt>
                <c:pt idx="5">
                  <c:v>0.45586127042770386</c:v>
                </c:pt>
                <c:pt idx="6">
                  <c:v>0.50924783945083618</c:v>
                </c:pt>
                <c:pt idx="7">
                  <c:v>0.52127236127853394</c:v>
                </c:pt>
                <c:pt idx="8">
                  <c:v>12.199996948242188</c:v>
                </c:pt>
                <c:pt idx="9">
                  <c:v>0.26519295573234558</c:v>
                </c:pt>
                <c:pt idx="10">
                  <c:v>0.54849380254745483</c:v>
                </c:pt>
                <c:pt idx="11">
                  <c:v>0.54420226812362671</c:v>
                </c:pt>
                <c:pt idx="12">
                  <c:v>0.65546625852584839</c:v>
                </c:pt>
                <c:pt idx="13">
                  <c:v>6.999992847442627</c:v>
                </c:pt>
                <c:pt idx="14">
                  <c:v>10.253142356872559</c:v>
                </c:pt>
                <c:pt idx="15">
                  <c:v>0.56053394079208374</c:v>
                </c:pt>
                <c:pt idx="16">
                  <c:v>0.55543184280395508</c:v>
                </c:pt>
                <c:pt idx="17">
                  <c:v>0.28050538897514343</c:v>
                </c:pt>
                <c:pt idx="18">
                  <c:v>0.37617680430412292</c:v>
                </c:pt>
                <c:pt idx="19">
                  <c:v>3.90000319480896</c:v>
                </c:pt>
                <c:pt idx="20">
                  <c:v>6.999992847442627</c:v>
                </c:pt>
                <c:pt idx="21">
                  <c:v>10.253142356872559</c:v>
                </c:pt>
                <c:pt idx="22">
                  <c:v>0.56053394079208374</c:v>
                </c:pt>
                <c:pt idx="23">
                  <c:v>0.55348271131515503</c:v>
                </c:pt>
                <c:pt idx="24">
                  <c:v>0.27396678924560547</c:v>
                </c:pt>
                <c:pt idx="25">
                  <c:v>0.27708408236503601</c:v>
                </c:pt>
                <c:pt idx="26">
                  <c:v>0.27667880058288574</c:v>
                </c:pt>
                <c:pt idx="27">
                  <c:v>0.27343034744262695</c:v>
                </c:pt>
                <c:pt idx="28">
                  <c:v>0.26776790618896484</c:v>
                </c:pt>
                <c:pt idx="29">
                  <c:v>0.25993582606315613</c:v>
                </c:pt>
                <c:pt idx="30">
                  <c:v>0.2504706084728241</c:v>
                </c:pt>
                <c:pt idx="31">
                  <c:v>0.2397000640630722</c:v>
                </c:pt>
                <c:pt idx="32">
                  <c:v>0.22839902341365814</c:v>
                </c:pt>
                <c:pt idx="33">
                  <c:v>0.21669267117977142</c:v>
                </c:pt>
                <c:pt idx="34">
                  <c:v>0.20473599433898926</c:v>
                </c:pt>
                <c:pt idx="35">
                  <c:v>12.999996185302734</c:v>
                </c:pt>
                <c:pt idx="36">
                  <c:v>0</c:v>
                </c:pt>
                <c:pt idx="37">
                  <c:v>-7.3945745825767517E-2</c:v>
                </c:pt>
                <c:pt idx="38">
                  <c:v>-0.37344518303871155</c:v>
                </c:pt>
                <c:pt idx="39">
                  <c:v>0.37627044320106506</c:v>
                </c:pt>
                <c:pt idx="40">
                  <c:v>0.39300572872161865</c:v>
                </c:pt>
                <c:pt idx="41">
                  <c:v>-0.4212462306022644</c:v>
                </c:pt>
                <c:pt idx="42">
                  <c:v>0.39213958382606506</c:v>
                </c:pt>
                <c:pt idx="43">
                  <c:v>0.40572205185890198</c:v>
                </c:pt>
                <c:pt idx="44">
                  <c:v>-0.48169410228729248</c:v>
                </c:pt>
                <c:pt idx="45">
                  <c:v>0.40217104554176331</c:v>
                </c:pt>
                <c:pt idx="46">
                  <c:v>0.41674786806106567</c:v>
                </c:pt>
                <c:pt idx="47">
                  <c:v>0.43434169888496399</c:v>
                </c:pt>
                <c:pt idx="48">
                  <c:v>-0.63356572389602661</c:v>
                </c:pt>
                <c:pt idx="49">
                  <c:v>0.44195038080215454</c:v>
                </c:pt>
                <c:pt idx="50">
                  <c:v>0.47548842430114746</c:v>
                </c:pt>
                <c:pt idx="51">
                  <c:v>0.51430612802505493</c:v>
                </c:pt>
                <c:pt idx="52">
                  <c:v>0.51320904493331909</c:v>
                </c:pt>
                <c:pt idx="53">
                  <c:v>0.51178961992263794</c:v>
                </c:pt>
                <c:pt idx="54">
                  <c:v>0.51237601041793823</c:v>
                </c:pt>
                <c:pt idx="55">
                  <c:v>0.51508760452270508</c:v>
                </c:pt>
                <c:pt idx="56">
                  <c:v>0.56963992118835449</c:v>
                </c:pt>
                <c:pt idx="57">
                  <c:v>0.56896382570266724</c:v>
                </c:pt>
                <c:pt idx="58">
                  <c:v>0.56578695774078369</c:v>
                </c:pt>
                <c:pt idx="59">
                  <c:v>0.56040191650390625</c:v>
                </c:pt>
                <c:pt idx="60">
                  <c:v>0.55310612916946411</c:v>
                </c:pt>
                <c:pt idx="61">
                  <c:v>0.54419749975204468</c:v>
                </c:pt>
                <c:pt idx="62">
                  <c:v>0.53394705057144165</c:v>
                </c:pt>
                <c:pt idx="63">
                  <c:v>0.51219940185546875</c:v>
                </c:pt>
                <c:pt idx="64">
                  <c:v>0.53720211982727051</c:v>
                </c:pt>
                <c:pt idx="65">
                  <c:v>0.50796997547149658</c:v>
                </c:pt>
                <c:pt idx="66">
                  <c:v>0.59347587823867798</c:v>
                </c:pt>
                <c:pt idx="67">
                  <c:v>0.60792070627212524</c:v>
                </c:pt>
                <c:pt idx="68">
                  <c:v>7.1721668243408203</c:v>
                </c:pt>
                <c:pt idx="69">
                  <c:v>0.92496269941329956</c:v>
                </c:pt>
                <c:pt idx="70">
                  <c:v>4.1389461606740952E-2</c:v>
                </c:pt>
                <c:pt idx="71">
                  <c:v>4.6976919174194336</c:v>
                </c:pt>
                <c:pt idx="72">
                  <c:v>9.6808662414550781</c:v>
                </c:pt>
                <c:pt idx="73">
                  <c:v>11.213272094726563</c:v>
                </c:pt>
                <c:pt idx="74">
                  <c:v>12.77296257019043</c:v>
                </c:pt>
                <c:pt idx="75">
                  <c:v>0</c:v>
                </c:pt>
                <c:pt idx="76">
                  <c:v>-9.2710480093955994E-2</c:v>
                </c:pt>
                <c:pt idx="77">
                  <c:v>-9.3604519963264465E-2</c:v>
                </c:pt>
                <c:pt idx="78">
                  <c:v>-9.3016795814037323E-2</c:v>
                </c:pt>
                <c:pt idx="79">
                  <c:v>-9.1264925897121429E-2</c:v>
                </c:pt>
                <c:pt idx="80">
                  <c:v>-8.9856892824172974E-2</c:v>
                </c:pt>
                <c:pt idx="81">
                  <c:v>-9.2975765466690063E-2</c:v>
                </c:pt>
                <c:pt idx="82">
                  <c:v>-9.0409047901630402E-2</c:v>
                </c:pt>
                <c:pt idx="83">
                  <c:v>-9.2579364776611328E-2</c:v>
                </c:pt>
                <c:pt idx="84">
                  <c:v>-9.1781355440616608E-2</c:v>
                </c:pt>
                <c:pt idx="85">
                  <c:v>-9.1928370296955109E-2</c:v>
                </c:pt>
                <c:pt idx="86">
                  <c:v>-9.0655423700809479E-2</c:v>
                </c:pt>
                <c:pt idx="87">
                  <c:v>-9.0100891888141632E-2</c:v>
                </c:pt>
                <c:pt idx="88">
                  <c:v>-8.8878355920314789E-2</c:v>
                </c:pt>
                <c:pt idx="89">
                  <c:v>-8.9018538594245911E-2</c:v>
                </c:pt>
                <c:pt idx="90">
                  <c:v>-8.9974075555801392E-2</c:v>
                </c:pt>
                <c:pt idx="91">
                  <c:v>-9.1108784079551697E-2</c:v>
                </c:pt>
                <c:pt idx="92">
                  <c:v>-9.2600010335445404E-2</c:v>
                </c:pt>
                <c:pt idx="93">
                  <c:v>-9.4359897077083588E-2</c:v>
                </c:pt>
                <c:pt idx="94">
                  <c:v>-9.5969796180725098E-2</c:v>
                </c:pt>
                <c:pt idx="95">
                  <c:v>-9.7051084041595459E-2</c:v>
                </c:pt>
                <c:pt idx="96">
                  <c:v>-9.7025088965892792E-2</c:v>
                </c:pt>
                <c:pt idx="97">
                  <c:v>-9.7007781267166138E-2</c:v>
                </c:pt>
                <c:pt idx="98">
                  <c:v>-9.6761524677276611E-2</c:v>
                </c:pt>
                <c:pt idx="99">
                  <c:v>-9.6406854689121246E-2</c:v>
                </c:pt>
                <c:pt idx="100">
                  <c:v>-9.5909513533115387E-2</c:v>
                </c:pt>
                <c:pt idx="101">
                  <c:v>-9.5170825719833374E-2</c:v>
                </c:pt>
                <c:pt idx="102">
                  <c:v>-9.4217889010906219E-2</c:v>
                </c:pt>
                <c:pt idx="103">
                  <c:v>-9.3448176980018616E-2</c:v>
                </c:pt>
                <c:pt idx="104">
                  <c:v>-9.2763260006904602E-2</c:v>
                </c:pt>
                <c:pt idx="105">
                  <c:v>-9.2062234878540039E-2</c:v>
                </c:pt>
                <c:pt idx="106">
                  <c:v>-9.1262131929397583E-2</c:v>
                </c:pt>
                <c:pt idx="107">
                  <c:v>-9.0530723333358765E-2</c:v>
                </c:pt>
                <c:pt idx="108">
                  <c:v>-8.9824020862579346E-2</c:v>
                </c:pt>
                <c:pt idx="109">
                  <c:v>-8.9086964726448059E-2</c:v>
                </c:pt>
                <c:pt idx="110">
                  <c:v>-8.8389478623867035E-2</c:v>
                </c:pt>
                <c:pt idx="111">
                  <c:v>-8.763653039932251E-2</c:v>
                </c:pt>
                <c:pt idx="112">
                  <c:v>-8.6921155452728271E-2</c:v>
                </c:pt>
                <c:pt idx="113">
                  <c:v>-8.6262732744216919E-2</c:v>
                </c:pt>
                <c:pt idx="114">
                  <c:v>-8.5544809699058533E-2</c:v>
                </c:pt>
                <c:pt idx="115">
                  <c:v>-8.4892094135284424E-2</c:v>
                </c:pt>
                <c:pt idx="116">
                  <c:v>-8.4226548671722412E-2</c:v>
                </c:pt>
                <c:pt idx="117">
                  <c:v>-8.3795256912708282E-2</c:v>
                </c:pt>
                <c:pt idx="118">
                  <c:v>-8.3348095417022705E-2</c:v>
                </c:pt>
                <c:pt idx="119">
                  <c:v>-8.2821212708950043E-2</c:v>
                </c:pt>
                <c:pt idx="120">
                  <c:v>-8.235488086938858E-2</c:v>
                </c:pt>
                <c:pt idx="121">
                  <c:v>-8.1875622272491455E-2</c:v>
                </c:pt>
                <c:pt idx="122">
                  <c:v>-8.1448689103126526E-2</c:v>
                </c:pt>
                <c:pt idx="123">
                  <c:v>-8.0995984375476837E-2</c:v>
                </c:pt>
                <c:pt idx="124">
                  <c:v>-8.0519117414951324E-2</c:v>
                </c:pt>
                <c:pt idx="125">
                  <c:v>-8.009059727191925E-2</c:v>
                </c:pt>
                <c:pt idx="126">
                  <c:v>-7.9655557870864868E-2</c:v>
                </c:pt>
                <c:pt idx="127">
                  <c:v>-7.921154797077179E-2</c:v>
                </c:pt>
                <c:pt idx="128">
                  <c:v>-7.8737743198871613E-2</c:v>
                </c:pt>
                <c:pt idx="129">
                  <c:v>-7.8224748373031616E-2</c:v>
                </c:pt>
                <c:pt idx="130">
                  <c:v>-7.7685311436653137E-2</c:v>
                </c:pt>
                <c:pt idx="131">
                  <c:v>-7.7112607657909393E-2</c:v>
                </c:pt>
                <c:pt idx="132">
                  <c:v>-7.6495639979839325E-2</c:v>
                </c:pt>
                <c:pt idx="133">
                  <c:v>-7.5839444994926453E-2</c:v>
                </c:pt>
                <c:pt idx="134">
                  <c:v>-7.5151048600673676E-2</c:v>
                </c:pt>
                <c:pt idx="135">
                  <c:v>-7.4410416185855865E-2</c:v>
                </c:pt>
                <c:pt idx="136">
                  <c:v>-7.2677880525588989E-2</c:v>
                </c:pt>
                <c:pt idx="137">
                  <c:v>-6.9621562957763672E-2</c:v>
                </c:pt>
                <c:pt idx="138">
                  <c:v>-6.3898317515850067E-2</c:v>
                </c:pt>
                <c:pt idx="139">
                  <c:v>0.12836802005767822</c:v>
                </c:pt>
                <c:pt idx="140">
                  <c:v>5.504554271697998</c:v>
                </c:pt>
                <c:pt idx="141">
                  <c:v>0.50744408369064331</c:v>
                </c:pt>
                <c:pt idx="142">
                  <c:v>0.61458343267440796</c:v>
                </c:pt>
                <c:pt idx="143">
                  <c:v>0.85418814420700073</c:v>
                </c:pt>
                <c:pt idx="144">
                  <c:v>0.79956644773483276</c:v>
                </c:pt>
                <c:pt idx="145">
                  <c:v>0.72561496496200562</c:v>
                </c:pt>
                <c:pt idx="146">
                  <c:v>0.64826005697250366</c:v>
                </c:pt>
                <c:pt idx="147">
                  <c:v>0.60532093048095703</c:v>
                </c:pt>
                <c:pt idx="148">
                  <c:v>0.65095418691635132</c:v>
                </c:pt>
                <c:pt idx="149">
                  <c:v>0.64510101079940796</c:v>
                </c:pt>
                <c:pt idx="150">
                  <c:v>0.61929821968078613</c:v>
                </c:pt>
                <c:pt idx="151">
                  <c:v>0.59722661972045898</c:v>
                </c:pt>
                <c:pt idx="152">
                  <c:v>0.58031678199768066</c:v>
                </c:pt>
                <c:pt idx="153">
                  <c:v>0.57037472724914551</c:v>
                </c:pt>
                <c:pt idx="154">
                  <c:v>0.55973529815673828</c:v>
                </c:pt>
                <c:pt idx="155">
                  <c:v>0.54237240552902222</c:v>
                </c:pt>
                <c:pt idx="156">
                  <c:v>0.25696155428886414</c:v>
                </c:pt>
                <c:pt idx="157">
                  <c:v>0.55666565895080566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0.40932828187942505</c:v>
                </c:pt>
                <c:pt idx="2">
                  <c:v>0.41706407070159912</c:v>
                </c:pt>
                <c:pt idx="3">
                  <c:v>0.44637715816497803</c:v>
                </c:pt>
                <c:pt idx="4">
                  <c:v>0.50557792186737061</c:v>
                </c:pt>
                <c:pt idx="5">
                  <c:v>0.77051651477813721</c:v>
                </c:pt>
                <c:pt idx="6">
                  <c:v>1.7096399068832397</c:v>
                </c:pt>
                <c:pt idx="7">
                  <c:v>11.199997901916504</c:v>
                </c:pt>
                <c:pt idx="8">
                  <c:v>12.199999809265137</c:v>
                </c:pt>
                <c:pt idx="9">
                  <c:v>0.26519268751144409</c:v>
                </c:pt>
                <c:pt idx="10">
                  <c:v>0.54849648475646973</c:v>
                </c:pt>
                <c:pt idx="11">
                  <c:v>0.5442049503326416</c:v>
                </c:pt>
                <c:pt idx="12">
                  <c:v>0.65546602010726929</c:v>
                </c:pt>
                <c:pt idx="13">
                  <c:v>6.9999957084655762</c:v>
                </c:pt>
                <c:pt idx="14">
                  <c:v>10.253139495849609</c:v>
                </c:pt>
                <c:pt idx="15">
                  <c:v>0.56053364276885986</c:v>
                </c:pt>
                <c:pt idx="16">
                  <c:v>0.5554315447807312</c:v>
                </c:pt>
                <c:pt idx="17">
                  <c:v>0.28050807118415833</c:v>
                </c:pt>
                <c:pt idx="18">
                  <c:v>0.37617653608322144</c:v>
                </c:pt>
                <c:pt idx="19">
                  <c:v>3.9000029563903809</c:v>
                </c:pt>
                <c:pt idx="20">
                  <c:v>6.9999957084655762</c:v>
                </c:pt>
                <c:pt idx="21">
                  <c:v>10.253139495849609</c:v>
                </c:pt>
                <c:pt idx="22">
                  <c:v>0.56053364276885986</c:v>
                </c:pt>
                <c:pt idx="23">
                  <c:v>0.55348247289657593</c:v>
                </c:pt>
                <c:pt idx="24">
                  <c:v>0.2739664614200592</c:v>
                </c:pt>
                <c:pt idx="25">
                  <c:v>0.2770867645740509</c:v>
                </c:pt>
                <c:pt idx="26">
                  <c:v>0.27668148279190063</c:v>
                </c:pt>
                <c:pt idx="27">
                  <c:v>0.27343001961708069</c:v>
                </c:pt>
                <c:pt idx="28">
                  <c:v>0.26776757836341858</c:v>
                </c:pt>
                <c:pt idx="29">
                  <c:v>0.25993853807449341</c:v>
                </c:pt>
                <c:pt idx="30">
                  <c:v>0.25047329068183899</c:v>
                </c:pt>
                <c:pt idx="31">
                  <c:v>0.2397027462720871</c:v>
                </c:pt>
                <c:pt idx="32">
                  <c:v>0.22839872539043427</c:v>
                </c:pt>
                <c:pt idx="33">
                  <c:v>0.21669237315654755</c:v>
                </c:pt>
                <c:pt idx="34">
                  <c:v>0.20473866164684296</c:v>
                </c:pt>
                <c:pt idx="35">
                  <c:v>0</c:v>
                </c:pt>
                <c:pt idx="36">
                  <c:v>0.36779609322547913</c:v>
                </c:pt>
                <c:pt idx="37">
                  <c:v>0.13181538879871368</c:v>
                </c:pt>
                <c:pt idx="38">
                  <c:v>0.12802590429782867</c:v>
                </c:pt>
                <c:pt idx="39">
                  <c:v>0.21716026961803436</c:v>
                </c:pt>
                <c:pt idx="40">
                  <c:v>0.11541730165481567</c:v>
                </c:pt>
                <c:pt idx="41">
                  <c:v>0.12536062300205231</c:v>
                </c:pt>
                <c:pt idx="42">
                  <c:v>0.10758915543556213</c:v>
                </c:pt>
                <c:pt idx="43">
                  <c:v>0.11796728521585464</c:v>
                </c:pt>
                <c:pt idx="44">
                  <c:v>0.12648633122444153</c:v>
                </c:pt>
                <c:pt idx="45">
                  <c:v>0.105208620429039</c:v>
                </c:pt>
                <c:pt idx="46">
                  <c:v>0.11503612995147705</c:v>
                </c:pt>
                <c:pt idx="47">
                  <c:v>0.38148936629295349</c:v>
                </c:pt>
                <c:pt idx="48">
                  <c:v>0.38663089275360107</c:v>
                </c:pt>
                <c:pt idx="49">
                  <c:v>0.47867861390113831</c:v>
                </c:pt>
                <c:pt idx="50">
                  <c:v>0.52494090795516968</c:v>
                </c:pt>
                <c:pt idx="51">
                  <c:v>0.56775599718093872</c:v>
                </c:pt>
                <c:pt idx="52">
                  <c:v>0.6059984564781189</c:v>
                </c:pt>
                <c:pt idx="53">
                  <c:v>0.64101606607437134</c:v>
                </c:pt>
                <c:pt idx="54">
                  <c:v>0.67244201898574829</c:v>
                </c:pt>
                <c:pt idx="55">
                  <c:v>0.69992208480834961</c:v>
                </c:pt>
                <c:pt idx="56">
                  <c:v>0.64974504709243774</c:v>
                </c:pt>
                <c:pt idx="57">
                  <c:v>0.60595738887786865</c:v>
                </c:pt>
                <c:pt idx="58">
                  <c:v>0.56910175085067749</c:v>
                </c:pt>
                <c:pt idx="59">
                  <c:v>0.53741830587387085</c:v>
                </c:pt>
                <c:pt idx="60">
                  <c:v>0.50980561971664429</c:v>
                </c:pt>
                <c:pt idx="61">
                  <c:v>0.48516836762428284</c:v>
                </c:pt>
                <c:pt idx="62">
                  <c:v>0.26861995458602905</c:v>
                </c:pt>
                <c:pt idx="63">
                  <c:v>7.1786299347877502E-2</c:v>
                </c:pt>
                <c:pt idx="64">
                  <c:v>7.609172910451889E-2</c:v>
                </c:pt>
                <c:pt idx="65">
                  <c:v>2.3386001586914063</c:v>
                </c:pt>
                <c:pt idx="66">
                  <c:v>0.83581209182739258</c:v>
                </c:pt>
                <c:pt idx="67">
                  <c:v>3.618478536605835</c:v>
                </c:pt>
                <c:pt idx="68">
                  <c:v>13.964360237121582</c:v>
                </c:pt>
                <c:pt idx="69">
                  <c:v>0.92496269941329956</c:v>
                </c:pt>
                <c:pt idx="70">
                  <c:v>0.20834802091121674</c:v>
                </c:pt>
                <c:pt idx="71">
                  <c:v>4.8895535469055176</c:v>
                </c:pt>
                <c:pt idx="72">
                  <c:v>9.8978872299194336</c:v>
                </c:pt>
                <c:pt idx="73">
                  <c:v>11.459955215454102</c:v>
                </c:pt>
                <c:pt idx="74">
                  <c:v>0</c:v>
                </c:pt>
                <c:pt idx="75">
                  <c:v>0.11937304586172104</c:v>
                </c:pt>
                <c:pt idx="76">
                  <c:v>8.9072495698928833E-2</c:v>
                </c:pt>
                <c:pt idx="77">
                  <c:v>7.338482141494751E-2</c:v>
                </c:pt>
                <c:pt idx="78">
                  <c:v>7.8475214540958405E-2</c:v>
                </c:pt>
                <c:pt idx="79">
                  <c:v>8.0982998013496399E-2</c:v>
                </c:pt>
                <c:pt idx="80">
                  <c:v>0</c:v>
                </c:pt>
                <c:pt idx="81">
                  <c:v>9.2978939414024353E-2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0.2059541791677475</c:v>
                </c:pt>
                <c:pt idx="136">
                  <c:v>0.30118712782859802</c:v>
                </c:pt>
                <c:pt idx="137">
                  <c:v>0.46973368525505066</c:v>
                </c:pt>
                <c:pt idx="138">
                  <c:v>0.92629104852676392</c:v>
                </c:pt>
                <c:pt idx="139">
                  <c:v>9.8699979782104492</c:v>
                </c:pt>
                <c:pt idx="140">
                  <c:v>12.172552108764648</c:v>
                </c:pt>
                <c:pt idx="141">
                  <c:v>0.51550233364105225</c:v>
                </c:pt>
                <c:pt idx="142">
                  <c:v>0.62916547060012817</c:v>
                </c:pt>
                <c:pt idx="143">
                  <c:v>0.87137484550476074</c:v>
                </c:pt>
                <c:pt idx="144">
                  <c:v>0.81400537490844727</c:v>
                </c:pt>
                <c:pt idx="145">
                  <c:v>0.75265729427337646</c:v>
                </c:pt>
                <c:pt idx="146">
                  <c:v>0.68726211786270142</c:v>
                </c:pt>
                <c:pt idx="147">
                  <c:v>0.64467757940292358</c:v>
                </c:pt>
                <c:pt idx="148">
                  <c:v>0.66227585077285767</c:v>
                </c:pt>
                <c:pt idx="149">
                  <c:v>0.65172582864761353</c:v>
                </c:pt>
                <c:pt idx="150">
                  <c:v>0.62819391489028931</c:v>
                </c:pt>
                <c:pt idx="151">
                  <c:v>0.60747230052947998</c:v>
                </c:pt>
                <c:pt idx="152">
                  <c:v>0.59031814336776733</c:v>
                </c:pt>
                <c:pt idx="153">
                  <c:v>0.57832860946655273</c:v>
                </c:pt>
                <c:pt idx="154">
                  <c:v>0.5663301944732666</c:v>
                </c:pt>
                <c:pt idx="155">
                  <c:v>0.55020421743392944</c:v>
                </c:pt>
                <c:pt idx="156">
                  <c:v>0.26608076691627502</c:v>
                </c:pt>
                <c:pt idx="157">
                  <c:v>0.55666536092758179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0.51118135452270508</c:v>
                </c:pt>
                <c:pt idx="2">
                  <c:v>3.9000005722045898</c:v>
                </c:pt>
                <c:pt idx="3">
                  <c:v>9.6966609358787537E-2</c:v>
                </c:pt>
                <c:pt idx="4">
                  <c:v>14.850342750549316</c:v>
                </c:pt>
                <c:pt idx="5">
                  <c:v>3.9000005722045898</c:v>
                </c:pt>
                <c:pt idx="6">
                  <c:v>0</c:v>
                </c:pt>
                <c:pt idx="7">
                  <c:v>1.0465539693832397</c:v>
                </c:pt>
                <c:pt idx="8">
                  <c:v>-0.14567972719669342</c:v>
                </c:pt>
                <c:pt idx="9">
                  <c:v>7.1587421000003815E-2</c:v>
                </c:pt>
                <c:pt idx="10">
                  <c:v>0.12064840644598007</c:v>
                </c:pt>
                <c:pt idx="11">
                  <c:v>15.220242500305176</c:v>
                </c:pt>
                <c:pt idx="12">
                  <c:v>3.9000005722045898</c:v>
                </c:pt>
                <c:pt idx="13">
                  <c:v>0</c:v>
                </c:pt>
                <c:pt idx="14">
                  <c:v>-4.7848302870988846E-2</c:v>
                </c:pt>
                <c:pt idx="15">
                  <c:v>-1.699504628777504E-2</c:v>
                </c:pt>
                <c:pt idx="16">
                  <c:v>8.3455212414264679E-2</c:v>
                </c:pt>
                <c:pt idx="17">
                  <c:v>0.11080952733755112</c:v>
                </c:pt>
                <c:pt idx="18">
                  <c:v>18.896366119384766</c:v>
                </c:pt>
                <c:pt idx="19">
                  <c:v>3.9000005722045898</c:v>
                </c:pt>
                <c:pt idx="20">
                  <c:v>0</c:v>
                </c:pt>
                <c:pt idx="21">
                  <c:v>-2.9113734140992165E-2</c:v>
                </c:pt>
                <c:pt idx="22">
                  <c:v>-0.16699014604091644</c:v>
                </c:pt>
                <c:pt idx="23">
                  <c:v>-0.13552641868591309</c:v>
                </c:pt>
                <c:pt idx="24">
                  <c:v>-0.28855320811271667</c:v>
                </c:pt>
                <c:pt idx="25">
                  <c:v>-0.17766578495502472</c:v>
                </c:pt>
                <c:pt idx="26">
                  <c:v>-0.13466699421405792</c:v>
                </c:pt>
                <c:pt idx="27">
                  <c:v>-0.21753834187984467</c:v>
                </c:pt>
                <c:pt idx="28">
                  <c:v>-0.18069909512996674</c:v>
                </c:pt>
                <c:pt idx="29">
                  <c:v>-0.2286166250705719</c:v>
                </c:pt>
                <c:pt idx="30">
                  <c:v>-0.20082567632198334</c:v>
                </c:pt>
                <c:pt idx="31">
                  <c:v>-0.17567886412143707</c:v>
                </c:pt>
                <c:pt idx="32">
                  <c:v>-0.19792497158050537</c:v>
                </c:pt>
                <c:pt idx="33">
                  <c:v>-0.18242540955543518</c:v>
                </c:pt>
                <c:pt idx="34">
                  <c:v>-0.16514886915683746</c:v>
                </c:pt>
                <c:pt idx="35">
                  <c:v>-0.1499256044626236</c:v>
                </c:pt>
                <c:pt idx="36">
                  <c:v>-0.13781435787677765</c:v>
                </c:pt>
                <c:pt idx="37">
                  <c:v>-0.1291670948266983</c:v>
                </c:pt>
                <c:pt idx="38">
                  <c:v>-5.1409237086772919E-2</c:v>
                </c:pt>
                <c:pt idx="39">
                  <c:v>-7.7615603804588318E-2</c:v>
                </c:pt>
                <c:pt idx="40">
                  <c:v>-8.3959333598613739E-2</c:v>
                </c:pt>
                <c:pt idx="41">
                  <c:v>-8.6101353168487549E-2</c:v>
                </c:pt>
                <c:pt idx="42">
                  <c:v>-8.6841434240341187E-2</c:v>
                </c:pt>
                <c:pt idx="43">
                  <c:v>-8.3818912506103516E-2</c:v>
                </c:pt>
                <c:pt idx="44">
                  <c:v>-0.12840119004249573</c:v>
                </c:pt>
                <c:pt idx="45">
                  <c:v>21.006996154785156</c:v>
                </c:pt>
                <c:pt idx="46">
                  <c:v>3.4540238380432129</c:v>
                </c:pt>
                <c:pt idx="47">
                  <c:v>0</c:v>
                </c:pt>
                <c:pt idx="48">
                  <c:v>-0.22344411909580231</c:v>
                </c:pt>
                <c:pt idx="49">
                  <c:v>-0.28158020973205566</c:v>
                </c:pt>
                <c:pt idx="50">
                  <c:v>-0.16188864409923553</c:v>
                </c:pt>
                <c:pt idx="51">
                  <c:v>-0.1371665894985199</c:v>
                </c:pt>
                <c:pt idx="52">
                  <c:v>-0.12732847034931183</c:v>
                </c:pt>
                <c:pt idx="53">
                  <c:v>-0.13528776168823242</c:v>
                </c:pt>
                <c:pt idx="54">
                  <c:v>1.3156028985977173</c:v>
                </c:pt>
                <c:pt idx="55">
                  <c:v>2.094677209854126</c:v>
                </c:pt>
                <c:pt idx="56">
                  <c:v>3.0779960155487061</c:v>
                </c:pt>
                <c:pt idx="57">
                  <c:v>0.54383450746536255</c:v>
                </c:pt>
                <c:pt idx="58">
                  <c:v>-1.6493776813149452E-2</c:v>
                </c:pt>
                <c:pt idx="59">
                  <c:v>-0.12525725364685059</c:v>
                </c:pt>
                <c:pt idx="60">
                  <c:v>-0.16150543093681335</c:v>
                </c:pt>
                <c:pt idx="61">
                  <c:v>-0.1527513861656189</c:v>
                </c:pt>
                <c:pt idx="62">
                  <c:v>1.7126113176345825</c:v>
                </c:pt>
                <c:pt idx="63">
                  <c:v>3.0715079307556152</c:v>
                </c:pt>
                <c:pt idx="64">
                  <c:v>0.68227124214172363</c:v>
                </c:pt>
                <c:pt idx="65">
                  <c:v>40.011833190917969</c:v>
                </c:pt>
                <c:pt idx="66">
                  <c:v>2.7710886001586914</c:v>
                </c:pt>
                <c:pt idx="67">
                  <c:v>5.0050797462463379</c:v>
                </c:pt>
                <c:pt idx="68">
                  <c:v>15.827638626098633</c:v>
                </c:pt>
                <c:pt idx="69">
                  <c:v>2.8039367198944092</c:v>
                </c:pt>
                <c:pt idx="70">
                  <c:v>2.0449132919311523</c:v>
                </c:pt>
                <c:pt idx="71">
                  <c:v>0</c:v>
                </c:pt>
                <c:pt idx="72">
                  <c:v>-0.34608736634254456</c:v>
                </c:pt>
                <c:pt idx="73">
                  <c:v>0.14421728253364563</c:v>
                </c:pt>
                <c:pt idx="74">
                  <c:v>-0.22345192730426788</c:v>
                </c:pt>
                <c:pt idx="75">
                  <c:v>-0.26683926582336426</c:v>
                </c:pt>
                <c:pt idx="76">
                  <c:v>-0.33194690942764282</c:v>
                </c:pt>
                <c:pt idx="77">
                  <c:v>10.800149917602539</c:v>
                </c:pt>
                <c:pt idx="78">
                  <c:v>3.3320934772491455</c:v>
                </c:pt>
                <c:pt idx="79">
                  <c:v>6.3770689070224762E-2</c:v>
                </c:pt>
                <c:pt idx="80">
                  <c:v>9.8800577223300934E-2</c:v>
                </c:pt>
                <c:pt idx="81">
                  <c:v>-0.42151632905006409</c:v>
                </c:pt>
                <c:pt idx="82">
                  <c:v>-0.36066412925720215</c:v>
                </c:pt>
                <c:pt idx="83">
                  <c:v>0.10223282873630524</c:v>
                </c:pt>
                <c:pt idx="84">
                  <c:v>1.825160026550293</c:v>
                </c:pt>
                <c:pt idx="85">
                  <c:v>0.89927232265472412</c:v>
                </c:pt>
                <c:pt idx="86">
                  <c:v>0.76334875822067261</c:v>
                </c:pt>
                <c:pt idx="87">
                  <c:v>0.37653768062591553</c:v>
                </c:pt>
                <c:pt idx="88">
                  <c:v>0.21709740161895752</c:v>
                </c:pt>
                <c:pt idx="89">
                  <c:v>4.4048361480236053E-2</c:v>
                </c:pt>
                <c:pt idx="90">
                  <c:v>12.705239295959473</c:v>
                </c:pt>
                <c:pt idx="91">
                  <c:v>3.4243972301483154</c:v>
                </c:pt>
                <c:pt idx="92">
                  <c:v>0.11748392134904861</c:v>
                </c:pt>
                <c:pt idx="93">
                  <c:v>-1.7894797027111053E-2</c:v>
                </c:pt>
                <c:pt idx="94">
                  <c:v>-0.40989285707473755</c:v>
                </c:pt>
                <c:pt idx="95">
                  <c:v>-0.43524298071861267</c:v>
                </c:pt>
                <c:pt idx="96">
                  <c:v>-0.39416256546974182</c:v>
                </c:pt>
                <c:pt idx="97">
                  <c:v>8.3748130798339844</c:v>
                </c:pt>
                <c:pt idx="98">
                  <c:v>3.4242928028106689</c:v>
                </c:pt>
                <c:pt idx="99">
                  <c:v>0.57194888591766357</c:v>
                </c:pt>
                <c:pt idx="100">
                  <c:v>0.18677043914794922</c:v>
                </c:pt>
                <c:pt idx="101">
                  <c:v>7.6948437690734863</c:v>
                </c:pt>
                <c:pt idx="102">
                  <c:v>0.48584938049316406</c:v>
                </c:pt>
                <c:pt idx="103">
                  <c:v>1.9147874116897583</c:v>
                </c:pt>
                <c:pt idx="104">
                  <c:v>8.4324002265930176E-2</c:v>
                </c:pt>
                <c:pt idx="105">
                  <c:v>-0.22595725953578949</c:v>
                </c:pt>
                <c:pt idx="106">
                  <c:v>-0.40873080492019653</c:v>
                </c:pt>
                <c:pt idx="107">
                  <c:v>-0.29445067048072815</c:v>
                </c:pt>
                <c:pt idx="108">
                  <c:v>5.4075464606285095E-2</c:v>
                </c:pt>
                <c:pt idx="109">
                  <c:v>-6.7788966000080109E-2</c:v>
                </c:pt>
                <c:pt idx="110">
                  <c:v>-0.13167144358158112</c:v>
                </c:pt>
                <c:pt idx="111">
                  <c:v>-0.21754297614097595</c:v>
                </c:pt>
                <c:pt idx="112">
                  <c:v>-0.21477755904197693</c:v>
                </c:pt>
                <c:pt idx="113">
                  <c:v>-0.18848291039466858</c:v>
                </c:pt>
                <c:pt idx="114">
                  <c:v>-0.17263966798782349</c:v>
                </c:pt>
                <c:pt idx="115">
                  <c:v>-0.15294963121414185</c:v>
                </c:pt>
                <c:pt idx="116">
                  <c:v>-0.13687017560005188</c:v>
                </c:pt>
                <c:pt idx="117">
                  <c:v>-0.1203799694776535</c:v>
                </c:pt>
                <c:pt idx="118">
                  <c:v>-9.3980275094509125E-2</c:v>
                </c:pt>
                <c:pt idx="119">
                  <c:v>-7.7415741980075836E-2</c:v>
                </c:pt>
                <c:pt idx="120">
                  <c:v>1.3573708534240723</c:v>
                </c:pt>
                <c:pt idx="121">
                  <c:v>2.3668529987335205</c:v>
                </c:pt>
                <c:pt idx="122">
                  <c:v>0.61468899250030518</c:v>
                </c:pt>
                <c:pt idx="123">
                  <c:v>0.62162059545516968</c:v>
                </c:pt>
                <c:pt idx="124">
                  <c:v>0.61620247364044189</c:v>
                </c:pt>
                <c:pt idx="125">
                  <c:v>2.0055928230285645</c:v>
                </c:pt>
                <c:pt idx="126">
                  <c:v>2.5483603477478027</c:v>
                </c:pt>
                <c:pt idx="127">
                  <c:v>2.2487392425537109</c:v>
                </c:pt>
                <c:pt idx="128">
                  <c:v>0.73820650577545166</c:v>
                </c:pt>
                <c:pt idx="129">
                  <c:v>18.178586959838867</c:v>
                </c:pt>
                <c:pt idx="130">
                  <c:v>2.1649003028869629</c:v>
                </c:pt>
                <c:pt idx="131">
                  <c:v>3.7577898502349854</c:v>
                </c:pt>
                <c:pt idx="132">
                  <c:v>0</c:v>
                </c:pt>
                <c:pt idx="133">
                  <c:v>1.1494741439819336</c:v>
                </c:pt>
                <c:pt idx="134">
                  <c:v>13.356521606445313</c:v>
                </c:pt>
                <c:pt idx="135">
                  <c:v>3.3632783889770508</c:v>
                </c:pt>
                <c:pt idx="136">
                  <c:v>2.3431062698364258</c:v>
                </c:pt>
                <c:pt idx="137">
                  <c:v>3.6858172416687012</c:v>
                </c:pt>
                <c:pt idx="138">
                  <c:v>0</c:v>
                </c:pt>
                <c:pt idx="139">
                  <c:v>1.1034878492355347</c:v>
                </c:pt>
                <c:pt idx="140">
                  <c:v>-7.780001312494278E-2</c:v>
                </c:pt>
                <c:pt idx="141">
                  <c:v>3.498706579208374</c:v>
                </c:pt>
                <c:pt idx="142">
                  <c:v>2.3279013633728027</c:v>
                </c:pt>
                <c:pt idx="143">
                  <c:v>1.4606925249099731</c:v>
                </c:pt>
                <c:pt idx="144">
                  <c:v>5.6940067559480667E-2</c:v>
                </c:pt>
                <c:pt idx="145">
                  <c:v>0.27273955941200256</c:v>
                </c:pt>
                <c:pt idx="146">
                  <c:v>0.12794128060340881</c:v>
                </c:pt>
                <c:pt idx="147">
                  <c:v>1.0231804847717285</c:v>
                </c:pt>
                <c:pt idx="148">
                  <c:v>2.1678868681192398E-2</c:v>
                </c:pt>
                <c:pt idx="149">
                  <c:v>0.34067848324775696</c:v>
                </c:pt>
                <c:pt idx="150">
                  <c:v>0.19113615155220032</c:v>
                </c:pt>
                <c:pt idx="151">
                  <c:v>0.32699388265609741</c:v>
                </c:pt>
                <c:pt idx="152">
                  <c:v>0.2166641503572464</c:v>
                </c:pt>
                <c:pt idx="153">
                  <c:v>0.20075856149196625</c:v>
                </c:pt>
                <c:pt idx="154">
                  <c:v>0.17981289327144623</c:v>
                </c:pt>
                <c:pt idx="155">
                  <c:v>0.52367401123046875</c:v>
                </c:pt>
                <c:pt idx="156">
                  <c:v>0.29053676128387451</c:v>
                </c:pt>
                <c:pt idx="157">
                  <c:v>0.2622276246547699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  <c:pt idx="157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  <c:pt idx="155">
                  <c:v>0.21899999678134918</c:v>
                </c:pt>
                <c:pt idx="156">
                  <c:v>0.21899999678134918</c:v>
                </c:pt>
                <c:pt idx="157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  <c:pt idx="155">
                  <c:v>0.26808121800422668</c:v>
                </c:pt>
                <c:pt idx="156">
                  <c:v>0.26842108368873596</c:v>
                </c:pt>
                <c:pt idx="157">
                  <c:v>0.26753869652748108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  <c:pt idx="155">
                  <c:v>0.33702555298805237</c:v>
                </c:pt>
                <c:pt idx="156">
                  <c:v>0.33630624413490295</c:v>
                </c:pt>
                <c:pt idx="157">
                  <c:v>0.33571642637252808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  <c:pt idx="155">
                  <c:v>0.31912901997566223</c:v>
                </c:pt>
                <c:pt idx="156">
                  <c:v>0.31795969605445862</c:v>
                </c:pt>
                <c:pt idx="157">
                  <c:v>0.3167724609375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  <c:pt idx="155">
                  <c:v>0.31200233101844788</c:v>
                </c:pt>
                <c:pt idx="156">
                  <c:v>0.30928820371627808</c:v>
                </c:pt>
                <c:pt idx="157">
                  <c:v>0.30756086111068726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0.31028324365615845</c:v>
                </c:pt>
                <c:pt idx="2">
                  <c:v>0.26149174571037292</c:v>
                </c:pt>
                <c:pt idx="3">
                  <c:v>0.25610426068305969</c:v>
                </c:pt>
                <c:pt idx="4">
                  <c:v>0.36333334445953369</c:v>
                </c:pt>
                <c:pt idx="5">
                  <c:v>0.32758179306983948</c:v>
                </c:pt>
                <c:pt idx="6">
                  <c:v>0.30341240763664246</c:v>
                </c:pt>
                <c:pt idx="7">
                  <c:v>0.26546868681907654</c:v>
                </c:pt>
                <c:pt idx="8">
                  <c:v>0.25921300053596497</c:v>
                </c:pt>
                <c:pt idx="9">
                  <c:v>0.25524389743804932</c:v>
                </c:pt>
                <c:pt idx="10">
                  <c:v>0.25202646851539612</c:v>
                </c:pt>
                <c:pt idx="11">
                  <c:v>0.36333334445953369</c:v>
                </c:pt>
                <c:pt idx="12">
                  <c:v>0.30273067951202393</c:v>
                </c:pt>
                <c:pt idx="13">
                  <c:v>0.27100676298141479</c:v>
                </c:pt>
                <c:pt idx="14">
                  <c:v>0.25754064321517944</c:v>
                </c:pt>
                <c:pt idx="15">
                  <c:v>0.25132066011428833</c:v>
                </c:pt>
                <c:pt idx="16">
                  <c:v>0.2500346302986145</c:v>
                </c:pt>
                <c:pt idx="17">
                  <c:v>0.24924919009208679</c:v>
                </c:pt>
                <c:pt idx="18">
                  <c:v>0.36333334445953369</c:v>
                </c:pt>
                <c:pt idx="19">
                  <c:v>0.30092480778694153</c:v>
                </c:pt>
                <c:pt idx="20">
                  <c:v>0.27041208744049072</c:v>
                </c:pt>
                <c:pt idx="21">
                  <c:v>0.25326219201087952</c:v>
                </c:pt>
                <c:pt idx="22">
                  <c:v>0.28775444626808167</c:v>
                </c:pt>
                <c:pt idx="23">
                  <c:v>0.25710469484329224</c:v>
                </c:pt>
                <c:pt idx="24">
                  <c:v>0.24989676475524902</c:v>
                </c:pt>
                <c:pt idx="25">
                  <c:v>0.2714882493019104</c:v>
                </c:pt>
                <c:pt idx="26">
                  <c:v>0.24988724291324615</c:v>
                </c:pt>
                <c:pt idx="27">
                  <c:v>0.27227163314819336</c:v>
                </c:pt>
                <c:pt idx="28">
                  <c:v>0.24592351913452148</c:v>
                </c:pt>
                <c:pt idx="29">
                  <c:v>0.23165854811668396</c:v>
                </c:pt>
                <c:pt idx="30">
                  <c:v>0.26518306136131287</c:v>
                </c:pt>
                <c:pt idx="31">
                  <c:v>0.24195516109466553</c:v>
                </c:pt>
                <c:pt idx="32">
                  <c:v>0.22691130638122559</c:v>
                </c:pt>
                <c:pt idx="33">
                  <c:v>0.21995578706264496</c:v>
                </c:pt>
                <c:pt idx="34">
                  <c:v>0.21900191903114319</c:v>
                </c:pt>
                <c:pt idx="35">
                  <c:v>0.21558001637458801</c:v>
                </c:pt>
                <c:pt idx="36">
                  <c:v>0.27257180213928223</c:v>
                </c:pt>
                <c:pt idx="37">
                  <c:v>0.23923760652542114</c:v>
                </c:pt>
                <c:pt idx="38">
                  <c:v>0.21510671079158783</c:v>
                </c:pt>
                <c:pt idx="39">
                  <c:v>0.21071098744869232</c:v>
                </c:pt>
                <c:pt idx="40">
                  <c:v>0.20900902152061462</c:v>
                </c:pt>
                <c:pt idx="41">
                  <c:v>0.20787645876407623</c:v>
                </c:pt>
                <c:pt idx="42">
                  <c:v>0.26664227247238159</c:v>
                </c:pt>
                <c:pt idx="43">
                  <c:v>0.24123089015483856</c:v>
                </c:pt>
                <c:pt idx="44">
                  <c:v>0.34667244553565979</c:v>
                </c:pt>
                <c:pt idx="45">
                  <c:v>0.36333334445953369</c:v>
                </c:pt>
                <c:pt idx="46">
                  <c:v>0.31450024247169495</c:v>
                </c:pt>
                <c:pt idx="47">
                  <c:v>0.28172457218170166</c:v>
                </c:pt>
                <c:pt idx="48">
                  <c:v>0.27064141631126404</c:v>
                </c:pt>
                <c:pt idx="49">
                  <c:v>0.25876644253730774</c:v>
                </c:pt>
                <c:pt idx="50">
                  <c:v>0.24779634177684784</c:v>
                </c:pt>
                <c:pt idx="51">
                  <c:v>0.24656631052494049</c:v>
                </c:pt>
                <c:pt idx="52">
                  <c:v>0.23914636671543121</c:v>
                </c:pt>
                <c:pt idx="53">
                  <c:v>0.23378829658031464</c:v>
                </c:pt>
                <c:pt idx="54">
                  <c:v>0.34175077080726624</c:v>
                </c:pt>
                <c:pt idx="55">
                  <c:v>0.31576427817344666</c:v>
                </c:pt>
                <c:pt idx="56">
                  <c:v>0.27346545457839966</c:v>
                </c:pt>
                <c:pt idx="57">
                  <c:v>0.25659841299057007</c:v>
                </c:pt>
                <c:pt idx="58">
                  <c:v>0.24818646907806396</c:v>
                </c:pt>
                <c:pt idx="59">
                  <c:v>0.24743975698947906</c:v>
                </c:pt>
                <c:pt idx="60">
                  <c:v>0.24316518008708954</c:v>
                </c:pt>
                <c:pt idx="61">
                  <c:v>0.24707068502902985</c:v>
                </c:pt>
                <c:pt idx="62">
                  <c:v>0.36333334445953369</c:v>
                </c:pt>
                <c:pt idx="63">
                  <c:v>0.32755029201507568</c:v>
                </c:pt>
                <c:pt idx="64">
                  <c:v>0.31324717402458191</c:v>
                </c:pt>
                <c:pt idx="65">
                  <c:v>0.36333334445953369</c:v>
                </c:pt>
                <c:pt idx="66">
                  <c:v>0.32991674542427063</c:v>
                </c:pt>
                <c:pt idx="67">
                  <c:v>0.36333334445953369</c:v>
                </c:pt>
                <c:pt idx="68">
                  <c:v>0.36333334445953369</c:v>
                </c:pt>
                <c:pt idx="69">
                  <c:v>0.33373400568962097</c:v>
                </c:pt>
                <c:pt idx="70">
                  <c:v>0.32019525766372681</c:v>
                </c:pt>
                <c:pt idx="71">
                  <c:v>0.31768408417701721</c:v>
                </c:pt>
                <c:pt idx="72">
                  <c:v>0.31336444616317749</c:v>
                </c:pt>
                <c:pt idx="73">
                  <c:v>0.29870873689651489</c:v>
                </c:pt>
                <c:pt idx="74">
                  <c:v>0.2882629930973053</c:v>
                </c:pt>
                <c:pt idx="75">
                  <c:v>0.28391659259796143</c:v>
                </c:pt>
                <c:pt idx="76">
                  <c:v>0.27018481492996216</c:v>
                </c:pt>
                <c:pt idx="77">
                  <c:v>0.36333334445953369</c:v>
                </c:pt>
                <c:pt idx="78">
                  <c:v>0.32899999618530273</c:v>
                </c:pt>
                <c:pt idx="79">
                  <c:v>0.31633484363555908</c:v>
                </c:pt>
                <c:pt idx="80">
                  <c:v>0.29472434520721436</c:v>
                </c:pt>
                <c:pt idx="81">
                  <c:v>0.2848130464553833</c:v>
                </c:pt>
                <c:pt idx="82">
                  <c:v>0.31576883792877197</c:v>
                </c:pt>
                <c:pt idx="83">
                  <c:v>0.34533295035362244</c:v>
                </c:pt>
                <c:pt idx="84">
                  <c:v>0.32899999618530273</c:v>
                </c:pt>
                <c:pt idx="85">
                  <c:v>0.31838110089302063</c:v>
                </c:pt>
                <c:pt idx="86">
                  <c:v>0.30339372158050537</c:v>
                </c:pt>
                <c:pt idx="87">
                  <c:v>0.29394692182540894</c:v>
                </c:pt>
                <c:pt idx="88">
                  <c:v>0.28182244300842285</c:v>
                </c:pt>
                <c:pt idx="89">
                  <c:v>0.26834145188331604</c:v>
                </c:pt>
                <c:pt idx="90">
                  <c:v>0.36333334445953369</c:v>
                </c:pt>
                <c:pt idx="91">
                  <c:v>0.32899999618530273</c:v>
                </c:pt>
                <c:pt idx="92">
                  <c:v>0.31363973021507263</c:v>
                </c:pt>
                <c:pt idx="93">
                  <c:v>0.29356876015663147</c:v>
                </c:pt>
                <c:pt idx="94">
                  <c:v>0.27674147486686707</c:v>
                </c:pt>
                <c:pt idx="95">
                  <c:v>0.26514789462089539</c:v>
                </c:pt>
                <c:pt idx="96">
                  <c:v>0.25382605195045471</c:v>
                </c:pt>
                <c:pt idx="97">
                  <c:v>0.36333334445953369</c:v>
                </c:pt>
                <c:pt idx="98">
                  <c:v>0.32899999618530273</c:v>
                </c:pt>
                <c:pt idx="99">
                  <c:v>0.31231868267059326</c:v>
                </c:pt>
                <c:pt idx="100">
                  <c:v>0.29806813597679138</c:v>
                </c:pt>
                <c:pt idx="101">
                  <c:v>0.36333334445953369</c:v>
                </c:pt>
                <c:pt idx="102">
                  <c:v>0.35500001907348633</c:v>
                </c:pt>
                <c:pt idx="103">
                  <c:v>0.32681143283843994</c:v>
                </c:pt>
                <c:pt idx="104">
                  <c:v>0.31041780114173889</c:v>
                </c:pt>
                <c:pt idx="105">
                  <c:v>0.29343131184577942</c:v>
                </c:pt>
                <c:pt idx="106">
                  <c:v>0.30212181806564331</c:v>
                </c:pt>
                <c:pt idx="107">
                  <c:v>0.30092707276344299</c:v>
                </c:pt>
                <c:pt idx="108">
                  <c:v>0.28850647807121277</c:v>
                </c:pt>
                <c:pt idx="109">
                  <c:v>0.2785511314868927</c:v>
                </c:pt>
                <c:pt idx="110">
                  <c:v>0.26415219902992249</c:v>
                </c:pt>
                <c:pt idx="111">
                  <c:v>0.25408476591110229</c:v>
                </c:pt>
                <c:pt idx="112">
                  <c:v>0.24721570312976837</c:v>
                </c:pt>
                <c:pt idx="113">
                  <c:v>0.23885168135166168</c:v>
                </c:pt>
                <c:pt idx="114">
                  <c:v>0.23320361971855164</c:v>
                </c:pt>
                <c:pt idx="115">
                  <c:v>0.22764815390110016</c:v>
                </c:pt>
                <c:pt idx="116">
                  <c:v>0.23663923144340515</c:v>
                </c:pt>
                <c:pt idx="117">
                  <c:v>0.24263320863246918</c:v>
                </c:pt>
                <c:pt idx="118">
                  <c:v>0.2667718231678009</c:v>
                </c:pt>
                <c:pt idx="119">
                  <c:v>0.33268073201179504</c:v>
                </c:pt>
                <c:pt idx="120">
                  <c:v>0.34312358498573303</c:v>
                </c:pt>
                <c:pt idx="121">
                  <c:v>0.32972800731658936</c:v>
                </c:pt>
                <c:pt idx="122">
                  <c:v>0.32395333051681519</c:v>
                </c:pt>
                <c:pt idx="123">
                  <c:v>0.32928913831710815</c:v>
                </c:pt>
                <c:pt idx="124">
                  <c:v>0.32547539472579956</c:v>
                </c:pt>
                <c:pt idx="125">
                  <c:v>0.3437592089176178</c:v>
                </c:pt>
                <c:pt idx="126">
                  <c:v>0.33231544494628906</c:v>
                </c:pt>
                <c:pt idx="127">
                  <c:v>0.34074440598487854</c:v>
                </c:pt>
                <c:pt idx="128">
                  <c:v>0.36333334445953369</c:v>
                </c:pt>
                <c:pt idx="129">
                  <c:v>0.36333334445953369</c:v>
                </c:pt>
                <c:pt idx="130">
                  <c:v>0.35500001907348633</c:v>
                </c:pt>
                <c:pt idx="131">
                  <c:v>0.32863485813140869</c:v>
                </c:pt>
                <c:pt idx="132">
                  <c:v>0.33236312866210938</c:v>
                </c:pt>
                <c:pt idx="133">
                  <c:v>0.32195767760276794</c:v>
                </c:pt>
                <c:pt idx="134">
                  <c:v>0.36333334445953369</c:v>
                </c:pt>
                <c:pt idx="135">
                  <c:v>0.36333334445953369</c:v>
                </c:pt>
                <c:pt idx="136">
                  <c:v>0.35500001907348633</c:v>
                </c:pt>
                <c:pt idx="137">
                  <c:v>0.32836088538169861</c:v>
                </c:pt>
                <c:pt idx="138">
                  <c:v>0.33185842633247375</c:v>
                </c:pt>
                <c:pt idx="139">
                  <c:v>0.32087019085884094</c:v>
                </c:pt>
                <c:pt idx="140">
                  <c:v>0.3226170539855957</c:v>
                </c:pt>
                <c:pt idx="141">
                  <c:v>0.33733335137367249</c:v>
                </c:pt>
                <c:pt idx="142">
                  <c:v>0.32899999618530273</c:v>
                </c:pt>
                <c:pt idx="143">
                  <c:v>0.32345792651176453</c:v>
                </c:pt>
                <c:pt idx="144">
                  <c:v>0.32316455245018005</c:v>
                </c:pt>
                <c:pt idx="145">
                  <c:v>0.32740408182144165</c:v>
                </c:pt>
                <c:pt idx="146">
                  <c:v>0.33009344339370728</c:v>
                </c:pt>
                <c:pt idx="147">
                  <c:v>0.31946110725402832</c:v>
                </c:pt>
                <c:pt idx="148">
                  <c:v>0.32046523690223694</c:v>
                </c:pt>
                <c:pt idx="149">
                  <c:v>0.31958073377609253</c:v>
                </c:pt>
                <c:pt idx="150">
                  <c:v>0.31921109557151794</c:v>
                </c:pt>
                <c:pt idx="151">
                  <c:v>0.31676557660102844</c:v>
                </c:pt>
                <c:pt idx="152">
                  <c:v>0.31525158882141113</c:v>
                </c:pt>
                <c:pt idx="153">
                  <c:v>0.31891146302223206</c:v>
                </c:pt>
                <c:pt idx="154">
                  <c:v>0.32043686509132385</c:v>
                </c:pt>
                <c:pt idx="155">
                  <c:v>0.31675344705581665</c:v>
                </c:pt>
                <c:pt idx="156">
                  <c:v>0.31506919860839844</c:v>
                </c:pt>
                <c:pt idx="157">
                  <c:v>0.31370192766189575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-0.10569687932729721</c:v>
                </c:pt>
                <c:pt idx="2">
                  <c:v>-0.19184345006942749</c:v>
                </c:pt>
                <c:pt idx="3">
                  <c:v>-0.25891652703285217</c:v>
                </c:pt>
                <c:pt idx="4">
                  <c:v>-0.30771481990814209</c:v>
                </c:pt>
                <c:pt idx="5">
                  <c:v>0.23597171902656555</c:v>
                </c:pt>
                <c:pt idx="6">
                  <c:v>0.13090069591999054</c:v>
                </c:pt>
                <c:pt idx="7">
                  <c:v>4.2673930525779724E-2</c:v>
                </c:pt>
                <c:pt idx="8">
                  <c:v>-3.2889115810394287</c:v>
                </c:pt>
                <c:pt idx="9">
                  <c:v>-2.4309267997741699</c:v>
                </c:pt>
                <c:pt idx="10">
                  <c:v>-2.0552923679351807</c:v>
                </c:pt>
                <c:pt idx="11">
                  <c:v>-1.7500871419906616</c:v>
                </c:pt>
                <c:pt idx="12">
                  <c:v>-1.6120904684066772</c:v>
                </c:pt>
                <c:pt idx="13">
                  <c:v>-7.8426218032836914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-9.9999990463256836</c:v>
                </c:pt>
                <c:pt idx="37">
                  <c:v>2.0000002384185791</c:v>
                </c:pt>
                <c:pt idx="38">
                  <c:v>1.9299649000167847</c:v>
                </c:pt>
                <c:pt idx="39">
                  <c:v>1.8875502347946167</c:v>
                </c:pt>
                <c:pt idx="40">
                  <c:v>1.8273435831069946</c:v>
                </c:pt>
                <c:pt idx="41">
                  <c:v>1.7491990327835083</c:v>
                </c:pt>
                <c:pt idx="42">
                  <c:v>1.703065037727356</c:v>
                </c:pt>
                <c:pt idx="43">
                  <c:v>1.6379886865615845</c:v>
                </c:pt>
                <c:pt idx="44">
                  <c:v>1.5540595054626465</c:v>
                </c:pt>
                <c:pt idx="45">
                  <c:v>1.5072518587112427</c:v>
                </c:pt>
                <c:pt idx="46">
                  <c:v>1.4404679536819458</c:v>
                </c:pt>
                <c:pt idx="47">
                  <c:v>1.3537759780883789</c:v>
                </c:pt>
                <c:pt idx="48">
                  <c:v>1.2470359802246094</c:v>
                </c:pt>
                <c:pt idx="49">
                  <c:v>1.1915500164031982</c:v>
                </c:pt>
                <c:pt idx="50">
                  <c:v>1.1132266521453857</c:v>
                </c:pt>
                <c:pt idx="51">
                  <c:v>0.56094211339950562</c:v>
                </c:pt>
                <c:pt idx="52">
                  <c:v>0.46150669455528259</c:v>
                </c:pt>
                <c:pt idx="53">
                  <c:v>0.37330374121665955</c:v>
                </c:pt>
                <c:pt idx="54">
                  <c:v>0.29579389095306396</c:v>
                </c:pt>
                <c:pt idx="55">
                  <c:v>0.2379327267408371</c:v>
                </c:pt>
                <c:pt idx="56">
                  <c:v>0.12914831936359406</c:v>
                </c:pt>
                <c:pt idx="57">
                  <c:v>3.176330029964447E-2</c:v>
                </c:pt>
                <c:pt idx="58">
                  <c:v>-5.4645519703626633E-2</c:v>
                </c:pt>
                <c:pt idx="59">
                  <c:v>-0.13034339249134064</c:v>
                </c:pt>
                <c:pt idx="60">
                  <c:v>-0.1954912394285202</c:v>
                </c:pt>
                <c:pt idx="61">
                  <c:v>-0.25020232796669006</c:v>
                </c:pt>
                <c:pt idx="62">
                  <c:v>-0.294577956199646</c:v>
                </c:pt>
                <c:pt idx="63">
                  <c:v>0.24555614590644836</c:v>
                </c:pt>
                <c:pt idx="64">
                  <c:v>0.13240571320056915</c:v>
                </c:pt>
                <c:pt idx="65">
                  <c:v>3.4645188599824905E-2</c:v>
                </c:pt>
                <c:pt idx="66">
                  <c:v>-4.6032652258872986E-2</c:v>
                </c:pt>
                <c:pt idx="67">
                  <c:v>-0.11973972618579865</c:v>
                </c:pt>
                <c:pt idx="68">
                  <c:v>-0.18799297511577606</c:v>
                </c:pt>
                <c:pt idx="69">
                  <c:v>-2.6085367202758789</c:v>
                </c:pt>
                <c:pt idx="70">
                  <c:v>-3.4182059764862061</c:v>
                </c:pt>
                <c:pt idx="71">
                  <c:v>-3.6015675067901611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-9.9999990463256836</c:v>
                </c:pt>
                <c:pt idx="76">
                  <c:v>2.0000002384185791</c:v>
                </c:pt>
                <c:pt idx="77">
                  <c:v>1.9310616254806519</c:v>
                </c:pt>
                <c:pt idx="78">
                  <c:v>1.8736684322357178</c:v>
                </c:pt>
                <c:pt idx="79">
                  <c:v>1.826717734336853</c:v>
                </c:pt>
                <c:pt idx="80">
                  <c:v>1.7891192436218262</c:v>
                </c:pt>
                <c:pt idx="81">
                  <c:v>1.7598831653594971</c:v>
                </c:pt>
                <c:pt idx="82">
                  <c:v>1.7383599281311035</c:v>
                </c:pt>
                <c:pt idx="83">
                  <c:v>1.7236405611038208</c:v>
                </c:pt>
                <c:pt idx="84">
                  <c:v>1.7151588201522827</c:v>
                </c:pt>
                <c:pt idx="85">
                  <c:v>1.7122501134872437</c:v>
                </c:pt>
                <c:pt idx="86">
                  <c:v>1.7143601179122925</c:v>
                </c:pt>
                <c:pt idx="87">
                  <c:v>1.7209196090698242</c:v>
                </c:pt>
                <c:pt idx="88">
                  <c:v>1.7314606904983521</c:v>
                </c:pt>
                <c:pt idx="89">
                  <c:v>1.7455273866653442</c:v>
                </c:pt>
                <c:pt idx="90">
                  <c:v>1.7627799510955811</c:v>
                </c:pt>
                <c:pt idx="91">
                  <c:v>1.7829501628875732</c:v>
                </c:pt>
                <c:pt idx="92">
                  <c:v>1.8058114051818848</c:v>
                </c:pt>
                <c:pt idx="93">
                  <c:v>1.8311703205108643</c:v>
                </c:pt>
                <c:pt idx="94">
                  <c:v>1.85886549949646</c:v>
                </c:pt>
                <c:pt idx="95">
                  <c:v>1.8887484073638916</c:v>
                </c:pt>
                <c:pt idx="96">
                  <c:v>1.9206546545028687</c:v>
                </c:pt>
                <c:pt idx="97">
                  <c:v>1.9543908834457397</c:v>
                </c:pt>
                <c:pt idx="98">
                  <c:v>1.9897842407226563</c:v>
                </c:pt>
                <c:pt idx="99">
                  <c:v>2.0266644954681396</c:v>
                </c:pt>
                <c:pt idx="100">
                  <c:v>2.0648798942565918</c:v>
                </c:pt>
                <c:pt idx="101">
                  <c:v>2.1042873859405518</c:v>
                </c:pt>
                <c:pt idx="102">
                  <c:v>2.1447441577911377</c:v>
                </c:pt>
                <c:pt idx="103">
                  <c:v>2.1861128807067871</c:v>
                </c:pt>
                <c:pt idx="104">
                  <c:v>2.2282800674438477</c:v>
                </c:pt>
                <c:pt idx="105">
                  <c:v>2.2711477279663086</c:v>
                </c:pt>
                <c:pt idx="106">
                  <c:v>2.3146233558654785</c:v>
                </c:pt>
                <c:pt idx="107">
                  <c:v>2.3586204051971436</c:v>
                </c:pt>
                <c:pt idx="108">
                  <c:v>2.4030618667602539</c:v>
                </c:pt>
                <c:pt idx="109">
                  <c:v>2.4478814601898193</c:v>
                </c:pt>
                <c:pt idx="110">
                  <c:v>2.4930171966552734</c:v>
                </c:pt>
                <c:pt idx="111">
                  <c:v>2.5384118556976318</c:v>
                </c:pt>
                <c:pt idx="112">
                  <c:v>2.5840153694152832</c:v>
                </c:pt>
                <c:pt idx="113">
                  <c:v>2.6297826766967773</c:v>
                </c:pt>
                <c:pt idx="114">
                  <c:v>2.6756694316864014</c:v>
                </c:pt>
                <c:pt idx="115">
                  <c:v>2.7216424942016602</c:v>
                </c:pt>
                <c:pt idx="116">
                  <c:v>2.7676663398742676</c:v>
                </c:pt>
                <c:pt idx="117">
                  <c:v>2.8137078285217285</c:v>
                </c:pt>
                <c:pt idx="118">
                  <c:v>2.8597524166107178</c:v>
                </c:pt>
                <c:pt idx="119">
                  <c:v>2.9057791233062744</c:v>
                </c:pt>
                <c:pt idx="120">
                  <c:v>2.9517698287963867</c:v>
                </c:pt>
                <c:pt idx="121">
                  <c:v>2.9977073669433594</c:v>
                </c:pt>
                <c:pt idx="122">
                  <c:v>3.0435788631439209</c:v>
                </c:pt>
                <c:pt idx="123">
                  <c:v>3.0893702507019043</c:v>
                </c:pt>
                <c:pt idx="124">
                  <c:v>3.1350719928741455</c:v>
                </c:pt>
                <c:pt idx="125">
                  <c:v>3.1806695461273193</c:v>
                </c:pt>
                <c:pt idx="126">
                  <c:v>3.2261567115783691</c:v>
                </c:pt>
                <c:pt idx="127">
                  <c:v>3.2715251445770264</c:v>
                </c:pt>
                <c:pt idx="128">
                  <c:v>3.3167650699615479</c:v>
                </c:pt>
                <c:pt idx="129">
                  <c:v>3.3618705272674561</c:v>
                </c:pt>
                <c:pt idx="130">
                  <c:v>3.4068303108215332</c:v>
                </c:pt>
                <c:pt idx="131">
                  <c:v>3.4516351222991943</c:v>
                </c:pt>
                <c:pt idx="132">
                  <c:v>3.4962759017944336</c:v>
                </c:pt>
                <c:pt idx="133">
                  <c:v>3.5407440662384033</c:v>
                </c:pt>
                <c:pt idx="134">
                  <c:v>3.5850272178649902</c:v>
                </c:pt>
                <c:pt idx="135">
                  <c:v>3.6291139125823975</c:v>
                </c:pt>
                <c:pt idx="136">
                  <c:v>3.67299485206604</c:v>
                </c:pt>
                <c:pt idx="137">
                  <c:v>3.716625452041626</c:v>
                </c:pt>
                <c:pt idx="138">
                  <c:v>3.7599222660064697</c:v>
                </c:pt>
                <c:pt idx="139">
                  <c:v>3.8027243614196777</c:v>
                </c:pt>
                <c:pt idx="140">
                  <c:v>3.5938429832458496</c:v>
                </c:pt>
                <c:pt idx="141">
                  <c:v>3.0390877723693848</c:v>
                </c:pt>
                <c:pt idx="142">
                  <c:v>2.4749867916107178</c:v>
                </c:pt>
                <c:pt idx="143">
                  <c:v>1.8880598545074463</c:v>
                </c:pt>
                <c:pt idx="144">
                  <c:v>1.2476499080657959</c:v>
                </c:pt>
                <c:pt idx="145">
                  <c:v>0.56076329946517944</c:v>
                </c:pt>
                <c:pt idx="146">
                  <c:v>0.31530249118804932</c:v>
                </c:pt>
                <c:pt idx="147">
                  <c:v>9.8341666162014008E-2</c:v>
                </c:pt>
                <c:pt idx="148">
                  <c:v>-8.6241930723190308E-2</c:v>
                </c:pt>
                <c:pt idx="149">
                  <c:v>-0.2507566511631012</c:v>
                </c:pt>
                <c:pt idx="150">
                  <c:v>-0.3958342969417572</c:v>
                </c:pt>
                <c:pt idx="151">
                  <c:v>-0.51911455392837524</c:v>
                </c:pt>
                <c:pt idx="152">
                  <c:v>-0.61980468034744263</c:v>
                </c:pt>
                <c:pt idx="153">
                  <c:v>-0.69860196113586426</c:v>
                </c:pt>
                <c:pt idx="154">
                  <c:v>-0.75747942924499512</c:v>
                </c:pt>
                <c:pt idx="155">
                  <c:v>-0.79827278852462769</c:v>
                </c:pt>
                <c:pt idx="156">
                  <c:v>-0.18635384738445282</c:v>
                </c:pt>
                <c:pt idx="157">
                  <c:v>-0.27243483066558838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0.10924338549375534</c:v>
                </c:pt>
                <c:pt idx="2">
                  <c:v>0.1932293027639389</c:v>
                </c:pt>
                <c:pt idx="3">
                  <c:v>0.23086069524288177</c:v>
                </c:pt>
                <c:pt idx="4">
                  <c:v>0.19377170503139496</c:v>
                </c:pt>
                <c:pt idx="5">
                  <c:v>-0.12088119238615036</c:v>
                </c:pt>
                <c:pt idx="6">
                  <c:v>-1.3212739229202271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-11.999996185302734</c:v>
                </c:pt>
                <c:pt idx="35">
                  <c:v>0.99999898672103882</c:v>
                </c:pt>
                <c:pt idx="36">
                  <c:v>0.6322026252746582</c:v>
                </c:pt>
                <c:pt idx="37">
                  <c:v>0.42644140124320984</c:v>
                </c:pt>
                <c:pt idx="38">
                  <c:v>-7.5027339160442352E-2</c:v>
                </c:pt>
                <c:pt idx="39">
                  <c:v>8.4081284701824188E-2</c:v>
                </c:pt>
                <c:pt idx="40">
                  <c:v>0.36166906356811523</c:v>
                </c:pt>
                <c:pt idx="41">
                  <c:v>-0.18493829667568207</c:v>
                </c:pt>
                <c:pt idx="42">
                  <c:v>9.9611282348632813E-2</c:v>
                </c:pt>
                <c:pt idx="43">
                  <c:v>0.38736757636070251</c:v>
                </c:pt>
                <c:pt idx="44">
                  <c:v>-0.22081433236598969</c:v>
                </c:pt>
                <c:pt idx="45">
                  <c:v>7.6147906482219696E-2</c:v>
                </c:pt>
                <c:pt idx="46">
                  <c:v>0.37785765528678894</c:v>
                </c:pt>
                <c:pt idx="47">
                  <c:v>0.43070909380912781</c:v>
                </c:pt>
                <c:pt idx="48">
                  <c:v>-0.58948689699172974</c:v>
                </c:pt>
                <c:pt idx="49">
                  <c:v>-0.62621527910232544</c:v>
                </c:pt>
                <c:pt idx="50">
                  <c:v>-0.67566931247711182</c:v>
                </c:pt>
                <c:pt idx="51">
                  <c:v>-0.72911673784255981</c:v>
                </c:pt>
                <c:pt idx="52">
                  <c:v>-0.82190626859664917</c:v>
                </c:pt>
                <c:pt idx="53">
                  <c:v>-0.95113211870193481</c:v>
                </c:pt>
                <c:pt idx="54">
                  <c:v>-1.1111973524093628</c:v>
                </c:pt>
                <c:pt idx="55">
                  <c:v>-1.2960313558578491</c:v>
                </c:pt>
                <c:pt idx="56">
                  <c:v>-1.3761370182037354</c:v>
                </c:pt>
                <c:pt idx="57">
                  <c:v>-1.4131306409835815</c:v>
                </c:pt>
                <c:pt idx="58">
                  <c:v>-1.4164446592330933</c:v>
                </c:pt>
                <c:pt idx="59">
                  <c:v>-1.3934611082077026</c:v>
                </c:pt>
                <c:pt idx="60">
                  <c:v>-1.3501583337783813</c:v>
                </c:pt>
                <c:pt idx="61">
                  <c:v>-1.2911288738250732</c:v>
                </c:pt>
                <c:pt idx="62">
                  <c:v>-1.0258018970489502</c:v>
                </c:pt>
                <c:pt idx="63">
                  <c:v>-0.58538609743118286</c:v>
                </c:pt>
                <c:pt idx="64">
                  <c:v>-0.12427566945552826</c:v>
                </c:pt>
                <c:pt idx="65">
                  <c:v>-1.9549070596694946</c:v>
                </c:pt>
                <c:pt idx="66">
                  <c:v>-2.1972446441650391</c:v>
                </c:pt>
                <c:pt idx="67">
                  <c:v>-5.2078037261962891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-11.999996185302734</c:v>
                </c:pt>
                <c:pt idx="74">
                  <c:v>0.99999898672103882</c:v>
                </c:pt>
                <c:pt idx="75">
                  <c:v>1.1650263071060181</c:v>
                </c:pt>
                <c:pt idx="76">
                  <c:v>1.3200430870056152</c:v>
                </c:pt>
                <c:pt idx="77">
                  <c:v>1.5255897045135498</c:v>
                </c:pt>
                <c:pt idx="78">
                  <c:v>1.675045371055603</c:v>
                </c:pt>
                <c:pt idx="79">
                  <c:v>1.8188832998275757</c:v>
                </c:pt>
                <c:pt idx="80">
                  <c:v>2.1218924522399902</c:v>
                </c:pt>
                <c:pt idx="81">
                  <c:v>2.1990447044372559</c:v>
                </c:pt>
                <c:pt idx="82">
                  <c:v>2.4585366249084473</c:v>
                </c:pt>
                <c:pt idx="83">
                  <c:v>2.5886890888214111</c:v>
                </c:pt>
                <c:pt idx="84">
                  <c:v>2.7531473636627197</c:v>
                </c:pt>
                <c:pt idx="85">
                  <c:v>2.8427062034606934</c:v>
                </c:pt>
                <c:pt idx="86">
                  <c:v>2.9572246074676514</c:v>
                </c:pt>
                <c:pt idx="87">
                  <c:v>3.0301926136016846</c:v>
                </c:pt>
                <c:pt idx="88">
                  <c:v>3.1651167869567871</c:v>
                </c:pt>
                <c:pt idx="89">
                  <c:v>3.3434746265411377</c:v>
                </c:pt>
                <c:pt idx="90">
                  <c:v>3.5382983684539795</c:v>
                </c:pt>
                <c:pt idx="91">
                  <c:v>3.7674932479858398</c:v>
                </c:pt>
                <c:pt idx="92">
                  <c:v>4.0388374328613281</c:v>
                </c:pt>
                <c:pt idx="93">
                  <c:v>4.3357753753662109</c:v>
                </c:pt>
                <c:pt idx="94">
                  <c:v>4.6289381980895996</c:v>
                </c:pt>
                <c:pt idx="95">
                  <c:v>4.8236546516418457</c:v>
                </c:pt>
                <c:pt idx="96">
                  <c:v>5.0393486022949219</c:v>
                </c:pt>
                <c:pt idx="97">
                  <c:v>5.2413249015808105</c:v>
                </c:pt>
                <c:pt idx="98">
                  <c:v>5.4491157531738281</c:v>
                </c:pt>
                <c:pt idx="99">
                  <c:v>5.6556010246276855</c:v>
                </c:pt>
                <c:pt idx="100">
                  <c:v>5.792548656463623</c:v>
                </c:pt>
                <c:pt idx="101">
                  <c:v>5.8039274215698242</c:v>
                </c:pt>
                <c:pt idx="102">
                  <c:v>5.8915939331054688</c:v>
                </c:pt>
                <c:pt idx="103">
                  <c:v>6.0311760902404785</c:v>
                </c:pt>
                <c:pt idx="104">
                  <c:v>6.2168951034545898</c:v>
                </c:pt>
                <c:pt idx="105">
                  <c:v>6.4029126167297363</c:v>
                </c:pt>
                <c:pt idx="106">
                  <c:v>6.4315495491027832</c:v>
                </c:pt>
                <c:pt idx="107">
                  <c:v>6.4569945335388184</c:v>
                </c:pt>
                <c:pt idx="108">
                  <c:v>6.5570173263549805</c:v>
                </c:pt>
                <c:pt idx="109">
                  <c:v>6.6206955909729004</c:v>
                </c:pt>
                <c:pt idx="110">
                  <c:v>6.736513614654541</c:v>
                </c:pt>
                <c:pt idx="111">
                  <c:v>6.8225827217102051</c:v>
                </c:pt>
                <c:pt idx="112">
                  <c:v>6.8804764747619629</c:v>
                </c:pt>
                <c:pt idx="113">
                  <c:v>6.9725866317749023</c:v>
                </c:pt>
                <c:pt idx="114">
                  <c:v>7.0360598564147949</c:v>
                </c:pt>
                <c:pt idx="115">
                  <c:v>7.1079487800598145</c:v>
                </c:pt>
                <c:pt idx="116">
                  <c:v>7.0866789817810059</c:v>
                </c:pt>
                <c:pt idx="117">
                  <c:v>7.0707674026489258</c:v>
                </c:pt>
                <c:pt idx="118">
                  <c:v>7.0960516929626465</c:v>
                </c:pt>
                <c:pt idx="119">
                  <c:v>7.0940341949462891</c:v>
                </c:pt>
                <c:pt idx="120">
                  <c:v>7.101463794708252</c:v>
                </c:pt>
                <c:pt idx="121">
                  <c:v>7.0779886245727539</c:v>
                </c:pt>
                <c:pt idx="122">
                  <c:v>7.0701355934143066</c:v>
                </c:pt>
                <c:pt idx="123">
                  <c:v>7.0843124389648438</c:v>
                </c:pt>
                <c:pt idx="124">
                  <c:v>7.0562210083007813</c:v>
                </c:pt>
                <c:pt idx="125">
                  <c:v>7.0228157043457031</c:v>
                </c:pt>
                <c:pt idx="126">
                  <c:v>6.9693026542663574</c:v>
                </c:pt>
                <c:pt idx="127">
                  <c:v>6.9098949432373047</c:v>
                </c:pt>
                <c:pt idx="128">
                  <c:v>6.8431582450866699</c:v>
                </c:pt>
                <c:pt idx="129">
                  <c:v>6.7868165969848633</c:v>
                </c:pt>
                <c:pt idx="130">
                  <c:v>6.7286248207092285</c:v>
                </c:pt>
                <c:pt idx="131">
                  <c:v>6.6648030281066895</c:v>
                </c:pt>
                <c:pt idx="132">
                  <c:v>6.6000752449035645</c:v>
                </c:pt>
                <c:pt idx="133">
                  <c:v>6.5368261337280273</c:v>
                </c:pt>
                <c:pt idx="134">
                  <c:v>6.4692463874816895</c:v>
                </c:pt>
                <c:pt idx="135">
                  <c:v>6.212949275970459</c:v>
                </c:pt>
                <c:pt idx="136">
                  <c:v>5.8481869697570801</c:v>
                </c:pt>
                <c:pt idx="137">
                  <c:v>5.3342399597167969</c:v>
                </c:pt>
                <c:pt idx="138">
                  <c:v>4.359835147857666</c:v>
                </c:pt>
                <c:pt idx="139">
                  <c:v>-5.3457226753234863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  <c:pt idx="152">
                  <c:v>-11.999996185302734</c:v>
                </c:pt>
                <c:pt idx="153">
                  <c:v>-11.999996185302734</c:v>
                </c:pt>
                <c:pt idx="154">
                  <c:v>-11.999996185302734</c:v>
                </c:pt>
                <c:pt idx="155">
                  <c:v>-11.999996185302734</c:v>
                </c:pt>
                <c:pt idx="156">
                  <c:v>-11.999996185302734</c:v>
                </c:pt>
                <c:pt idx="157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-0.18015502393245697</c:v>
                </c:pt>
                <c:pt idx="2">
                  <c:v>-0.63192242383956909</c:v>
                </c:pt>
                <c:pt idx="3">
                  <c:v>-1.3639925718307495</c:v>
                </c:pt>
                <c:pt idx="4">
                  <c:v>-3.5801587104797363</c:v>
                </c:pt>
                <c:pt idx="5">
                  <c:v>-6.7096467018127441</c:v>
                </c:pt>
                <c:pt idx="6">
                  <c:v>-12</c:v>
                </c:pt>
                <c:pt idx="7">
                  <c:v>-12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0.20000039041042328</c:v>
                </c:pt>
                <c:pt idx="35">
                  <c:v>7.0482487790286541E-3</c:v>
                </c:pt>
                <c:pt idx="36">
                  <c:v>0.20000039041042328</c:v>
                </c:pt>
                <c:pt idx="37">
                  <c:v>0.16090868413448334</c:v>
                </c:pt>
                <c:pt idx="38">
                  <c:v>0.12999475002288818</c:v>
                </c:pt>
                <c:pt idx="39">
                  <c:v>0.20000039041042328</c:v>
                </c:pt>
                <c:pt idx="40">
                  <c:v>0.17611978948116302</c:v>
                </c:pt>
                <c:pt idx="41">
                  <c:v>0.17288921773433685</c:v>
                </c:pt>
                <c:pt idx="42">
                  <c:v>0.16118882596492767</c:v>
                </c:pt>
                <c:pt idx="43">
                  <c:v>0.16888080537319183</c:v>
                </c:pt>
                <c:pt idx="44">
                  <c:v>0.19275546073913574</c:v>
                </c:pt>
                <c:pt idx="45">
                  <c:v>0.20225344598293304</c:v>
                </c:pt>
                <c:pt idx="46">
                  <c:v>0.2096325010061264</c:v>
                </c:pt>
                <c:pt idx="47">
                  <c:v>9.8109237849712372E-2</c:v>
                </c:pt>
                <c:pt idx="48">
                  <c:v>-0.62158101797103882</c:v>
                </c:pt>
                <c:pt idx="49">
                  <c:v>-1.1725573539733887</c:v>
                </c:pt>
                <c:pt idx="50">
                  <c:v>-1.6179739236831665</c:v>
                </c:pt>
                <c:pt idx="51">
                  <c:v>-1.9751039743423462</c:v>
                </c:pt>
                <c:pt idx="52">
                  <c:v>-2.2578179836273193</c:v>
                </c:pt>
                <c:pt idx="53">
                  <c:v>-2.4755148887634277</c:v>
                </c:pt>
                <c:pt idx="54">
                  <c:v>-2.6350557804107666</c:v>
                </c:pt>
                <c:pt idx="55">
                  <c:v>-2.1092293262481689</c:v>
                </c:pt>
                <c:pt idx="56">
                  <c:v>-1.6341506242752075</c:v>
                </c:pt>
                <c:pt idx="57">
                  <c:v>-1.2076765298843384</c:v>
                </c:pt>
                <c:pt idx="58">
                  <c:v>-0.82405507564544678</c:v>
                </c:pt>
                <c:pt idx="59">
                  <c:v>-0.4794895350933075</c:v>
                </c:pt>
                <c:pt idx="60">
                  <c:v>-0.16578136384487152</c:v>
                </c:pt>
                <c:pt idx="61">
                  <c:v>0.1197814866900444</c:v>
                </c:pt>
                <c:pt idx="62">
                  <c:v>0.20000039041042328</c:v>
                </c:pt>
                <c:pt idx="63">
                  <c:v>0.46136972308158875</c:v>
                </c:pt>
                <c:pt idx="64">
                  <c:v>0.81598752737045288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-12</c:v>
                </c:pt>
                <c:pt idx="73">
                  <c:v>0.20000039041042328</c:v>
                </c:pt>
                <c:pt idx="74">
                  <c:v>0.66891306638717651</c:v>
                </c:pt>
                <c:pt idx="75">
                  <c:v>1.4470189809799194</c:v>
                </c:pt>
                <c:pt idx="76">
                  <c:v>1.9190220832824707</c:v>
                </c:pt>
                <c:pt idx="77">
                  <c:v>1.9406675100326538</c:v>
                </c:pt>
                <c:pt idx="78">
                  <c:v>1.9806770086288452</c:v>
                </c:pt>
                <c:pt idx="79">
                  <c:v>2.0089476108551025</c:v>
                </c:pt>
                <c:pt idx="80">
                  <c:v>1.9591150283813477</c:v>
                </c:pt>
                <c:pt idx="81">
                  <c:v>2.0615932941436768</c:v>
                </c:pt>
                <c:pt idx="82">
                  <c:v>2.0467667579650879</c:v>
                </c:pt>
                <c:pt idx="83">
                  <c:v>2.0465223789215088</c:v>
                </c:pt>
                <c:pt idx="84">
                  <c:v>2.0519492626190186</c:v>
                </c:pt>
                <c:pt idx="85">
                  <c:v>2.0636615753173828</c:v>
                </c:pt>
                <c:pt idx="86">
                  <c:v>2.0775823593139648</c:v>
                </c:pt>
                <c:pt idx="87">
                  <c:v>2.0941734313964844</c:v>
                </c:pt>
                <c:pt idx="88">
                  <c:v>2.1118013858795166</c:v>
                </c:pt>
                <c:pt idx="89">
                  <c:v>2.1322247982025146</c:v>
                </c:pt>
                <c:pt idx="90">
                  <c:v>2.1562902927398682</c:v>
                </c:pt>
                <c:pt idx="91">
                  <c:v>2.1838963031768799</c:v>
                </c:pt>
                <c:pt idx="92">
                  <c:v>2.2128193378448486</c:v>
                </c:pt>
                <c:pt idx="93">
                  <c:v>2.2433099746704102</c:v>
                </c:pt>
                <c:pt idx="94">
                  <c:v>2.2756187915802002</c:v>
                </c:pt>
                <c:pt idx="95">
                  <c:v>2.3094356060028076</c:v>
                </c:pt>
                <c:pt idx="96">
                  <c:v>2.3433177471160889</c:v>
                </c:pt>
                <c:pt idx="97">
                  <c:v>2.3777306079864502</c:v>
                </c:pt>
                <c:pt idx="98">
                  <c:v>2.4126558303833008</c:v>
                </c:pt>
                <c:pt idx="99">
                  <c:v>2.4472265243530273</c:v>
                </c:pt>
                <c:pt idx="100">
                  <c:v>2.4813799858093262</c:v>
                </c:pt>
                <c:pt idx="101">
                  <c:v>2.5145111083984375</c:v>
                </c:pt>
                <c:pt idx="102">
                  <c:v>2.5305507183074951</c:v>
                </c:pt>
                <c:pt idx="103">
                  <c:v>2.5462179183959961</c:v>
                </c:pt>
                <c:pt idx="104">
                  <c:v>2.563300609588623</c:v>
                </c:pt>
                <c:pt idx="105">
                  <c:v>2.5829968452453613</c:v>
                </c:pt>
                <c:pt idx="106">
                  <c:v>2.6052889823913574</c:v>
                </c:pt>
                <c:pt idx="107">
                  <c:v>2.6261537075042725</c:v>
                </c:pt>
                <c:pt idx="108">
                  <c:v>2.6458442211151123</c:v>
                </c:pt>
                <c:pt idx="109">
                  <c:v>2.6667711734771729</c:v>
                </c:pt>
                <c:pt idx="110">
                  <c:v>2.688079833984375</c:v>
                </c:pt>
                <c:pt idx="111">
                  <c:v>2.711355447769165</c:v>
                </c:pt>
                <c:pt idx="112">
                  <c:v>2.7358946800231934</c:v>
                </c:pt>
                <c:pt idx="113">
                  <c:v>2.7611730098724365</c:v>
                </c:pt>
                <c:pt idx="114">
                  <c:v>2.7881231307983398</c:v>
                </c:pt>
                <c:pt idx="115">
                  <c:v>2.8161613941192627</c:v>
                </c:pt>
                <c:pt idx="116">
                  <c:v>2.8454809188842773</c:v>
                </c:pt>
                <c:pt idx="117">
                  <c:v>2.874413013458252</c:v>
                </c:pt>
                <c:pt idx="118">
                  <c:v>2.903151273727417</c:v>
                </c:pt>
                <c:pt idx="119">
                  <c:v>2.9324648380279541</c:v>
                </c:pt>
                <c:pt idx="120">
                  <c:v>2.9619154930114746</c:v>
                </c:pt>
                <c:pt idx="121">
                  <c:v>2.9916672706604004</c:v>
                </c:pt>
                <c:pt idx="122">
                  <c:v>3.0209896564483643</c:v>
                </c:pt>
                <c:pt idx="123">
                  <c:v>3.0496773719787598</c:v>
                </c:pt>
                <c:pt idx="124">
                  <c:v>3.0780401229858398</c:v>
                </c:pt>
                <c:pt idx="125">
                  <c:v>3.1054673194885254</c:v>
                </c:pt>
                <c:pt idx="126">
                  <c:v>3.1318631172180176</c:v>
                </c:pt>
                <c:pt idx="127">
                  <c:v>3.1566140651702881</c:v>
                </c:pt>
                <c:pt idx="128">
                  <c:v>3.1792101860046387</c:v>
                </c:pt>
                <c:pt idx="129">
                  <c:v>3.1991629600524902</c:v>
                </c:pt>
                <c:pt idx="130">
                  <c:v>3.1942336559295654</c:v>
                </c:pt>
                <c:pt idx="131">
                  <c:v>3.1383452415466309</c:v>
                </c:pt>
                <c:pt idx="132">
                  <c:v>2.8622803688049316</c:v>
                </c:pt>
                <c:pt idx="133">
                  <c:v>2.1355867385864258</c:v>
                </c:pt>
                <c:pt idx="134">
                  <c:v>1.4222620725631714</c:v>
                </c:pt>
                <c:pt idx="135">
                  <c:v>-0.20961461961269379</c:v>
                </c:pt>
                <c:pt idx="136">
                  <c:v>-2.1193146705627441</c:v>
                </c:pt>
                <c:pt idx="137">
                  <c:v>-4.9988269805908203</c:v>
                </c:pt>
                <c:pt idx="138">
                  <c:v>-10.886436462402344</c:v>
                </c:pt>
                <c:pt idx="139">
                  <c:v>-12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  <c:pt idx="152">
                  <c:v>0.20000039041042328</c:v>
                </c:pt>
                <c:pt idx="153">
                  <c:v>0.20000039041042328</c:v>
                </c:pt>
                <c:pt idx="154">
                  <c:v>0.20000039041042328</c:v>
                </c:pt>
                <c:pt idx="155">
                  <c:v>0.20000039041042328</c:v>
                </c:pt>
                <c:pt idx="156">
                  <c:v>0.20000039041042328</c:v>
                </c:pt>
                <c:pt idx="157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-2.9217007160186768</c:v>
                </c:pt>
                <c:pt idx="2">
                  <c:v>-4.6789350509643555</c:v>
                </c:pt>
                <c:pt idx="3">
                  <c:v>-4.0351691246032715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-9.9999971389770508</c:v>
                </c:pt>
                <c:pt idx="7">
                  <c:v>1.2000025510787964</c:v>
                </c:pt>
                <c:pt idx="8">
                  <c:v>0.68162089586257935</c:v>
                </c:pt>
                <c:pt idx="9">
                  <c:v>0.45088532567024231</c:v>
                </c:pt>
                <c:pt idx="10">
                  <c:v>0.5233646035194397</c:v>
                </c:pt>
                <c:pt idx="11">
                  <c:v>-6.755460262298584</c:v>
                </c:pt>
                <c:pt idx="12">
                  <c:v>-9.9999971389770508</c:v>
                </c:pt>
                <c:pt idx="13">
                  <c:v>-9.9999971389770508</c:v>
                </c:pt>
                <c:pt idx="14">
                  <c:v>0.25314095616340637</c:v>
                </c:pt>
                <c:pt idx="15">
                  <c:v>0.33596161007881165</c:v>
                </c:pt>
                <c:pt idx="16">
                  <c:v>0.44269564747810364</c:v>
                </c:pt>
                <c:pt idx="17">
                  <c:v>0.29556754231452942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-9.9999971389770508</c:v>
                </c:pt>
                <c:pt idx="21">
                  <c:v>0.25314095616340637</c:v>
                </c:pt>
                <c:pt idx="22">
                  <c:v>0.36799910664558411</c:v>
                </c:pt>
                <c:pt idx="23">
                  <c:v>0.54426199197769165</c:v>
                </c:pt>
                <c:pt idx="24">
                  <c:v>0.49571400880813599</c:v>
                </c:pt>
                <c:pt idx="25">
                  <c:v>0.50203210115432739</c:v>
                </c:pt>
                <c:pt idx="26">
                  <c:v>0.55263644456863403</c:v>
                </c:pt>
                <c:pt idx="27">
                  <c:v>0.64117914438247681</c:v>
                </c:pt>
                <c:pt idx="28">
                  <c:v>0.76451307535171509</c:v>
                </c:pt>
                <c:pt idx="29">
                  <c:v>0.91504460573196411</c:v>
                </c:pt>
                <c:pt idx="30">
                  <c:v>1.0884524583816528</c:v>
                </c:pt>
                <c:pt idx="31">
                  <c:v>1.272952675819397</c:v>
                </c:pt>
                <c:pt idx="32">
                  <c:v>1.4669538736343384</c:v>
                </c:pt>
                <c:pt idx="33">
                  <c:v>1.6684175729751587</c:v>
                </c:pt>
                <c:pt idx="34">
                  <c:v>1.8706741333007813</c:v>
                </c:pt>
                <c:pt idx="35">
                  <c:v>2.0704212188720703</c:v>
                </c:pt>
                <c:pt idx="36">
                  <c:v>2.2595944404602051</c:v>
                </c:pt>
                <c:pt idx="37">
                  <c:v>2.452153205871582</c:v>
                </c:pt>
                <c:pt idx="38">
                  <c:v>2.6501061916351318</c:v>
                </c:pt>
                <c:pt idx="39">
                  <c:v>2.8458836078643799</c:v>
                </c:pt>
                <c:pt idx="40">
                  <c:v>3.0368688106536865</c:v>
                </c:pt>
                <c:pt idx="41">
                  <c:v>3.2187943458557129</c:v>
                </c:pt>
                <c:pt idx="42">
                  <c:v>3.3928399085998535</c:v>
                </c:pt>
                <c:pt idx="43">
                  <c:v>3.5571517944335938</c:v>
                </c:pt>
                <c:pt idx="44">
                  <c:v>3.7213149070739746</c:v>
                </c:pt>
                <c:pt idx="45">
                  <c:v>3.4770729541778564</c:v>
                </c:pt>
                <c:pt idx="46">
                  <c:v>1.4699400663375854</c:v>
                </c:pt>
                <c:pt idx="47">
                  <c:v>-4.5700254440307617</c:v>
                </c:pt>
                <c:pt idx="48">
                  <c:v>-3.839695930480957</c:v>
                </c:pt>
                <c:pt idx="49">
                  <c:v>-3.1182231903076172</c:v>
                </c:pt>
                <c:pt idx="50">
                  <c:v>-2.406907320022583</c:v>
                </c:pt>
                <c:pt idx="51">
                  <c:v>-1.7059386968612671</c:v>
                </c:pt>
                <c:pt idx="52">
                  <c:v>-1.0165513753890991</c:v>
                </c:pt>
                <c:pt idx="53">
                  <c:v>-0.333344966173172</c:v>
                </c:pt>
                <c:pt idx="54">
                  <c:v>0.34592154622077942</c:v>
                </c:pt>
                <c:pt idx="55">
                  <c:v>0.69816118478775024</c:v>
                </c:pt>
                <c:pt idx="56">
                  <c:v>0.94659334421157837</c:v>
                </c:pt>
                <c:pt idx="57">
                  <c:v>1.1339366436004639</c:v>
                </c:pt>
                <c:pt idx="58">
                  <c:v>1.2611509561538696</c:v>
                </c:pt>
                <c:pt idx="59">
                  <c:v>1.4187933206558228</c:v>
                </c:pt>
                <c:pt idx="60">
                  <c:v>1.5465201139450073</c:v>
                </c:pt>
                <c:pt idx="61">
                  <c:v>1.9025924205780029</c:v>
                </c:pt>
                <c:pt idx="62">
                  <c:v>2.3576202392578125</c:v>
                </c:pt>
                <c:pt idx="63">
                  <c:v>2.7372243404388428</c:v>
                </c:pt>
                <c:pt idx="64">
                  <c:v>3.119027853012085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-9.9999971389770508</c:v>
                </c:pt>
                <c:pt idx="72">
                  <c:v>1.2000025510787964</c:v>
                </c:pt>
                <c:pt idx="73">
                  <c:v>1.5424015522003174</c:v>
                </c:pt>
                <c:pt idx="74">
                  <c:v>2.1094682216644287</c:v>
                </c:pt>
                <c:pt idx="75">
                  <c:v>2.9021682739257813</c:v>
                </c:pt>
                <c:pt idx="76">
                  <c:v>3.9015891551971436</c:v>
                </c:pt>
                <c:pt idx="77">
                  <c:v>5.0358357429504395</c:v>
                </c:pt>
                <c:pt idx="78">
                  <c:v>5.7181396484375</c:v>
                </c:pt>
                <c:pt idx="79">
                  <c:v>6.3549818992614746</c:v>
                </c:pt>
                <c:pt idx="80">
                  <c:v>7.1856889724731445</c:v>
                </c:pt>
                <c:pt idx="81">
                  <c:v>7.5699901580810547</c:v>
                </c:pt>
                <c:pt idx="82">
                  <c:v>8.1265487670898438</c:v>
                </c:pt>
                <c:pt idx="83">
                  <c:v>8.36810302734375</c:v>
                </c:pt>
                <c:pt idx="84">
                  <c:v>8.6585111618041992</c:v>
                </c:pt>
                <c:pt idx="85">
                  <c:v>8.7764034271240234</c:v>
                </c:pt>
                <c:pt idx="86">
                  <c:v>8.9229946136474609</c:v>
                </c:pt>
                <c:pt idx="87">
                  <c:v>8.9942312240600586</c:v>
                </c:pt>
                <c:pt idx="88">
                  <c:v>9.1589756011962891</c:v>
                </c:pt>
                <c:pt idx="89">
                  <c:v>9.3804130554199219</c:v>
                </c:pt>
                <c:pt idx="90">
                  <c:v>9.6129064559936523</c:v>
                </c:pt>
                <c:pt idx="91">
                  <c:v>9.7267637252807617</c:v>
                </c:pt>
                <c:pt idx="92">
                  <c:v>9.8609695434570313</c:v>
                </c:pt>
                <c:pt idx="93">
                  <c:v>10.017520904541016</c:v>
                </c:pt>
                <c:pt idx="94">
                  <c:v>10.161287307739258</c:v>
                </c:pt>
                <c:pt idx="95">
                  <c:v>10.211564064025879</c:v>
                </c:pt>
                <c:pt idx="96">
                  <c:v>10.294369697570801</c:v>
                </c:pt>
                <c:pt idx="97">
                  <c:v>10.377908706665039</c:v>
                </c:pt>
                <c:pt idx="98">
                  <c:v>10.400552749633789</c:v>
                </c:pt>
                <c:pt idx="99">
                  <c:v>10.418418884277344</c:v>
                </c:pt>
                <c:pt idx="100">
                  <c:v>10.392619132995605</c:v>
                </c:pt>
                <c:pt idx="101">
                  <c:v>9.4021472930908203</c:v>
                </c:pt>
                <c:pt idx="102">
                  <c:v>9.4012060165405273</c:v>
                </c:pt>
                <c:pt idx="103">
                  <c:v>9.4948511123657227</c:v>
                </c:pt>
                <c:pt idx="104">
                  <c:v>9.6587848663330078</c:v>
                </c:pt>
                <c:pt idx="105">
                  <c:v>9.8313846588134766</c:v>
                </c:pt>
                <c:pt idx="106">
                  <c:v>9.7756814956665039</c:v>
                </c:pt>
                <c:pt idx="107">
                  <c:v>9.733820915222168</c:v>
                </c:pt>
                <c:pt idx="108">
                  <c:v>9.8284282684326172</c:v>
                </c:pt>
                <c:pt idx="109">
                  <c:v>9.8761529922485352</c:v>
                </c:pt>
                <c:pt idx="110">
                  <c:v>10.019315719604492</c:v>
                </c:pt>
                <c:pt idx="111">
                  <c:v>10.125941276550293</c:v>
                </c:pt>
                <c:pt idx="112">
                  <c:v>10.203323364257813</c:v>
                </c:pt>
                <c:pt idx="113">
                  <c:v>10.343343734741211</c:v>
                </c:pt>
                <c:pt idx="114">
                  <c:v>10.450629234313965</c:v>
                </c:pt>
                <c:pt idx="115">
                  <c:v>10.575128555297852</c:v>
                </c:pt>
                <c:pt idx="116">
                  <c:v>10.586965560913086</c:v>
                </c:pt>
                <c:pt idx="117">
                  <c:v>10.611696243286133</c:v>
                </c:pt>
                <c:pt idx="118">
                  <c:v>10.690275192260742</c:v>
                </c:pt>
                <c:pt idx="119">
                  <c:v>10.739217758178711</c:v>
                </c:pt>
                <c:pt idx="120">
                  <c:v>10.800347328186035</c:v>
                </c:pt>
                <c:pt idx="121">
                  <c:v>10.809020042419434</c:v>
                </c:pt>
                <c:pt idx="122">
                  <c:v>10.802481651306152</c:v>
                </c:pt>
                <c:pt idx="123">
                  <c:v>10.817165374755859</c:v>
                </c:pt>
                <c:pt idx="124">
                  <c:v>10.788068771362305</c:v>
                </c:pt>
                <c:pt idx="125">
                  <c:v>10.751585006713867</c:v>
                </c:pt>
                <c:pt idx="126">
                  <c:v>10.67279052734375</c:v>
                </c:pt>
                <c:pt idx="127">
                  <c:v>10.560858726501465</c:v>
                </c:pt>
                <c:pt idx="128">
                  <c:v>10.419989585876465</c:v>
                </c:pt>
                <c:pt idx="129">
                  <c:v>9.1227273941040039</c:v>
                </c:pt>
                <c:pt idx="130">
                  <c:v>7.1580510139465332</c:v>
                </c:pt>
                <c:pt idx="131">
                  <c:v>3.6069157123565674</c:v>
                </c:pt>
                <c:pt idx="132">
                  <c:v>-2.9758634567260742</c:v>
                </c:pt>
                <c:pt idx="133">
                  <c:v>-2.6482703685760498</c:v>
                </c:pt>
                <c:pt idx="134">
                  <c:v>-8.8062887191772461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-9.9999971389770508</c:v>
                </c:pt>
                <c:pt idx="139">
                  <c:v>1.2000025510787964</c:v>
                </c:pt>
                <c:pt idx="140">
                  <c:v>0.7424653172492981</c:v>
                </c:pt>
                <c:pt idx="141">
                  <c:v>-1.1067569255828857</c:v>
                </c:pt>
                <c:pt idx="142">
                  <c:v>-3.3872847557067871</c:v>
                </c:pt>
                <c:pt idx="143">
                  <c:v>-2.9130043983459473</c:v>
                </c:pt>
                <c:pt idx="144">
                  <c:v>-2.6135208606719971</c:v>
                </c:pt>
                <c:pt idx="145">
                  <c:v>-2.2417607307434082</c:v>
                </c:pt>
                <c:pt idx="146">
                  <c:v>-1.8309296369552612</c:v>
                </c:pt>
                <c:pt idx="147">
                  <c:v>-1.4168323278427124</c:v>
                </c:pt>
                <c:pt idx="148">
                  <c:v>-1.1861206293106079</c:v>
                </c:pt>
                <c:pt idx="149">
                  <c:v>-0.95523011684417725</c:v>
                </c:pt>
                <c:pt idx="150">
                  <c:v>-0.72497135400772095</c:v>
                </c:pt>
                <c:pt idx="151">
                  <c:v>-0.48789981007575989</c:v>
                </c:pt>
                <c:pt idx="152">
                  <c:v>-0.26082399487495422</c:v>
                </c:pt>
                <c:pt idx="153">
                  <c:v>-4.3171647936105728E-2</c:v>
                </c:pt>
                <c:pt idx="154">
                  <c:v>0.16804338991641998</c:v>
                </c:pt>
                <c:pt idx="155">
                  <c:v>0.38375857472419739</c:v>
                </c:pt>
                <c:pt idx="156">
                  <c:v>0.31578543782234192</c:v>
                </c:pt>
                <c:pt idx="157">
                  <c:v>0.49226289987564087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3.0000030994415283</c:v>
                </c:pt>
                <c:pt idx="2">
                  <c:v>1.7260611057281494</c:v>
                </c:pt>
                <c:pt idx="3">
                  <c:v>2.163773775100708</c:v>
                </c:pt>
                <c:pt idx="4">
                  <c:v>-3.9999964237213135</c:v>
                </c:pt>
                <c:pt idx="5">
                  <c:v>-3.9999964237213135</c:v>
                </c:pt>
                <c:pt idx="6">
                  <c:v>3.0000030994415283</c:v>
                </c:pt>
                <c:pt idx="7">
                  <c:v>1.9534469842910767</c:v>
                </c:pt>
                <c:pt idx="8">
                  <c:v>2.6175081729888916</c:v>
                </c:pt>
                <c:pt idx="9">
                  <c:v>3.0418515205383301</c:v>
                </c:pt>
                <c:pt idx="10">
                  <c:v>3.3972206115722656</c:v>
                </c:pt>
                <c:pt idx="11">
                  <c:v>-3.9999964237213135</c:v>
                </c:pt>
                <c:pt idx="12">
                  <c:v>-3.9999964237213135</c:v>
                </c:pt>
                <c:pt idx="13">
                  <c:v>3.0000030994415283</c:v>
                </c:pt>
                <c:pt idx="14">
                  <c:v>3.0478537082672119</c:v>
                </c:pt>
                <c:pt idx="15">
                  <c:v>3.542560338973999</c:v>
                </c:pt>
                <c:pt idx="16">
                  <c:v>3.9078056812286377</c:v>
                </c:pt>
                <c:pt idx="17">
                  <c:v>4.2246284484863281</c:v>
                </c:pt>
                <c:pt idx="18">
                  <c:v>-3.9999964237213135</c:v>
                </c:pt>
                <c:pt idx="19">
                  <c:v>-3.9999964237213135</c:v>
                </c:pt>
                <c:pt idx="20">
                  <c:v>3.0000030994415283</c:v>
                </c:pt>
                <c:pt idx="21">
                  <c:v>3.6015868186950684</c:v>
                </c:pt>
                <c:pt idx="22">
                  <c:v>4.796809196472168</c:v>
                </c:pt>
                <c:pt idx="23">
                  <c:v>5.8032932281494141</c:v>
                </c:pt>
                <c:pt idx="24">
                  <c:v>6.7184629440307617</c:v>
                </c:pt>
                <c:pt idx="25">
                  <c:v>7.5266780853271484</c:v>
                </c:pt>
                <c:pt idx="26">
                  <c:v>8.3062829971313477</c:v>
                </c:pt>
                <c:pt idx="27">
                  <c:v>9.1184616088867188</c:v>
                </c:pt>
                <c:pt idx="28">
                  <c:v>9.8830938339233398</c:v>
                </c:pt>
                <c:pt idx="29">
                  <c:v>10.65095043182373</c:v>
                </c:pt>
                <c:pt idx="30">
                  <c:v>11.257899284362793</c:v>
                </c:pt>
                <c:pt idx="31">
                  <c:v>11.879581451416016</c:v>
                </c:pt>
                <c:pt idx="32">
                  <c:v>12.503046035766602</c:v>
                </c:pt>
                <c:pt idx="33">
                  <c:v>13.010764122009277</c:v>
                </c:pt>
                <c:pt idx="34">
                  <c:v>13.452953338623047</c:v>
                </c:pt>
                <c:pt idx="35">
                  <c:v>13.862187385559082</c:v>
                </c:pt>
                <c:pt idx="36">
                  <c:v>14.265495300292969</c:v>
                </c:pt>
                <c:pt idx="37">
                  <c:v>14.963072776794434</c:v>
                </c:pt>
                <c:pt idx="38">
                  <c:v>15.479213714599609</c:v>
                </c:pt>
                <c:pt idx="39">
                  <c:v>15.81341552734375</c:v>
                </c:pt>
                <c:pt idx="40">
                  <c:v>16.103828430175781</c:v>
                </c:pt>
                <c:pt idx="41">
                  <c:v>16.379232406616211</c:v>
                </c:pt>
                <c:pt idx="42">
                  <c:v>16.577487945556641</c:v>
                </c:pt>
                <c:pt idx="43">
                  <c:v>17.040718078613281</c:v>
                </c:pt>
                <c:pt idx="44">
                  <c:v>17.383451461791992</c:v>
                </c:pt>
                <c:pt idx="45">
                  <c:v>-3.062140941619873</c:v>
                </c:pt>
                <c:pt idx="46">
                  <c:v>-3.9999964237213135</c:v>
                </c:pt>
                <c:pt idx="47">
                  <c:v>3.0000030994415283</c:v>
                </c:pt>
                <c:pt idx="48">
                  <c:v>4.0155172348022461</c:v>
                </c:pt>
                <c:pt idx="49">
                  <c:v>4.9592142105102539</c:v>
                </c:pt>
                <c:pt idx="50">
                  <c:v>5.8253107070922852</c:v>
                </c:pt>
                <c:pt idx="51">
                  <c:v>6.612462043762207</c:v>
                </c:pt>
                <c:pt idx="52">
                  <c:v>7.4277043342590332</c:v>
                </c:pt>
                <c:pt idx="53">
                  <c:v>8.2735061645507813</c:v>
                </c:pt>
                <c:pt idx="54">
                  <c:v>7.7128233909606934</c:v>
                </c:pt>
                <c:pt idx="55">
                  <c:v>6.4128818511962891</c:v>
                </c:pt>
                <c:pt idx="56">
                  <c:v>4.1744647026062012</c:v>
                </c:pt>
                <c:pt idx="57">
                  <c:v>4.6714482307434082</c:v>
                </c:pt>
                <c:pt idx="58">
                  <c:v>5.5652680397033691</c:v>
                </c:pt>
                <c:pt idx="59">
                  <c:v>6.4920964241027832</c:v>
                </c:pt>
                <c:pt idx="60">
                  <c:v>7.295447826385498</c:v>
                </c:pt>
                <c:pt idx="61">
                  <c:v>8.3351850509643555</c:v>
                </c:pt>
                <c:pt idx="62">
                  <c:v>7.5699090957641602</c:v>
                </c:pt>
                <c:pt idx="63">
                  <c:v>5.3494873046875</c:v>
                </c:pt>
                <c:pt idx="64">
                  <c:v>5.7370724678039551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-3.9999964237213135</c:v>
                </c:pt>
                <c:pt idx="71">
                  <c:v>3.0000030994415283</c:v>
                </c:pt>
                <c:pt idx="72">
                  <c:v>4.4311819076538086</c:v>
                </c:pt>
                <c:pt idx="73">
                  <c:v>5.9180197715759277</c:v>
                </c:pt>
                <c:pt idx="74">
                  <c:v>7.6028704643249512</c:v>
                </c:pt>
                <c:pt idx="75">
                  <c:v>9.5466794967651367</c:v>
                </c:pt>
                <c:pt idx="76">
                  <c:v>11.749386787414551</c:v>
                </c:pt>
                <c:pt idx="77">
                  <c:v>2.9375076293945313</c:v>
                </c:pt>
                <c:pt idx="78">
                  <c:v>1.5862882137298584</c:v>
                </c:pt>
                <c:pt idx="79">
                  <c:v>3.4853816032409668</c:v>
                </c:pt>
                <c:pt idx="80">
                  <c:v>5.6789159774780273</c:v>
                </c:pt>
                <c:pt idx="81">
                  <c:v>7.6877775192260742</c:v>
                </c:pt>
                <c:pt idx="82">
                  <c:v>10.031252861022949</c:v>
                </c:pt>
                <c:pt idx="83">
                  <c:v>11.232728004455566</c:v>
                </c:pt>
                <c:pt idx="84">
                  <c:v>10.858255386352539</c:v>
                </c:pt>
                <c:pt idx="85">
                  <c:v>11.040038108825684</c:v>
                </c:pt>
                <c:pt idx="86">
                  <c:v>11.472756385803223</c:v>
                </c:pt>
                <c:pt idx="87">
                  <c:v>12.074625968933105</c:v>
                </c:pt>
                <c:pt idx="88">
                  <c:v>13.130527496337891</c:v>
                </c:pt>
                <c:pt idx="89">
                  <c:v>14.561325073242188</c:v>
                </c:pt>
                <c:pt idx="90">
                  <c:v>3.3965229988098145</c:v>
                </c:pt>
                <c:pt idx="91">
                  <c:v>1.8144668340682983</c:v>
                </c:pt>
                <c:pt idx="92">
                  <c:v>3.7672281265258789</c:v>
                </c:pt>
                <c:pt idx="93">
                  <c:v>5.9730830192565918</c:v>
                </c:pt>
                <c:pt idx="94">
                  <c:v>8.5382881164550781</c:v>
                </c:pt>
                <c:pt idx="95">
                  <c:v>10.616511344909668</c:v>
                </c:pt>
                <c:pt idx="96">
                  <c:v>12.737220764160156</c:v>
                </c:pt>
                <c:pt idx="97">
                  <c:v>6.0082316398620605</c:v>
                </c:pt>
                <c:pt idx="98">
                  <c:v>4.385894775390625</c:v>
                </c:pt>
                <c:pt idx="99">
                  <c:v>5.6915702819824219</c:v>
                </c:pt>
                <c:pt idx="100">
                  <c:v>7.0483622550964355</c:v>
                </c:pt>
                <c:pt idx="101">
                  <c:v>1.0457159280776978</c:v>
                </c:pt>
                <c:pt idx="102">
                  <c:v>1.909935474395752</c:v>
                </c:pt>
                <c:pt idx="103">
                  <c:v>1.67236328125</c:v>
                </c:pt>
                <c:pt idx="104">
                  <c:v>3.6006629467010498</c:v>
                </c:pt>
                <c:pt idx="105">
                  <c:v>5.9021949768066406</c:v>
                </c:pt>
                <c:pt idx="106">
                  <c:v>7.3583364486694336</c:v>
                </c:pt>
                <c:pt idx="107">
                  <c:v>8.6670217514038086</c:v>
                </c:pt>
                <c:pt idx="108">
                  <c:v>10.141826629638672</c:v>
                </c:pt>
                <c:pt idx="109">
                  <c:v>11.491107940673828</c:v>
                </c:pt>
                <c:pt idx="110">
                  <c:v>13.28989315032959</c:v>
                </c:pt>
                <c:pt idx="111">
                  <c:v>14.971775054931641</c:v>
                </c:pt>
                <c:pt idx="112">
                  <c:v>16.43756103515625</c:v>
                </c:pt>
                <c:pt idx="113">
                  <c:v>18.010080337524414</c:v>
                </c:pt>
                <c:pt idx="114">
                  <c:v>19.235973358154297</c:v>
                </c:pt>
                <c:pt idx="115">
                  <c:v>20.390241622924805</c:v>
                </c:pt>
                <c:pt idx="116">
                  <c:v>20.912164688110352</c:v>
                </c:pt>
                <c:pt idx="117">
                  <c:v>21.414119720458984</c:v>
                </c:pt>
                <c:pt idx="118">
                  <c:v>22.060190200805664</c:v>
                </c:pt>
                <c:pt idx="119">
                  <c:v>22.518669128417969</c:v>
                </c:pt>
                <c:pt idx="120">
                  <c:v>21.553361892700195</c:v>
                </c:pt>
                <c:pt idx="121">
                  <c:v>19.492155075073242</c:v>
                </c:pt>
                <c:pt idx="122">
                  <c:v>19.370777130126953</c:v>
                </c:pt>
                <c:pt idx="123">
                  <c:v>19.378507614135742</c:v>
                </c:pt>
                <c:pt idx="124">
                  <c:v>19.13453483581543</c:v>
                </c:pt>
                <c:pt idx="125">
                  <c:v>17.473245620727539</c:v>
                </c:pt>
                <c:pt idx="126">
                  <c:v>15.188020706176758</c:v>
                </c:pt>
                <c:pt idx="127">
                  <c:v>13.209449768066406</c:v>
                </c:pt>
                <c:pt idx="128">
                  <c:v>12.700599670410156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-3.9999964237213135</c:v>
                </c:pt>
                <c:pt idx="132">
                  <c:v>3.0000030994415283</c:v>
                </c:pt>
                <c:pt idx="133">
                  <c:v>2.3977339267730713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-3.9999964237213135</c:v>
                </c:pt>
                <c:pt idx="138">
                  <c:v>3.0000030994415283</c:v>
                </c:pt>
                <c:pt idx="139">
                  <c:v>2.076876163482666</c:v>
                </c:pt>
                <c:pt idx="140">
                  <c:v>2.7357220649719238</c:v>
                </c:pt>
                <c:pt idx="141">
                  <c:v>1.690363883972168</c:v>
                </c:pt>
                <c:pt idx="142">
                  <c:v>2.4325790405273438</c:v>
                </c:pt>
                <c:pt idx="143">
                  <c:v>1.5580117702484131</c:v>
                </c:pt>
                <c:pt idx="144">
                  <c:v>2.1744191646575928</c:v>
                </c:pt>
                <c:pt idx="145">
                  <c:v>2.5800168514251709</c:v>
                </c:pt>
                <c:pt idx="146">
                  <c:v>3.1575560569763184</c:v>
                </c:pt>
                <c:pt idx="147">
                  <c:v>2.7978777885437012</c:v>
                </c:pt>
                <c:pt idx="148">
                  <c:v>3.3323111534118652</c:v>
                </c:pt>
                <c:pt idx="149">
                  <c:v>3.4853041172027588</c:v>
                </c:pt>
                <c:pt idx="150">
                  <c:v>3.7899434566497803</c:v>
                </c:pt>
                <c:pt idx="151">
                  <c:v>3.9460599422454834</c:v>
                </c:pt>
                <c:pt idx="152">
                  <c:v>4.2026638984680176</c:v>
                </c:pt>
                <c:pt idx="153">
                  <c:v>4.4500713348388672</c:v>
                </c:pt>
                <c:pt idx="154">
                  <c:v>4.6979250907897949</c:v>
                </c:pt>
                <c:pt idx="155">
                  <c:v>4.5948925018310547</c:v>
                </c:pt>
                <c:pt idx="156">
                  <c:v>4.7387542724609375</c:v>
                </c:pt>
                <c:pt idx="157">
                  <c:v>4.856717586517334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-2.5000007152557373</c:v>
                </c:pt>
                <c:pt idx="2">
                  <c:v>1.3999998569488525</c:v>
                </c:pt>
                <c:pt idx="3">
                  <c:v>1.4969677925109863</c:v>
                </c:pt>
                <c:pt idx="4">
                  <c:v>-2.5000007152557373</c:v>
                </c:pt>
                <c:pt idx="5">
                  <c:v>1.3999998569488525</c:v>
                </c:pt>
                <c:pt idx="6">
                  <c:v>0.22261440753936768</c:v>
                </c:pt>
                <c:pt idx="7">
                  <c:v>1.9624799489974976</c:v>
                </c:pt>
                <c:pt idx="8">
                  <c:v>1.8168002367019653</c:v>
                </c:pt>
                <c:pt idx="9">
                  <c:v>1.8883883953094482</c:v>
                </c:pt>
                <c:pt idx="10">
                  <c:v>2.0090372562408447</c:v>
                </c:pt>
                <c:pt idx="11">
                  <c:v>-2.5000007152557373</c:v>
                </c:pt>
                <c:pt idx="12">
                  <c:v>1.3999998569488525</c:v>
                </c:pt>
                <c:pt idx="13">
                  <c:v>2.2347867488861084</c:v>
                </c:pt>
                <c:pt idx="14">
                  <c:v>2.1869392395019531</c:v>
                </c:pt>
                <c:pt idx="15">
                  <c:v>2.1699428558349609</c:v>
                </c:pt>
                <c:pt idx="16">
                  <c:v>2.2533984184265137</c:v>
                </c:pt>
                <c:pt idx="17">
                  <c:v>2.3642094135284424</c:v>
                </c:pt>
                <c:pt idx="18">
                  <c:v>-2.5000007152557373</c:v>
                </c:pt>
                <c:pt idx="19">
                  <c:v>1.3999998569488525</c:v>
                </c:pt>
                <c:pt idx="20">
                  <c:v>2.19295334815979</c:v>
                </c:pt>
                <c:pt idx="21">
                  <c:v>2.7999193668365479</c:v>
                </c:pt>
                <c:pt idx="22">
                  <c:v>3.2802166938781738</c:v>
                </c:pt>
                <c:pt idx="23">
                  <c:v>4.2942376136779785</c:v>
                </c:pt>
                <c:pt idx="24">
                  <c:v>4.3435754776000977</c:v>
                </c:pt>
                <c:pt idx="25">
                  <c:v>4.5656595230102539</c:v>
                </c:pt>
                <c:pt idx="26">
                  <c:v>5.3169665336608887</c:v>
                </c:pt>
                <c:pt idx="27">
                  <c:v>5.5547118186950684</c:v>
                </c:pt>
                <c:pt idx="28">
                  <c:v>6.2171010971069336</c:v>
                </c:pt>
                <c:pt idx="29">
                  <c:v>6.4660792350769043</c:v>
                </c:pt>
                <c:pt idx="30">
                  <c:v>6.6308679580688477</c:v>
                </c:pt>
                <c:pt idx="31">
                  <c:v>7.1147265434265137</c:v>
                </c:pt>
                <c:pt idx="32">
                  <c:v>7.3442788124084473</c:v>
                </c:pt>
                <c:pt idx="33">
                  <c:v>7.4894218444824219</c:v>
                </c:pt>
                <c:pt idx="34">
                  <c:v>7.6080083847045898</c:v>
                </c:pt>
                <c:pt idx="35">
                  <c:v>7.7280673980712891</c:v>
                </c:pt>
                <c:pt idx="36">
                  <c:v>7.8688292503356934</c:v>
                </c:pt>
                <c:pt idx="37">
                  <c:v>7.585960865020752</c:v>
                </c:pt>
                <c:pt idx="38">
                  <c:v>8.0474109649658203</c:v>
                </c:pt>
                <c:pt idx="39">
                  <c:v>8.2676982879638672</c:v>
                </c:pt>
                <c:pt idx="40">
                  <c:v>8.4320783615112305</c:v>
                </c:pt>
                <c:pt idx="41">
                  <c:v>8.5774507522583008</c:v>
                </c:pt>
                <c:pt idx="42">
                  <c:v>8.6481151580810547</c:v>
                </c:pt>
                <c:pt idx="43">
                  <c:v>8.277318000793457</c:v>
                </c:pt>
                <c:pt idx="44">
                  <c:v>-8.6724758148193359E-4</c:v>
                </c:pt>
                <c:pt idx="45">
                  <c:v>-2.5000007152557373</c:v>
                </c:pt>
                <c:pt idx="46">
                  <c:v>1.3999998569488525</c:v>
                </c:pt>
                <c:pt idx="47">
                  <c:v>2.6486098766326904</c:v>
                </c:pt>
                <c:pt idx="48">
                  <c:v>3.3248543739318848</c:v>
                </c:pt>
                <c:pt idx="49">
                  <c:v>3.4365267753601074</c:v>
                </c:pt>
                <c:pt idx="50">
                  <c:v>3.7692697048187256</c:v>
                </c:pt>
                <c:pt idx="51">
                  <c:v>4.1055145263671875</c:v>
                </c:pt>
                <c:pt idx="52">
                  <c:v>4.5210657119750977</c:v>
                </c:pt>
                <c:pt idx="53">
                  <c:v>4.9802336692810059</c:v>
                </c:pt>
                <c:pt idx="54">
                  <c:v>0.73738396167755127</c:v>
                </c:pt>
                <c:pt idx="55">
                  <c:v>-2.5000007152557373</c:v>
                </c:pt>
                <c:pt idx="56">
                  <c:v>1.3999998569488525</c:v>
                </c:pt>
                <c:pt idx="57">
                  <c:v>2.8876423835754395</c:v>
                </c:pt>
                <c:pt idx="58">
                  <c:v>3.6083011627197266</c:v>
                </c:pt>
                <c:pt idx="59">
                  <c:v>4.1727662086486816</c:v>
                </c:pt>
                <c:pt idx="60">
                  <c:v>4.5273933410644531</c:v>
                </c:pt>
                <c:pt idx="61">
                  <c:v>5.3137450218200684</c:v>
                </c:pt>
                <c:pt idx="62">
                  <c:v>-2.5000007152557373</c:v>
                </c:pt>
                <c:pt idx="63">
                  <c:v>1.3999998569488525</c:v>
                </c:pt>
                <c:pt idx="64">
                  <c:v>1.922270655632019</c:v>
                </c:pt>
                <c:pt idx="65">
                  <c:v>-2.5000007152557373</c:v>
                </c:pt>
                <c:pt idx="66">
                  <c:v>1.3999998569488525</c:v>
                </c:pt>
                <c:pt idx="67">
                  <c:v>-2.5000007152557373</c:v>
                </c:pt>
                <c:pt idx="68">
                  <c:v>-2.5000007152557373</c:v>
                </c:pt>
                <c:pt idx="69">
                  <c:v>1.3999998569488525</c:v>
                </c:pt>
                <c:pt idx="70">
                  <c:v>1.3999998569488525</c:v>
                </c:pt>
                <c:pt idx="71">
                  <c:v>2.9662668704986572</c:v>
                </c:pt>
                <c:pt idx="72">
                  <c:v>2.3774745464324951</c:v>
                </c:pt>
                <c:pt idx="73">
                  <c:v>4.1137843132019043</c:v>
                </c:pt>
                <c:pt idx="74">
                  <c:v>5.1745448112487793</c:v>
                </c:pt>
                <c:pt idx="75">
                  <c:v>6.6672711372375488</c:v>
                </c:pt>
                <c:pt idx="76">
                  <c:v>7.7800216674804688</c:v>
                </c:pt>
                <c:pt idx="77">
                  <c:v>-2.5000007152557373</c:v>
                </c:pt>
                <c:pt idx="78">
                  <c:v>1.3999998569488525</c:v>
                </c:pt>
                <c:pt idx="79">
                  <c:v>2.1125555038452148</c:v>
                </c:pt>
                <c:pt idx="80">
                  <c:v>4.7599673271179199</c:v>
                </c:pt>
                <c:pt idx="81">
                  <c:v>5.6905927658081055</c:v>
                </c:pt>
                <c:pt idx="82">
                  <c:v>4.6346755027770996</c:v>
                </c:pt>
                <c:pt idx="83">
                  <c:v>0.20005704462528229</c:v>
                </c:pt>
                <c:pt idx="84">
                  <c:v>1.3999998569488525</c:v>
                </c:pt>
                <c:pt idx="85">
                  <c:v>2.0058870315551758</c:v>
                </c:pt>
                <c:pt idx="86">
                  <c:v>3.8387627601623535</c:v>
                </c:pt>
                <c:pt idx="87">
                  <c:v>4.7918171882629395</c:v>
                </c:pt>
                <c:pt idx="88">
                  <c:v>6.1369180679321289</c:v>
                </c:pt>
                <c:pt idx="89">
                  <c:v>7.6478242874145508</c:v>
                </c:pt>
                <c:pt idx="90">
                  <c:v>-2.5000007152557373</c:v>
                </c:pt>
                <c:pt idx="91">
                  <c:v>1.3999998569488525</c:v>
                </c:pt>
                <c:pt idx="92">
                  <c:v>2.5012760162353516</c:v>
                </c:pt>
                <c:pt idx="93">
                  <c:v>4.8882665634155273</c:v>
                </c:pt>
                <c:pt idx="94">
                  <c:v>6.716829776763916</c:v>
                </c:pt>
                <c:pt idx="95">
                  <c:v>7.9246134757995605</c:v>
                </c:pt>
                <c:pt idx="96">
                  <c:v>9.1068077087402344</c:v>
                </c:pt>
                <c:pt idx="97">
                  <c:v>-2.5000007152557373</c:v>
                </c:pt>
                <c:pt idx="98">
                  <c:v>1.3999998569488525</c:v>
                </c:pt>
                <c:pt idx="99">
                  <c:v>2.7376444339752197</c:v>
                </c:pt>
                <c:pt idx="100">
                  <c:v>4.3452801704406738</c:v>
                </c:pt>
                <c:pt idx="101">
                  <c:v>-2.5000007152557373</c:v>
                </c:pt>
                <c:pt idx="102">
                  <c:v>-2.5000007152557373</c:v>
                </c:pt>
                <c:pt idx="103">
                  <c:v>1.3999998569488525</c:v>
                </c:pt>
                <c:pt idx="104">
                  <c:v>2.9553890228271484</c:v>
                </c:pt>
                <c:pt idx="105">
                  <c:v>4.8399953842163086</c:v>
                </c:pt>
                <c:pt idx="106">
                  <c:v>5.1684737205505371</c:v>
                </c:pt>
                <c:pt idx="107">
                  <c:v>4.3089361190795898</c:v>
                </c:pt>
                <c:pt idx="108">
                  <c:v>5.4800958633422852</c:v>
                </c:pt>
                <c:pt idx="109">
                  <c:v>6.4747719764709473</c:v>
                </c:pt>
                <c:pt idx="110">
                  <c:v>8.0789928436279297</c:v>
                </c:pt>
                <c:pt idx="111">
                  <c:v>9.096003532409668</c:v>
                </c:pt>
                <c:pt idx="112">
                  <c:v>9.7258291244506836</c:v>
                </c:pt>
                <c:pt idx="113">
                  <c:v>10.545614242553711</c:v>
                </c:pt>
                <c:pt idx="114">
                  <c:v>11.052501678466797</c:v>
                </c:pt>
                <c:pt idx="115">
                  <c:v>11.544412612915039</c:v>
                </c:pt>
                <c:pt idx="116">
                  <c:v>11.571455001831055</c:v>
                </c:pt>
                <c:pt idx="117">
                  <c:v>11.396556854248047</c:v>
                </c:pt>
                <c:pt idx="118">
                  <c:v>11.478413581848145</c:v>
                </c:pt>
                <c:pt idx="119">
                  <c:v>2.0978927612304688</c:v>
                </c:pt>
                <c:pt idx="120">
                  <c:v>0.53146481513977051</c:v>
                </c:pt>
                <c:pt idx="121">
                  <c:v>1.2907981872558594</c:v>
                </c:pt>
                <c:pt idx="122">
                  <c:v>1.2673856019973755</c:v>
                </c:pt>
                <c:pt idx="123">
                  <c:v>1.3566315174102783</c:v>
                </c:pt>
                <c:pt idx="124">
                  <c:v>1.0556221008300781</c:v>
                </c:pt>
                <c:pt idx="125">
                  <c:v>0.43612122535705566</c:v>
                </c:pt>
                <c:pt idx="126">
                  <c:v>0.90268552303314209</c:v>
                </c:pt>
                <c:pt idx="127">
                  <c:v>0.88833874464035034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-2.5000007152557373</c:v>
                </c:pt>
                <c:pt idx="131">
                  <c:v>1.3999998569488525</c:v>
                </c:pt>
                <c:pt idx="132">
                  <c:v>6.3270330429077148E-2</c:v>
                </c:pt>
                <c:pt idx="133">
                  <c:v>1.8101423978805542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-2.5000007152557373</c:v>
                </c:pt>
                <c:pt idx="137">
                  <c:v>1.3999998569488525</c:v>
                </c:pt>
                <c:pt idx="138">
                  <c:v>0.13401210308074951</c:v>
                </c:pt>
                <c:pt idx="139">
                  <c:v>1.8823118209838867</c:v>
                </c:pt>
                <c:pt idx="140">
                  <c:v>1.2763082981109619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1.3999998569488525</c:v>
                </c:pt>
                <c:pt idx="144">
                  <c:v>1.2657791376113892</c:v>
                </c:pt>
                <c:pt idx="145">
                  <c:v>1.689574122428894</c:v>
                </c:pt>
                <c:pt idx="146">
                  <c:v>0.28929415345191956</c:v>
                </c:pt>
                <c:pt idx="147">
                  <c:v>1.9955039024353027</c:v>
                </c:pt>
                <c:pt idx="148">
                  <c:v>1.5486240386962891</c:v>
                </c:pt>
                <c:pt idx="149">
                  <c:v>1.9112765789031982</c:v>
                </c:pt>
                <c:pt idx="150">
                  <c:v>1.7320245504379272</c:v>
                </c:pt>
                <c:pt idx="151">
                  <c:v>2.0265548229217529</c:v>
                </c:pt>
                <c:pt idx="152">
                  <c:v>2.157106876373291</c:v>
                </c:pt>
                <c:pt idx="153">
                  <c:v>2.2983670234680176</c:v>
                </c:pt>
                <c:pt idx="154">
                  <c:v>1.5897482633590698</c:v>
                </c:pt>
                <c:pt idx="155">
                  <c:v>2.0870983600616455</c:v>
                </c:pt>
                <c:pt idx="156">
                  <c:v>2.2040307521820068</c:v>
                </c:pt>
                <c:pt idx="157">
                  <c:v>2.3227543830871582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14.915033340454102</c:v>
                </c:pt>
                <c:pt idx="2">
                  <c:v>21.752475738525391</c:v>
                </c:pt>
                <c:pt idx="3">
                  <c:v>23.17479133605957</c:v>
                </c:pt>
                <c:pt idx="4">
                  <c:v>-1.0000020265579224</c:v>
                </c:pt>
                <c:pt idx="5">
                  <c:v>1.9254595041275024</c:v>
                </c:pt>
                <c:pt idx="6">
                  <c:v>11.531050682067871</c:v>
                </c:pt>
                <c:pt idx="7">
                  <c:v>19.434432983398438</c:v>
                </c:pt>
                <c:pt idx="8">
                  <c:v>21.602499008178711</c:v>
                </c:pt>
                <c:pt idx="9">
                  <c:v>22.650049209594727</c:v>
                </c:pt>
                <c:pt idx="10">
                  <c:v>23.373983383178711</c:v>
                </c:pt>
                <c:pt idx="11">
                  <c:v>-1.0000020265579224</c:v>
                </c:pt>
                <c:pt idx="12">
                  <c:v>9.3807992935180664</c:v>
                </c:pt>
                <c:pt idx="13">
                  <c:v>17.2283935546875</c:v>
                </c:pt>
                <c:pt idx="14">
                  <c:v>21.363927841186523</c:v>
                </c:pt>
                <c:pt idx="15">
                  <c:v>23.263914108276367</c:v>
                </c:pt>
                <c:pt idx="16">
                  <c:v>23.482812881469727</c:v>
                </c:pt>
                <c:pt idx="17">
                  <c:v>23.496824264526367</c:v>
                </c:pt>
                <c:pt idx="18">
                  <c:v>-1.0000020265579224</c:v>
                </c:pt>
                <c:pt idx="19">
                  <c:v>9.9225616455078125</c:v>
                </c:pt>
                <c:pt idx="20">
                  <c:v>17.49046516418457</c:v>
                </c:pt>
                <c:pt idx="21">
                  <c:v>21.421504974365234</c:v>
                </c:pt>
                <c:pt idx="22">
                  <c:v>10.11323356628418</c:v>
                </c:pt>
                <c:pt idx="23">
                  <c:v>17.280113220214844</c:v>
                </c:pt>
                <c:pt idx="24">
                  <c:v>19.343818664550781</c:v>
                </c:pt>
                <c:pt idx="25">
                  <c:v>12.42220401763916</c:v>
                </c:pt>
                <c:pt idx="26">
                  <c:v>17.399894714355469</c:v>
                </c:pt>
                <c:pt idx="27">
                  <c:v>10.209085464477539</c:v>
                </c:pt>
                <c:pt idx="28">
                  <c:v>16.788742065429688</c:v>
                </c:pt>
                <c:pt idx="29">
                  <c:v>20.570280075073242</c:v>
                </c:pt>
                <c:pt idx="30">
                  <c:v>10.183346748352051</c:v>
                </c:pt>
                <c:pt idx="31">
                  <c:v>16.183998107910156</c:v>
                </c:pt>
                <c:pt idx="32">
                  <c:v>20.23805046081543</c:v>
                </c:pt>
                <c:pt idx="33">
                  <c:v>22.034420013427734</c:v>
                </c:pt>
                <c:pt idx="34">
                  <c:v>22.083406448364258</c:v>
                </c:pt>
                <c:pt idx="35">
                  <c:v>22.869863510131836</c:v>
                </c:pt>
                <c:pt idx="36">
                  <c:v>5.4908008575439453</c:v>
                </c:pt>
                <c:pt idx="37">
                  <c:v>16.056798934936523</c:v>
                </c:pt>
                <c:pt idx="38">
                  <c:v>22.373163223266602</c:v>
                </c:pt>
                <c:pt idx="39">
                  <c:v>23.251310348510742</c:v>
                </c:pt>
                <c:pt idx="40">
                  <c:v>23.433137893676758</c:v>
                </c:pt>
                <c:pt idx="41">
                  <c:v>23.482160568237305</c:v>
                </c:pt>
                <c:pt idx="42">
                  <c:v>5.7110848426818848</c:v>
                </c:pt>
                <c:pt idx="43">
                  <c:v>14.07609748840332</c:v>
                </c:pt>
                <c:pt idx="44">
                  <c:v>-1.0000020265579224</c:v>
                </c:pt>
                <c:pt idx="45">
                  <c:v>-1.0000020265579224</c:v>
                </c:pt>
                <c:pt idx="46">
                  <c:v>5.8499250411987305</c:v>
                </c:pt>
                <c:pt idx="47">
                  <c:v>13.185403823852539</c:v>
                </c:pt>
                <c:pt idx="48">
                  <c:v>15.157863616943359</c:v>
                </c:pt>
                <c:pt idx="49">
                  <c:v>18.497014999389648</c:v>
                </c:pt>
                <c:pt idx="50">
                  <c:v>21.122560501098633</c:v>
                </c:pt>
                <c:pt idx="51">
                  <c:v>20.819080352783203</c:v>
                </c:pt>
                <c:pt idx="52">
                  <c:v>22.213958740234375</c:v>
                </c:pt>
                <c:pt idx="53">
                  <c:v>22.903045654296875</c:v>
                </c:pt>
                <c:pt idx="54">
                  <c:v>-1.0000020265579224</c:v>
                </c:pt>
                <c:pt idx="55">
                  <c:v>13.270715713500977</c:v>
                </c:pt>
                <c:pt idx="56">
                  <c:v>18.160360336303711</c:v>
                </c:pt>
                <c:pt idx="57">
                  <c:v>20.24519157409668</c:v>
                </c:pt>
                <c:pt idx="58">
                  <c:v>21.327455520629883</c:v>
                </c:pt>
                <c:pt idx="59">
                  <c:v>20.422538757324219</c:v>
                </c:pt>
                <c:pt idx="60">
                  <c:v>20.995658874511719</c:v>
                </c:pt>
                <c:pt idx="61">
                  <c:v>18.251302719116211</c:v>
                </c:pt>
                <c:pt idx="62">
                  <c:v>-1.0000020265579224</c:v>
                </c:pt>
                <c:pt idx="63">
                  <c:v>1.9349098205566406</c:v>
                </c:pt>
                <c:pt idx="64">
                  <c:v>5.181309700012207</c:v>
                </c:pt>
                <c:pt idx="65">
                  <c:v>-1.0000020265579224</c:v>
                </c:pt>
                <c:pt idx="66">
                  <c:v>1.2249768972396851</c:v>
                </c:pt>
                <c:pt idx="67">
                  <c:v>-1.0000020265579224</c:v>
                </c:pt>
                <c:pt idx="68">
                  <c:v>-1.0000020265579224</c:v>
                </c:pt>
                <c:pt idx="69">
                  <c:v>7.9801678657531738E-2</c:v>
                </c:pt>
                <c:pt idx="70">
                  <c:v>4.1414203643798828</c:v>
                </c:pt>
                <c:pt idx="71">
                  <c:v>1.7622382640838623</c:v>
                </c:pt>
                <c:pt idx="72">
                  <c:v>4.2357177734375</c:v>
                </c:pt>
                <c:pt idx="73">
                  <c:v>5.159813404083252</c:v>
                </c:pt>
                <c:pt idx="74">
                  <c:v>6.1720104217529297</c:v>
                </c:pt>
                <c:pt idx="75">
                  <c:v>4.490483283996582</c:v>
                </c:pt>
                <c:pt idx="76">
                  <c:v>6.3845100402832031</c:v>
                </c:pt>
                <c:pt idx="77">
                  <c:v>-1.0000020265579224</c:v>
                </c:pt>
                <c:pt idx="78">
                  <c:v>1.4999985694885254</c:v>
                </c:pt>
                <c:pt idx="79">
                  <c:v>3.874439001083374</c:v>
                </c:pt>
                <c:pt idx="80">
                  <c:v>5.0627651214599609</c:v>
                </c:pt>
                <c:pt idx="81">
                  <c:v>6.174901008605957</c:v>
                </c:pt>
                <c:pt idx="82">
                  <c:v>-1.0000020265579224</c:v>
                </c:pt>
                <c:pt idx="83">
                  <c:v>-1.0000020265579224</c:v>
                </c:pt>
                <c:pt idx="84">
                  <c:v>1.4999985694885254</c:v>
                </c:pt>
                <c:pt idx="85">
                  <c:v>3.4738926887512207</c:v>
                </c:pt>
                <c:pt idx="86">
                  <c:v>4.3043613433837891</c:v>
                </c:pt>
                <c:pt idx="87">
                  <c:v>5.2322893142700195</c:v>
                </c:pt>
                <c:pt idx="88">
                  <c:v>6.1794342994689941</c:v>
                </c:pt>
                <c:pt idx="89">
                  <c:v>7.2019190788269043</c:v>
                </c:pt>
                <c:pt idx="90">
                  <c:v>-1.0000020265579224</c:v>
                </c:pt>
                <c:pt idx="91">
                  <c:v>1.4999985694885254</c:v>
                </c:pt>
                <c:pt idx="92">
                  <c:v>3.9055290222167969</c:v>
                </c:pt>
                <c:pt idx="93">
                  <c:v>5.1528363227844238</c:v>
                </c:pt>
                <c:pt idx="94">
                  <c:v>6.5438985824584961</c:v>
                </c:pt>
                <c:pt idx="95">
                  <c:v>7.6064019203186035</c:v>
                </c:pt>
                <c:pt idx="96">
                  <c:v>8.6385726928710938</c:v>
                </c:pt>
                <c:pt idx="97">
                  <c:v>-1.0000020265579224</c:v>
                </c:pt>
                <c:pt idx="98">
                  <c:v>1.4999985694885254</c:v>
                </c:pt>
                <c:pt idx="99">
                  <c:v>3.8291037082672119</c:v>
                </c:pt>
                <c:pt idx="100">
                  <c:v>4.8889999389648438</c:v>
                </c:pt>
                <c:pt idx="101">
                  <c:v>-1.0000020265579224</c:v>
                </c:pt>
                <c:pt idx="102">
                  <c:v>1.4999985694885254</c:v>
                </c:pt>
                <c:pt idx="103">
                  <c:v>2.1565704345703125</c:v>
                </c:pt>
                <c:pt idx="104">
                  <c:v>3.963878870010376</c:v>
                </c:pt>
                <c:pt idx="105">
                  <c:v>5.2906126976013184</c:v>
                </c:pt>
                <c:pt idx="106">
                  <c:v>2.0265073776245117</c:v>
                </c:pt>
                <c:pt idx="107">
                  <c:v>4.1040034294128418</c:v>
                </c:pt>
                <c:pt idx="108">
                  <c:v>5.4878683090209961</c:v>
                </c:pt>
                <c:pt idx="109">
                  <c:v>6.4851136207580566</c:v>
                </c:pt>
                <c:pt idx="110">
                  <c:v>7.5963559150695801</c:v>
                </c:pt>
                <c:pt idx="111">
                  <c:v>8.5825691223144531</c:v>
                </c:pt>
                <c:pt idx="112">
                  <c:v>9.3836307525634766</c:v>
                </c:pt>
                <c:pt idx="113">
                  <c:v>10.253268241882324</c:v>
                </c:pt>
                <c:pt idx="114">
                  <c:v>10.933910369873047</c:v>
                </c:pt>
                <c:pt idx="115">
                  <c:v>11.616730690002441</c:v>
                </c:pt>
                <c:pt idx="116">
                  <c:v>8.865321159362793</c:v>
                </c:pt>
                <c:pt idx="117">
                  <c:v>7.4169249534606934</c:v>
                </c:pt>
                <c:pt idx="118">
                  <c:v>1.1622905731201172E-2</c:v>
                </c:pt>
                <c:pt idx="119">
                  <c:v>-1.0000020265579224</c:v>
                </c:pt>
                <c:pt idx="120">
                  <c:v>-1.0000020265579224</c:v>
                </c:pt>
                <c:pt idx="121">
                  <c:v>1.4999985694885254</c:v>
                </c:pt>
                <c:pt idx="122">
                  <c:v>3.2792270183563232</c:v>
                </c:pt>
                <c:pt idx="123">
                  <c:v>1.4999985694885254</c:v>
                </c:pt>
                <c:pt idx="124">
                  <c:v>3.2461376190185547</c:v>
                </c:pt>
                <c:pt idx="125">
                  <c:v>-1.0000020265579224</c:v>
                </c:pt>
                <c:pt idx="126">
                  <c:v>1.4999985694885254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-1.0000020265579224</c:v>
                </c:pt>
                <c:pt idx="130">
                  <c:v>1.4999985694885254</c:v>
                </c:pt>
                <c:pt idx="131">
                  <c:v>1.6095429658889771</c:v>
                </c:pt>
                <c:pt idx="132">
                  <c:v>3.1645240783691406</c:v>
                </c:pt>
                <c:pt idx="133">
                  <c:v>2.792412281036377</c:v>
                </c:pt>
                <c:pt idx="134">
                  <c:v>-1.0000020265579224</c:v>
                </c:pt>
                <c:pt idx="135">
                  <c:v>-1.0000020265579224</c:v>
                </c:pt>
                <c:pt idx="136">
                  <c:v>1.4999985694885254</c:v>
                </c:pt>
                <c:pt idx="137">
                  <c:v>1.6917377710342407</c:v>
                </c:pt>
                <c:pt idx="138">
                  <c:v>3.1744482517242432</c:v>
                </c:pt>
                <c:pt idx="139">
                  <c:v>2.9743225574493408</c:v>
                </c:pt>
                <c:pt idx="140">
                  <c:v>3.6622703075408936</c:v>
                </c:pt>
                <c:pt idx="141">
                  <c:v>-1.0000020265579224</c:v>
                </c:pt>
                <c:pt idx="142">
                  <c:v>1.4999985694885254</c:v>
                </c:pt>
                <c:pt idx="143">
                  <c:v>3.1626255512237549</c:v>
                </c:pt>
                <c:pt idx="144">
                  <c:v>3.5190792083740234</c:v>
                </c:pt>
                <c:pt idx="145">
                  <c:v>1.3996303081512451</c:v>
                </c:pt>
                <c:pt idx="146">
                  <c:v>3.393378734588623</c:v>
                </c:pt>
                <c:pt idx="147">
                  <c:v>3.1706633567810059</c:v>
                </c:pt>
                <c:pt idx="148">
                  <c:v>3.7631840705871582</c:v>
                </c:pt>
                <c:pt idx="149">
                  <c:v>3.3032267093658447</c:v>
                </c:pt>
                <c:pt idx="150">
                  <c:v>3.7726194858551025</c:v>
                </c:pt>
                <c:pt idx="151">
                  <c:v>3.9172143936157227</c:v>
                </c:pt>
                <c:pt idx="152">
                  <c:v>4.1103124618530273</c:v>
                </c:pt>
                <c:pt idx="153">
                  <c:v>2.7298274040222168</c:v>
                </c:pt>
                <c:pt idx="154">
                  <c:v>3.6894440650939941</c:v>
                </c:pt>
                <c:pt idx="155">
                  <c:v>3.7997663021087646</c:v>
                </c:pt>
                <c:pt idx="156">
                  <c:v>4.0711793899536133</c:v>
                </c:pt>
                <c:pt idx="157">
                  <c:v>4.2439136505126953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0.53898906707763672</c:v>
                </c:pt>
                <c:pt idx="1">
                  <c:v>0.55166715383529663</c:v>
                </c:pt>
                <c:pt idx="2">
                  <c:v>0.56222283840179443</c:v>
                </c:pt>
                <c:pt idx="3">
                  <c:v>0.5705828070640564</c:v>
                </c:pt>
                <c:pt idx="4">
                  <c:v>0.57674437761306763</c:v>
                </c:pt>
                <c:pt idx="5">
                  <c:v>0.51173341274261475</c:v>
                </c:pt>
                <c:pt idx="6">
                  <c:v>0.52369403839111328</c:v>
                </c:pt>
                <c:pt idx="7">
                  <c:v>0.53395414352416992</c:v>
                </c:pt>
                <c:pt idx="8">
                  <c:v>1.1231753826141357</c:v>
                </c:pt>
                <c:pt idx="9">
                  <c:v>0.92412775754928589</c:v>
                </c:pt>
                <c:pt idx="10">
                  <c:v>0.8494073748588562</c:v>
                </c:pt>
                <c:pt idx="11">
                  <c:v>0.79346472024917603</c:v>
                </c:pt>
                <c:pt idx="12">
                  <c:v>0.7694670557975769</c:v>
                </c:pt>
                <c:pt idx="13">
                  <c:v>8.0957612991333008</c:v>
                </c:pt>
                <c:pt idx="14">
                  <c:v>0.56053376197814941</c:v>
                </c:pt>
                <c:pt idx="15">
                  <c:v>0.55543166399002075</c:v>
                </c:pt>
                <c:pt idx="16">
                  <c:v>0.28050529956817627</c:v>
                </c:pt>
                <c:pt idx="17">
                  <c:v>0.37617671489715576</c:v>
                </c:pt>
                <c:pt idx="18">
                  <c:v>3.9000020027160645</c:v>
                </c:pt>
                <c:pt idx="19">
                  <c:v>6.9999971389770508</c:v>
                </c:pt>
                <c:pt idx="20">
                  <c:v>10.253139495849609</c:v>
                </c:pt>
                <c:pt idx="21">
                  <c:v>0.56053376197814941</c:v>
                </c:pt>
                <c:pt idx="22">
                  <c:v>0.5534825325012207</c:v>
                </c:pt>
                <c:pt idx="23">
                  <c:v>0.27396669983863831</c:v>
                </c:pt>
                <c:pt idx="24">
                  <c:v>0.27708399295806885</c:v>
                </c:pt>
                <c:pt idx="25">
                  <c:v>0.27667871117591858</c:v>
                </c:pt>
                <c:pt idx="26">
                  <c:v>0.27343025803565979</c:v>
                </c:pt>
                <c:pt idx="27">
                  <c:v>0.26776781678199768</c:v>
                </c:pt>
                <c:pt idx="28">
                  <c:v>0.25993576645851135</c:v>
                </c:pt>
                <c:pt idx="29">
                  <c:v>0.25047054886817932</c:v>
                </c:pt>
                <c:pt idx="30">
                  <c:v>0.23969998955726624</c:v>
                </c:pt>
                <c:pt idx="31">
                  <c:v>0.22839896380901337</c:v>
                </c:pt>
                <c:pt idx="32">
                  <c:v>0.21669261157512665</c:v>
                </c:pt>
                <c:pt idx="33">
                  <c:v>0.20473591983318329</c:v>
                </c:pt>
                <c:pt idx="34">
                  <c:v>12.999994277954102</c:v>
                </c:pt>
                <c:pt idx="35">
                  <c:v>9.2000026702880859</c:v>
                </c:pt>
                <c:pt idx="36">
                  <c:v>11.999998092651367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0.47644281387329102</c:v>
                </c:pt>
                <c:pt idx="52">
                  <c:v>0.48697540163993835</c:v>
                </c:pt>
                <c:pt idx="53">
                  <c:v>0.49651187658309937</c:v>
                </c:pt>
                <c:pt idx="54">
                  <c:v>0</c:v>
                </c:pt>
                <c:pt idx="55">
                  <c:v>0.51151293516159058</c:v>
                </c:pt>
                <c:pt idx="56">
                  <c:v>0.52389615774154663</c:v>
                </c:pt>
                <c:pt idx="57">
                  <c:v>0.53523677587509155</c:v>
                </c:pt>
                <c:pt idx="58">
                  <c:v>0.54550647735595703</c:v>
                </c:pt>
                <c:pt idx="59">
                  <c:v>0.55466645956039429</c:v>
                </c:pt>
                <c:pt idx="60">
                  <c:v>0.56267440319061279</c:v>
                </c:pt>
                <c:pt idx="61">
                  <c:v>0.56948983669281006</c:v>
                </c:pt>
                <c:pt idx="62">
                  <c:v>0.57507890462875366</c:v>
                </c:pt>
                <c:pt idx="63">
                  <c:v>0.51065611839294434</c:v>
                </c:pt>
                <c:pt idx="64">
                  <c:v>0.52352088689804077</c:v>
                </c:pt>
                <c:pt idx="65">
                  <c:v>0.53489798307418823</c:v>
                </c:pt>
                <c:pt idx="66">
                  <c:v>0.54447412490844727</c:v>
                </c:pt>
                <c:pt idx="67">
                  <c:v>0.55337399244308472</c:v>
                </c:pt>
                <c:pt idx="68">
                  <c:v>0.56174653768539429</c:v>
                </c:pt>
                <c:pt idx="69">
                  <c:v>0.96191012859344482</c:v>
                </c:pt>
                <c:pt idx="70">
                  <c:v>1.1571111679077148</c:v>
                </c:pt>
                <c:pt idx="71">
                  <c:v>1.106899619102478</c:v>
                </c:pt>
                <c:pt idx="72">
                  <c:v>11.213269233703613</c:v>
                </c:pt>
                <c:pt idx="73">
                  <c:v>12.772960662841797</c:v>
                </c:pt>
                <c:pt idx="74">
                  <c:v>9.2000026702880859</c:v>
                </c:pt>
                <c:pt idx="75">
                  <c:v>11.999998092651367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0.47646155953407288</c:v>
                </c:pt>
                <c:pt idx="146">
                  <c:v>0.50288456678390503</c:v>
                </c:pt>
                <c:pt idx="147">
                  <c:v>0.52745723724365234</c:v>
                </c:pt>
                <c:pt idx="148">
                  <c:v>0.54931110143661499</c:v>
                </c:pt>
                <c:pt idx="149">
                  <c:v>0.56955915689468384</c:v>
                </c:pt>
                <c:pt idx="150">
                  <c:v>0.58804261684417725</c:v>
                </c:pt>
                <c:pt idx="151">
                  <c:v>0.6042284369468689</c:v>
                </c:pt>
                <c:pt idx="152">
                  <c:v>0.61778545379638672</c:v>
                </c:pt>
                <c:pt idx="153">
                  <c:v>0.628612220287323</c:v>
                </c:pt>
                <c:pt idx="154">
                  <c:v>0.63682878017425537</c:v>
                </c:pt>
                <c:pt idx="155">
                  <c:v>0.64258670806884766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0.64468282461166382</c:v>
                </c:pt>
                <c:pt idx="1">
                  <c:v>0.63781416416168213</c:v>
                </c:pt>
                <c:pt idx="2">
                  <c:v>0.62929081916809082</c:v>
                </c:pt>
                <c:pt idx="3">
                  <c:v>0.61938202381134033</c:v>
                </c:pt>
                <c:pt idx="4">
                  <c:v>3.3054392784833908E-2</c:v>
                </c:pt>
                <c:pt idx="5">
                  <c:v>0.61680608987808228</c:v>
                </c:pt>
                <c:pt idx="6">
                  <c:v>0.6119193434715271</c:v>
                </c:pt>
                <c:pt idx="7">
                  <c:v>3.8655409812927246</c:v>
                </c:pt>
                <c:pt idx="8">
                  <c:v>0.26519304513931274</c:v>
                </c:pt>
                <c:pt idx="9">
                  <c:v>0.54849398136138916</c:v>
                </c:pt>
                <c:pt idx="10">
                  <c:v>0.54420244693756104</c:v>
                </c:pt>
                <c:pt idx="11">
                  <c:v>0.65546643733978271</c:v>
                </c:pt>
                <c:pt idx="12">
                  <c:v>6.999995231628418</c:v>
                </c:pt>
                <c:pt idx="13">
                  <c:v>10.253139495849609</c:v>
                </c:pt>
                <c:pt idx="14">
                  <c:v>0.56053411960601807</c:v>
                </c:pt>
                <c:pt idx="15">
                  <c:v>0.5554320216178894</c:v>
                </c:pt>
                <c:pt idx="16">
                  <c:v>0.2805054783821106</c:v>
                </c:pt>
                <c:pt idx="17">
                  <c:v>0.37617692351341248</c:v>
                </c:pt>
                <c:pt idx="18">
                  <c:v>3.9000043869018555</c:v>
                </c:pt>
                <c:pt idx="19">
                  <c:v>6.999995231628418</c:v>
                </c:pt>
                <c:pt idx="20">
                  <c:v>10.253139495849609</c:v>
                </c:pt>
                <c:pt idx="21">
                  <c:v>0.56053411960601807</c:v>
                </c:pt>
                <c:pt idx="22">
                  <c:v>0.55348289012908936</c:v>
                </c:pt>
                <c:pt idx="23">
                  <c:v>0.27396684885025024</c:v>
                </c:pt>
                <c:pt idx="24">
                  <c:v>0.27708417177200317</c:v>
                </c:pt>
                <c:pt idx="25">
                  <c:v>0.27667886018753052</c:v>
                </c:pt>
                <c:pt idx="26">
                  <c:v>0.27343040704727173</c:v>
                </c:pt>
                <c:pt idx="27">
                  <c:v>0.26776796579360962</c:v>
                </c:pt>
                <c:pt idx="28">
                  <c:v>0.25993591547012329</c:v>
                </c:pt>
                <c:pt idx="29">
                  <c:v>0.25047069787979126</c:v>
                </c:pt>
                <c:pt idx="30">
                  <c:v>0.23970013856887817</c:v>
                </c:pt>
                <c:pt idx="31">
                  <c:v>0.22839909791946411</c:v>
                </c:pt>
                <c:pt idx="32">
                  <c:v>0.21669274568557739</c:v>
                </c:pt>
                <c:pt idx="33">
                  <c:v>0.20473605394363403</c:v>
                </c:pt>
                <c:pt idx="34">
                  <c:v>12.999996185302734</c:v>
                </c:pt>
                <c:pt idx="35">
                  <c:v>9.2000026702880859</c:v>
                </c:pt>
                <c:pt idx="36">
                  <c:v>0</c:v>
                </c:pt>
                <c:pt idx="37">
                  <c:v>7.0033974945545197E-2</c:v>
                </c:pt>
                <c:pt idx="38">
                  <c:v>4.2416006326675415E-2</c:v>
                </c:pt>
                <c:pt idx="39">
                  <c:v>6.0207992792129517E-2</c:v>
                </c:pt>
                <c:pt idx="40">
                  <c:v>7.8145578503608704E-2</c:v>
                </c:pt>
                <c:pt idx="41">
                  <c:v>4.6134229749441147E-2</c:v>
                </c:pt>
                <c:pt idx="42">
                  <c:v>6.5075702965259552E-2</c:v>
                </c:pt>
                <c:pt idx="43">
                  <c:v>8.3929739892482758E-2</c:v>
                </c:pt>
                <c:pt idx="44">
                  <c:v>4.6807482838630676E-2</c:v>
                </c:pt>
                <c:pt idx="45">
                  <c:v>6.6783115267753601E-2</c:v>
                </c:pt>
                <c:pt idx="46">
                  <c:v>8.6692743003368378E-2</c:v>
                </c:pt>
                <c:pt idx="47">
                  <c:v>0.10673925280570984</c:v>
                </c:pt>
                <c:pt idx="48">
                  <c:v>5.5486470460891724E-2</c:v>
                </c:pt>
                <c:pt idx="49">
                  <c:v>7.8324779868125916E-2</c:v>
                </c:pt>
                <c:pt idx="50">
                  <c:v>0.55228590965270996</c:v>
                </c:pt>
                <c:pt idx="51">
                  <c:v>0.57587927579879761</c:v>
                </c:pt>
                <c:pt idx="52">
                  <c:v>0.57518118619918823</c:v>
                </c:pt>
                <c:pt idx="53">
                  <c:v>0.57402217388153076</c:v>
                </c:pt>
                <c:pt idx="54">
                  <c:v>5.7861234992742538E-2</c:v>
                </c:pt>
                <c:pt idx="55">
                  <c:v>0.62029892206192017</c:v>
                </c:pt>
                <c:pt idx="56">
                  <c:v>0.62127953767776489</c:v>
                </c:pt>
                <c:pt idx="57">
                  <c:v>0.62164682149887085</c:v>
                </c:pt>
                <c:pt idx="58">
                  <c:v>0.62120509147644043</c:v>
                </c:pt>
                <c:pt idx="59">
                  <c:v>0.61981379985809326</c:v>
                </c:pt>
                <c:pt idx="60">
                  <c:v>0.61738330125808716</c:v>
                </c:pt>
                <c:pt idx="61">
                  <c:v>0.61386901140213013</c:v>
                </c:pt>
                <c:pt idx="62">
                  <c:v>3.4947846084833145E-2</c:v>
                </c:pt>
                <c:pt idx="63">
                  <c:v>0.62380766868591309</c:v>
                </c:pt>
                <c:pt idx="64">
                  <c:v>0.62128156423568726</c:v>
                </c:pt>
                <c:pt idx="65">
                  <c:v>0.61557590961456299</c:v>
                </c:pt>
                <c:pt idx="66">
                  <c:v>0.61818373203277588</c:v>
                </c:pt>
                <c:pt idx="67">
                  <c:v>0.62162572145462036</c:v>
                </c:pt>
                <c:pt idx="68">
                  <c:v>2.9822866916656494</c:v>
                </c:pt>
                <c:pt idx="69">
                  <c:v>1.7715831995010376</c:v>
                </c:pt>
                <c:pt idx="70">
                  <c:v>1.340472936630249</c:v>
                </c:pt>
                <c:pt idx="71">
                  <c:v>7.5053291320800781</c:v>
                </c:pt>
                <c:pt idx="72">
                  <c:v>11.213269233703613</c:v>
                </c:pt>
                <c:pt idx="73">
                  <c:v>12.77296257019043</c:v>
                </c:pt>
                <c:pt idx="74">
                  <c:v>9.2000026702880859</c:v>
                </c:pt>
                <c:pt idx="75">
                  <c:v>0</c:v>
                </c:pt>
                <c:pt idx="76">
                  <c:v>6.8937338888645172E-2</c:v>
                </c:pt>
                <c:pt idx="77">
                  <c:v>5.7393833994865417E-2</c:v>
                </c:pt>
                <c:pt idx="78">
                  <c:v>4.6949815005064011E-2</c:v>
                </c:pt>
                <c:pt idx="79">
                  <c:v>3.7598893046379089E-2</c:v>
                </c:pt>
                <c:pt idx="80">
                  <c:v>2.9234593734145164E-2</c:v>
                </c:pt>
                <c:pt idx="81">
                  <c:v>2.152312733232975E-2</c:v>
                </c:pt>
                <c:pt idx="82">
                  <c:v>1.4719167724251747E-2</c:v>
                </c:pt>
                <c:pt idx="83">
                  <c:v>8.4802843630313873E-3</c:v>
                </c:pt>
                <c:pt idx="84">
                  <c:v>2.9098328668624163E-3</c:v>
                </c:pt>
                <c:pt idx="85">
                  <c:v>-2.1087576169520617E-3</c:v>
                </c:pt>
                <c:pt idx="86">
                  <c:v>-6.5601454116404057E-3</c:v>
                </c:pt>
                <c:pt idx="87">
                  <c:v>-1.0540476068854332E-2</c:v>
                </c:pt>
                <c:pt idx="88">
                  <c:v>-1.4066008850932121E-2</c:v>
                </c:pt>
                <c:pt idx="89">
                  <c:v>-1.7251444980502129E-2</c:v>
                </c:pt>
                <c:pt idx="90">
                  <c:v>-2.0171085372567177E-2</c:v>
                </c:pt>
                <c:pt idx="91">
                  <c:v>-2.2860081866383553E-2</c:v>
                </c:pt>
                <c:pt idx="92">
                  <c:v>-2.5357972830533981E-2</c:v>
                </c:pt>
                <c:pt idx="93">
                  <c:v>-2.7695603668689728E-2</c:v>
                </c:pt>
                <c:pt idx="94">
                  <c:v>-2.9881589114665985E-2</c:v>
                </c:pt>
                <c:pt idx="95">
                  <c:v>-3.1906187534332275E-2</c:v>
                </c:pt>
                <c:pt idx="96">
                  <c:v>-3.3736500889062881E-2</c:v>
                </c:pt>
                <c:pt idx="97">
                  <c:v>-3.5392504185438156E-2</c:v>
                </c:pt>
                <c:pt idx="98">
                  <c:v>-3.6881782114505768E-2</c:v>
                </c:pt>
                <c:pt idx="99">
                  <c:v>-3.8216862827539444E-2</c:v>
                </c:pt>
                <c:pt idx="100">
                  <c:v>-3.9406727999448776E-2</c:v>
                </c:pt>
                <c:pt idx="101">
                  <c:v>-4.0455851703882217E-2</c:v>
                </c:pt>
                <c:pt idx="102">
                  <c:v>-4.1369333863258362E-2</c:v>
                </c:pt>
                <c:pt idx="103">
                  <c:v>-4.216829314827919E-2</c:v>
                </c:pt>
                <c:pt idx="104">
                  <c:v>-4.286704957485199E-2</c:v>
                </c:pt>
                <c:pt idx="105">
                  <c:v>-4.347466304898262E-2</c:v>
                </c:pt>
                <c:pt idx="106">
                  <c:v>-4.3995775282382965E-2</c:v>
                </c:pt>
                <c:pt idx="107">
                  <c:v>-4.4441238045692444E-2</c:v>
                </c:pt>
                <c:pt idx="108">
                  <c:v>-4.4819429516792297E-2</c:v>
                </c:pt>
                <c:pt idx="109">
                  <c:v>-4.5135162770748138E-2</c:v>
                </c:pt>
                <c:pt idx="110">
                  <c:v>-4.539567232131958E-2</c:v>
                </c:pt>
                <c:pt idx="111">
                  <c:v>-4.5603930950164795E-2</c:v>
                </c:pt>
                <c:pt idx="112">
                  <c:v>-4.5766018331050873E-2</c:v>
                </c:pt>
                <c:pt idx="113">
                  <c:v>-4.5888099819421768E-2</c:v>
                </c:pt>
                <c:pt idx="114">
                  <c:v>-4.5971684157848358E-2</c:v>
                </c:pt>
                <c:pt idx="115">
                  <c:v>-4.6022385358810425E-2</c:v>
                </c:pt>
                <c:pt idx="116">
                  <c:v>-4.6042799949645996E-2</c:v>
                </c:pt>
                <c:pt idx="117">
                  <c:v>-4.6043872833251953E-2</c:v>
                </c:pt>
                <c:pt idx="118">
                  <c:v>-4.6026777476072311E-2</c:v>
                </c:pt>
                <c:pt idx="119">
                  <c:v>-4.599013552069664E-2</c:v>
                </c:pt>
                <c:pt idx="120">
                  <c:v>-4.5937847346067429E-2</c:v>
                </c:pt>
                <c:pt idx="121">
                  <c:v>-4.5870691537857056E-2</c:v>
                </c:pt>
                <c:pt idx="122">
                  <c:v>-4.579167440533638E-2</c:v>
                </c:pt>
                <c:pt idx="123">
                  <c:v>-4.5701086521148682E-2</c:v>
                </c:pt>
                <c:pt idx="124">
                  <c:v>-4.5598961412906647E-2</c:v>
                </c:pt>
                <c:pt idx="125">
                  <c:v>-4.5487888157367706E-2</c:v>
                </c:pt>
                <c:pt idx="126">
                  <c:v>-4.536835104227066E-2</c:v>
                </c:pt>
                <c:pt idx="127">
                  <c:v>-4.5240685343742371E-2</c:v>
                </c:pt>
                <c:pt idx="128">
                  <c:v>-4.5104827731847763E-2</c:v>
                </c:pt>
                <c:pt idx="129">
                  <c:v>-4.4959656894207001E-2</c:v>
                </c:pt>
                <c:pt idx="130">
                  <c:v>-4.4805459678173065E-2</c:v>
                </c:pt>
                <c:pt idx="131">
                  <c:v>-4.4641677290201187E-2</c:v>
                </c:pt>
                <c:pt idx="132">
                  <c:v>-4.4467754662036896E-2</c:v>
                </c:pt>
                <c:pt idx="133">
                  <c:v>-4.4282875955104828E-2</c:v>
                </c:pt>
                <c:pt idx="134">
                  <c:v>-4.4087190181016922E-2</c:v>
                </c:pt>
                <c:pt idx="135">
                  <c:v>-4.387965053319931E-2</c:v>
                </c:pt>
                <c:pt idx="136">
                  <c:v>-4.3629217892885208E-2</c:v>
                </c:pt>
                <c:pt idx="137">
                  <c:v>-4.3296702206134796E-2</c:v>
                </c:pt>
                <c:pt idx="138">
                  <c:v>-4.2802844196557999E-2</c:v>
                </c:pt>
                <c:pt idx="139">
                  <c:v>0.20888230204582214</c:v>
                </c:pt>
                <c:pt idx="140">
                  <c:v>0.5547555685043335</c:v>
                </c:pt>
                <c:pt idx="141">
                  <c:v>0.56410181522369385</c:v>
                </c:pt>
                <c:pt idx="142">
                  <c:v>0.58692759275436401</c:v>
                </c:pt>
                <c:pt idx="143">
                  <c:v>0.64040863513946533</c:v>
                </c:pt>
                <c:pt idx="144">
                  <c:v>0.68688720464706421</c:v>
                </c:pt>
                <c:pt idx="145">
                  <c:v>0.72192072868347168</c:v>
                </c:pt>
                <c:pt idx="146">
                  <c:v>0.71984332799911499</c:v>
                </c:pt>
                <c:pt idx="147">
                  <c:v>0.71204477548599243</c:v>
                </c:pt>
                <c:pt idx="148">
                  <c:v>0.71382659673690796</c:v>
                </c:pt>
                <c:pt idx="149">
                  <c:v>0.71463656425476074</c:v>
                </c:pt>
                <c:pt idx="150">
                  <c:v>0.71132278442382813</c:v>
                </c:pt>
                <c:pt idx="151">
                  <c:v>0.70492225885391235</c:v>
                </c:pt>
                <c:pt idx="152">
                  <c:v>0.69658154249191284</c:v>
                </c:pt>
                <c:pt idx="153">
                  <c:v>0.68749266862869263</c:v>
                </c:pt>
                <c:pt idx="154">
                  <c:v>0.67762118577957153</c:v>
                </c:pt>
                <c:pt idx="155">
                  <c:v>3.0664796009659767E-2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12.415032386779785</c:v>
                </c:pt>
                <c:pt idx="1">
                  <c:v>23.152475357055664</c:v>
                </c:pt>
                <c:pt idx="2">
                  <c:v>24.671756744384766</c:v>
                </c:pt>
                <c:pt idx="3">
                  <c:v>-3.5000026226043701</c:v>
                </c:pt>
                <c:pt idx="4">
                  <c:v>3.3254592418670654</c:v>
                </c:pt>
                <c:pt idx="5">
                  <c:v>11.753664016723633</c:v>
                </c:pt>
                <c:pt idx="6">
                  <c:v>21.396913528442383</c:v>
                </c:pt>
                <c:pt idx="7">
                  <c:v>23.41929817199707</c:v>
                </c:pt>
                <c:pt idx="8">
                  <c:v>24.53843879699707</c:v>
                </c:pt>
                <c:pt idx="9">
                  <c:v>25.383022308349609</c:v>
                </c:pt>
                <c:pt idx="10">
                  <c:v>-3.5000026226043701</c:v>
                </c:pt>
                <c:pt idx="11">
                  <c:v>10.78079891204834</c:v>
                </c:pt>
                <c:pt idx="12">
                  <c:v>19.463180541992188</c:v>
                </c:pt>
                <c:pt idx="13">
                  <c:v>23.550867080688477</c:v>
                </c:pt>
                <c:pt idx="14">
                  <c:v>25.433856964111328</c:v>
                </c:pt>
                <c:pt idx="15">
                  <c:v>25.736211776733398</c:v>
                </c:pt>
                <c:pt idx="16">
                  <c:v>25.861032485961914</c:v>
                </c:pt>
                <c:pt idx="17">
                  <c:v>-3.5000026226043701</c:v>
                </c:pt>
                <c:pt idx="18">
                  <c:v>11.32256031036377</c:v>
                </c:pt>
                <c:pt idx="19">
                  <c:v>22.683422088623047</c:v>
                </c:pt>
                <c:pt idx="20">
                  <c:v>27.82301139831543</c:v>
                </c:pt>
                <c:pt idx="21">
                  <c:v>18.19025993347168</c:v>
                </c:pt>
                <c:pt idx="22">
                  <c:v>27.377643585205078</c:v>
                </c:pt>
                <c:pt idx="23">
                  <c:v>30.405857086181641</c:v>
                </c:pt>
                <c:pt idx="24">
                  <c:v>24.514541625976563</c:v>
                </c:pt>
                <c:pt idx="25">
                  <c:v>31.023143768310547</c:v>
                </c:pt>
                <c:pt idx="26">
                  <c:v>24.882259368896484</c:v>
                </c:pt>
                <c:pt idx="27">
                  <c:v>32.888938903808594</c:v>
                </c:pt>
                <c:pt idx="28">
                  <c:v>37.687309265136719</c:v>
                </c:pt>
                <c:pt idx="29">
                  <c:v>28.072111129760742</c:v>
                </c:pt>
                <c:pt idx="30">
                  <c:v>35.178306579589844</c:v>
                </c:pt>
                <c:pt idx="31">
                  <c:v>40.085376739501953</c:v>
                </c:pt>
                <c:pt idx="32">
                  <c:v>42.534603118896484</c:v>
                </c:pt>
                <c:pt idx="33">
                  <c:v>43.144371032714844</c:v>
                </c:pt>
                <c:pt idx="34">
                  <c:v>44.460117340087891</c:v>
                </c:pt>
                <c:pt idx="35">
                  <c:v>27.625123977661133</c:v>
                </c:pt>
                <c:pt idx="36">
                  <c:v>38.605831146240234</c:v>
                </c:pt>
                <c:pt idx="37">
                  <c:v>45.899787902832031</c:v>
                </c:pt>
                <c:pt idx="38">
                  <c:v>47.332420349121094</c:v>
                </c:pt>
                <c:pt idx="39">
                  <c:v>47.969043731689453</c:v>
                </c:pt>
                <c:pt idx="40">
                  <c:v>48.438838958740234</c:v>
                </c:pt>
                <c:pt idx="41">
                  <c:v>30.936687469482422</c:v>
                </c:pt>
                <c:pt idx="42">
                  <c:v>39.394134521484375</c:v>
                </c:pt>
                <c:pt idx="43">
                  <c:v>16.382579803466797</c:v>
                </c:pt>
                <c:pt idx="44">
                  <c:v>-6.5621433258056641</c:v>
                </c:pt>
                <c:pt idx="45">
                  <c:v>3.2499284744262695</c:v>
                </c:pt>
                <c:pt idx="46">
                  <c:v>18.834016799926758</c:v>
                </c:pt>
                <c:pt idx="47">
                  <c:v>22.498235702514648</c:v>
                </c:pt>
                <c:pt idx="48">
                  <c:v>26.892755508422852</c:v>
                </c:pt>
                <c:pt idx="49">
                  <c:v>30.717140197753906</c:v>
                </c:pt>
                <c:pt idx="50">
                  <c:v>31.537055969238281</c:v>
                </c:pt>
                <c:pt idx="51">
                  <c:v>34.162731170654297</c:v>
                </c:pt>
                <c:pt idx="52">
                  <c:v>36.156787872314453</c:v>
                </c:pt>
                <c:pt idx="53">
                  <c:v>7.7961268424987793</c:v>
                </c:pt>
                <c:pt idx="54">
                  <c:v>17.881755828857422</c:v>
                </c:pt>
                <c:pt idx="55">
                  <c:v>24.681417465209961</c:v>
                </c:pt>
                <c:pt idx="56">
                  <c:v>28.93821907043457</c:v>
                </c:pt>
                <c:pt idx="57">
                  <c:v>31.762178421020508</c:v>
                </c:pt>
                <c:pt idx="58">
                  <c:v>32.506195068359375</c:v>
                </c:pt>
                <c:pt idx="59">
                  <c:v>34.365020751953125</c:v>
                </c:pt>
                <c:pt idx="60">
                  <c:v>33.802825927734375</c:v>
                </c:pt>
                <c:pt idx="61">
                  <c:v>6.6275277137756348</c:v>
                </c:pt>
                <c:pt idx="62">
                  <c:v>11.882990837097168</c:v>
                </c:pt>
                <c:pt idx="63">
                  <c:v>16.775667190551758</c:v>
                </c:pt>
                <c:pt idx="64">
                  <c:v>-29.499996185302734</c:v>
                </c:pt>
                <c:pt idx="65">
                  <c:v>-23.375015258789063</c:v>
                </c:pt>
                <c:pt idx="66">
                  <c:v>-29.499996185302734</c:v>
                </c:pt>
                <c:pt idx="67">
                  <c:v>-29.499996185302734</c:v>
                </c:pt>
                <c:pt idx="68">
                  <c:v>-36.520191192626953</c:v>
                </c:pt>
                <c:pt idx="69">
                  <c:v>-32.458568572998047</c:v>
                </c:pt>
                <c:pt idx="70">
                  <c:v>-26.271484375</c:v>
                </c:pt>
                <c:pt idx="71">
                  <c:v>-11.755620002746582</c:v>
                </c:pt>
                <c:pt idx="72">
                  <c:v>4.9340224266052246</c:v>
                </c:pt>
                <c:pt idx="73">
                  <c:v>22.727804183959961</c:v>
                </c:pt>
                <c:pt idx="74">
                  <c:v>26.218647003173828</c:v>
                </c:pt>
                <c:pt idx="75">
                  <c:v>33.054573059082031</c:v>
                </c:pt>
                <c:pt idx="76">
                  <c:v>7.9395976066589355</c:v>
                </c:pt>
                <c:pt idx="77">
                  <c:v>13.860148429870605</c:v>
                </c:pt>
                <c:pt idx="78">
                  <c:v>19.655189514160156</c:v>
                </c:pt>
                <c:pt idx="79">
                  <c:v>26.768344879150391</c:v>
                </c:pt>
                <c:pt idx="80">
                  <c:v>31.383901596069336</c:v>
                </c:pt>
                <c:pt idx="81">
                  <c:v>26.297779083251953</c:v>
                </c:pt>
                <c:pt idx="82">
                  <c:v>23.436098098754883</c:v>
                </c:pt>
                <c:pt idx="83">
                  <c:v>27.22186279296875</c:v>
                </c:pt>
                <c:pt idx="84">
                  <c:v>30.20258903503418</c:v>
                </c:pt>
                <c:pt idx="85">
                  <c:v>33.573684692382813</c:v>
                </c:pt>
                <c:pt idx="86">
                  <c:v>36.217327117919922</c:v>
                </c:pt>
                <c:pt idx="87">
                  <c:v>39.882774353027344</c:v>
                </c:pt>
                <c:pt idx="88">
                  <c:v>44.267181396484375</c:v>
                </c:pt>
                <c:pt idx="89">
                  <c:v>15.204015731811523</c:v>
                </c:pt>
                <c:pt idx="90">
                  <c:v>20.392618179321289</c:v>
                </c:pt>
                <c:pt idx="91">
                  <c:v>26.286657333374023</c:v>
                </c:pt>
                <c:pt idx="92">
                  <c:v>32.610794067382813</c:v>
                </c:pt>
                <c:pt idx="93">
                  <c:v>38.864860534667969</c:v>
                </c:pt>
                <c:pt idx="94">
                  <c:v>43.492179870605469</c:v>
                </c:pt>
                <c:pt idx="95">
                  <c:v>48.159641265869141</c:v>
                </c:pt>
                <c:pt idx="96">
                  <c:v>20.505193710327148</c:v>
                </c:pt>
                <c:pt idx="97">
                  <c:v>25.5482177734375</c:v>
                </c:pt>
                <c:pt idx="98">
                  <c:v>30.779563903808594</c:v>
                </c:pt>
                <c:pt idx="99">
                  <c:v>34.949192047119141</c:v>
                </c:pt>
                <c:pt idx="100">
                  <c:v>15.266299247741699</c:v>
                </c:pt>
                <c:pt idx="101">
                  <c:v>18.733285903930664</c:v>
                </c:pt>
                <c:pt idx="102">
                  <c:v>23.301177978515625</c:v>
                </c:pt>
                <c:pt idx="103">
                  <c:v>28.958913803100586</c:v>
                </c:pt>
                <c:pt idx="104">
                  <c:v>34.85009765625</c:v>
                </c:pt>
                <c:pt idx="105">
                  <c:v>33.365837097167969</c:v>
                </c:pt>
                <c:pt idx="106">
                  <c:v>35.896930694580078</c:v>
                </c:pt>
                <c:pt idx="107">
                  <c:v>40.141078948974609</c:v>
                </c:pt>
                <c:pt idx="108">
                  <c:v>43.614612579345703</c:v>
                </c:pt>
                <c:pt idx="109">
                  <c:v>48.409149169921875</c:v>
                </c:pt>
                <c:pt idx="110">
                  <c:v>52.310226440429688</c:v>
                </c:pt>
                <c:pt idx="111">
                  <c:v>55.366714477539063</c:v>
                </c:pt>
                <c:pt idx="112">
                  <c:v>58.886066436767578</c:v>
                </c:pt>
                <c:pt idx="113">
                  <c:v>61.497200012207031</c:v>
                </c:pt>
                <c:pt idx="114">
                  <c:v>64.050628662109375</c:v>
                </c:pt>
                <c:pt idx="115">
                  <c:v>61.868068695068359</c:v>
                </c:pt>
                <c:pt idx="116">
                  <c:v>60.784477233886719</c:v>
                </c:pt>
                <c:pt idx="117">
                  <c:v>54.239704132080078</c:v>
                </c:pt>
                <c:pt idx="118">
                  <c:v>44.382278442382813</c:v>
                </c:pt>
                <c:pt idx="119">
                  <c:v>41.948554992675781</c:v>
                </c:pt>
                <c:pt idx="120">
                  <c:v>43.161628723144531</c:v>
                </c:pt>
                <c:pt idx="121">
                  <c:v>44.810997009277344</c:v>
                </c:pt>
                <c:pt idx="122">
                  <c:v>43.186294555664063</c:v>
                </c:pt>
                <c:pt idx="123">
                  <c:v>44.358627319335938</c:v>
                </c:pt>
                <c:pt idx="124">
                  <c:v>37.789234161376953</c:v>
                </c:pt>
                <c:pt idx="125">
                  <c:v>38.364662170410156</c:v>
                </c:pt>
                <c:pt idx="126">
                  <c:v>33.725154876708984</c:v>
                </c:pt>
                <c:pt idx="127">
                  <c:v>29.642953872680664</c:v>
                </c:pt>
                <c:pt idx="128">
                  <c:v>11.608707427978516</c:v>
                </c:pt>
                <c:pt idx="129">
                  <c:v>12.080910682678223</c:v>
                </c:pt>
                <c:pt idx="130">
                  <c:v>12.419610023498535</c:v>
                </c:pt>
                <c:pt idx="131">
                  <c:v>12.714289665222168</c:v>
                </c:pt>
                <c:pt idx="132">
                  <c:v>13.024430274963379</c:v>
                </c:pt>
                <c:pt idx="133">
                  <c:v>-8.4147806167602539</c:v>
                </c:pt>
                <c:pt idx="134">
                  <c:v>-11.496661186218262</c:v>
                </c:pt>
                <c:pt idx="135">
                  <c:v>-11.271121978759766</c:v>
                </c:pt>
                <c:pt idx="136">
                  <c:v>-10.572843551635742</c:v>
                </c:pt>
                <c:pt idx="137">
                  <c:v>-5.306891918182373</c:v>
                </c:pt>
                <c:pt idx="138">
                  <c:v>-4.4360647201538086</c:v>
                </c:pt>
                <c:pt idx="139">
                  <c:v>-3.8890345096588135</c:v>
                </c:pt>
                <c:pt idx="140">
                  <c:v>-11.266829490661621</c:v>
                </c:pt>
                <c:pt idx="141">
                  <c:v>-10.341039657592773</c:v>
                </c:pt>
                <c:pt idx="142">
                  <c:v>-9.3287763595581055</c:v>
                </c:pt>
                <c:pt idx="143">
                  <c:v>-8.3353719711303711</c:v>
                </c:pt>
                <c:pt idx="144">
                  <c:v>-9.2653570175170898</c:v>
                </c:pt>
                <c:pt idx="145">
                  <c:v>-7.5708527565002441</c:v>
                </c:pt>
                <c:pt idx="146">
                  <c:v>-5.879061222076416</c:v>
                </c:pt>
                <c:pt idx="147">
                  <c:v>-4.8958621025085449</c:v>
                </c:pt>
                <c:pt idx="148">
                  <c:v>-4.5339369773864746</c:v>
                </c:pt>
                <c:pt idx="149">
                  <c:v>-3.6046645641326904</c:v>
                </c:pt>
                <c:pt idx="150">
                  <c:v>-2.6480085849761963</c:v>
                </c:pt>
                <c:pt idx="151">
                  <c:v>-1.7060720920562744</c:v>
                </c:pt>
                <c:pt idx="152">
                  <c:v>-2.3460755348205566</c:v>
                </c:pt>
                <c:pt idx="153">
                  <c:v>-1.5016573667526245</c:v>
                </c:pt>
                <c:pt idx="154">
                  <c:v>-0.63822072744369507</c:v>
                </c:pt>
                <c:pt idx="155">
                  <c:v>-0.39116272330284119</c:v>
                </c:pt>
                <c:pt idx="156">
                  <c:v>-0.36193343997001648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7.580001831054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-17.857143402099609</c:v>
                </c:pt>
                <c:pt idx="1">
                  <c:v>9.9999942779541016</c:v>
                </c:pt>
                <c:pt idx="2">
                  <c:v>10.692626953125</c:v>
                </c:pt>
                <c:pt idx="3">
                  <c:v>-17.857147216796875</c:v>
                </c:pt>
                <c:pt idx="4">
                  <c:v>9.9999990463256836</c:v>
                </c:pt>
                <c:pt idx="5">
                  <c:v>1.5900976657867432</c:v>
                </c:pt>
                <c:pt idx="6">
                  <c:v>14.01771354675293</c:v>
                </c:pt>
                <c:pt idx="7">
                  <c:v>12.977142333984375</c:v>
                </c:pt>
                <c:pt idx="8">
                  <c:v>13.488492012023926</c:v>
                </c:pt>
                <c:pt idx="9">
                  <c:v>14.350268363952637</c:v>
                </c:pt>
                <c:pt idx="10">
                  <c:v>-17.857147216796875</c:v>
                </c:pt>
                <c:pt idx="11">
                  <c:v>9.9999971389770508</c:v>
                </c:pt>
                <c:pt idx="12">
                  <c:v>15.962759017944336</c:v>
                </c:pt>
                <c:pt idx="13">
                  <c:v>15.621000289916992</c:v>
                </c:pt>
                <c:pt idx="14">
                  <c:v>15.499584197998047</c:v>
                </c:pt>
                <c:pt idx="15">
                  <c:v>16.095697402954102</c:v>
                </c:pt>
                <c:pt idx="16">
                  <c:v>16.887201309204102</c:v>
                </c:pt>
                <c:pt idx="17">
                  <c:v>-17.857147216796875</c:v>
                </c:pt>
                <c:pt idx="18">
                  <c:v>9.9999971389770508</c:v>
                </c:pt>
                <c:pt idx="19">
                  <c:v>11.802172660827637</c:v>
                </c:pt>
                <c:pt idx="20">
                  <c:v>14.54887580871582</c:v>
                </c:pt>
                <c:pt idx="21">
                  <c:v>18.356874465942383</c:v>
                </c:pt>
                <c:pt idx="22">
                  <c:v>22.948928833007813</c:v>
                </c:pt>
                <c:pt idx="23">
                  <c:v>25.1409912109375</c:v>
                </c:pt>
                <c:pt idx="24">
                  <c:v>27.482582092285156</c:v>
                </c:pt>
                <c:pt idx="25">
                  <c:v>30.961931228637695</c:v>
                </c:pt>
                <c:pt idx="26">
                  <c:v>33.348117828369141</c:v>
                </c:pt>
                <c:pt idx="27">
                  <c:v>36.591354370117188</c:v>
                </c:pt>
                <c:pt idx="28">
                  <c:v>38.902336120605469</c:v>
                </c:pt>
                <c:pt idx="29">
                  <c:v>40.656280517578125</c:v>
                </c:pt>
                <c:pt idx="30">
                  <c:v>43.168880462646484</c:v>
                </c:pt>
                <c:pt idx="31">
                  <c:v>45.107547760009766</c:v>
                </c:pt>
                <c:pt idx="32">
                  <c:v>46.591327667236328</c:v>
                </c:pt>
                <c:pt idx="33">
                  <c:v>47.865821838378906</c:v>
                </c:pt>
                <c:pt idx="34">
                  <c:v>49.068756103515625</c:v>
                </c:pt>
                <c:pt idx="35">
                  <c:v>50.305278778076172</c:v>
                </c:pt>
                <c:pt idx="36">
                  <c:v>51.247798919677734</c:v>
                </c:pt>
                <c:pt idx="37">
                  <c:v>53.469596862792969</c:v>
                </c:pt>
                <c:pt idx="38">
                  <c:v>54.72979736328125</c:v>
                </c:pt>
                <c:pt idx="39">
                  <c:v>55.763416290283203</c:v>
                </c:pt>
                <c:pt idx="40">
                  <c:v>56.719718933105469</c:v>
                </c:pt>
                <c:pt idx="41">
                  <c:v>57.330913543701172</c:v>
                </c:pt>
                <c:pt idx="42">
                  <c:v>57.540981292724609</c:v>
                </c:pt>
                <c:pt idx="43">
                  <c:v>39.505867004394531</c:v>
                </c:pt>
                <c:pt idx="44">
                  <c:v>-12.641228675842285</c:v>
                </c:pt>
                <c:pt idx="45">
                  <c:v>-5.9090824127197266</c:v>
                </c:pt>
                <c:pt idx="46">
                  <c:v>12.83775520324707</c:v>
                </c:pt>
                <c:pt idx="47">
                  <c:v>16.682661056518555</c:v>
                </c:pt>
                <c:pt idx="48">
                  <c:v>19.081228256225586</c:v>
                </c:pt>
                <c:pt idx="49">
                  <c:v>21.805862426757813</c:v>
                </c:pt>
                <c:pt idx="50">
                  <c:v>24.359033584594727</c:v>
                </c:pt>
                <c:pt idx="51">
                  <c:v>27.156295776367188</c:v>
                </c:pt>
                <c:pt idx="52">
                  <c:v>30.122137069702148</c:v>
                </c:pt>
                <c:pt idx="53">
                  <c:v>15.707370758056641</c:v>
                </c:pt>
                <c:pt idx="54">
                  <c:v>8.2340011596679688</c:v>
                </c:pt>
                <c:pt idx="55">
                  <c:v>11.644742965698242</c:v>
                </c:pt>
                <c:pt idx="56">
                  <c:v>15.523262023925781</c:v>
                </c:pt>
                <c:pt idx="57">
                  <c:v>18.633430480957031</c:v>
                </c:pt>
                <c:pt idx="58">
                  <c:v>21.577951431274414</c:v>
                </c:pt>
                <c:pt idx="59">
                  <c:v>23.87385368347168</c:v>
                </c:pt>
                <c:pt idx="60">
                  <c:v>27.770572662353516</c:v>
                </c:pt>
                <c:pt idx="61">
                  <c:v>13.150909423828125</c:v>
                </c:pt>
                <c:pt idx="62">
                  <c:v>17.151859283447266</c:v>
                </c:pt>
                <c:pt idx="63">
                  <c:v>19.990266799926758</c:v>
                </c:pt>
                <c:pt idx="64">
                  <c:v>-49.137908935546875</c:v>
                </c:pt>
                <c:pt idx="65">
                  <c:v>-42.413772583007813</c:v>
                </c:pt>
                <c:pt idx="66">
                  <c:v>-49.137908935546875</c:v>
                </c:pt>
                <c:pt idx="67">
                  <c:v>-49.137908935546875</c:v>
                </c:pt>
                <c:pt idx="68">
                  <c:v>-53.823505401611328</c:v>
                </c:pt>
                <c:pt idx="69">
                  <c:v>-53.823505401611328</c:v>
                </c:pt>
                <c:pt idx="70">
                  <c:v>-41.226055145263672</c:v>
                </c:pt>
                <c:pt idx="71">
                  <c:v>-23.516670227050781</c:v>
                </c:pt>
                <c:pt idx="72">
                  <c:v>-0.33204558491706848</c:v>
                </c:pt>
                <c:pt idx="73">
                  <c:v>24.346750259399414</c:v>
                </c:pt>
                <c:pt idx="74">
                  <c:v>31.953176498413086</c:v>
                </c:pt>
                <c:pt idx="75">
                  <c:v>39.220672607421875</c:v>
                </c:pt>
                <c:pt idx="76">
                  <c:v>13.146467208862305</c:v>
                </c:pt>
                <c:pt idx="77">
                  <c:v>18.176689147949219</c:v>
                </c:pt>
                <c:pt idx="78">
                  <c:v>23.20698356628418</c:v>
                </c:pt>
                <c:pt idx="79">
                  <c:v>31.919965744018555</c:v>
                </c:pt>
                <c:pt idx="80">
                  <c:v>37.072052001953125</c:v>
                </c:pt>
                <c:pt idx="81">
                  <c:v>40.143791198730469</c:v>
                </c:pt>
                <c:pt idx="82">
                  <c:v>35.935436248779297</c:v>
                </c:pt>
                <c:pt idx="83">
                  <c:v>37.826263427734375</c:v>
                </c:pt>
                <c:pt idx="84">
                  <c:v>39.306900024414063</c:v>
                </c:pt>
                <c:pt idx="85">
                  <c:v>43.043113708496094</c:v>
                </c:pt>
                <c:pt idx="86">
                  <c:v>45.56622314453125</c:v>
                </c:pt>
                <c:pt idx="87">
                  <c:v>49.563728332519531</c:v>
                </c:pt>
                <c:pt idx="88">
                  <c:v>54.507724761962891</c:v>
                </c:pt>
                <c:pt idx="89">
                  <c:v>23.829435348510742</c:v>
                </c:pt>
                <c:pt idx="90">
                  <c:v>27.783260345458984</c:v>
                </c:pt>
                <c:pt idx="91">
                  <c:v>32.913417816162109</c:v>
                </c:pt>
                <c:pt idx="92">
                  <c:v>40.379341125488281</c:v>
                </c:pt>
                <c:pt idx="93">
                  <c:v>47.53082275390625</c:v>
                </c:pt>
                <c:pt idx="94">
                  <c:v>52.773189544677734</c:v>
                </c:pt>
                <c:pt idx="95">
                  <c:v>58.119209289550781</c:v>
                </c:pt>
                <c:pt idx="96">
                  <c:v>31.625282287597656</c:v>
                </c:pt>
                <c:pt idx="97">
                  <c:v>35.365020751953125</c:v>
                </c:pt>
                <c:pt idx="98">
                  <c:v>39.633022308349609</c:v>
                </c:pt>
                <c:pt idx="99">
                  <c:v>44.206157684326172</c:v>
                </c:pt>
                <c:pt idx="100">
                  <c:v>23.921028137207031</c:v>
                </c:pt>
                <c:pt idx="101">
                  <c:v>25.343063354492188</c:v>
                </c:pt>
                <c:pt idx="102">
                  <c:v>31.095006942749023</c:v>
                </c:pt>
                <c:pt idx="103">
                  <c:v>36.757396697998047</c:v>
                </c:pt>
                <c:pt idx="104">
                  <c:v>43.469825744628906</c:v>
                </c:pt>
                <c:pt idx="105">
                  <c:v>46.087245941162109</c:v>
                </c:pt>
                <c:pt idx="106">
                  <c:v>46.754299163818359</c:v>
                </c:pt>
                <c:pt idx="107">
                  <c:v>50.960594177246094</c:v>
                </c:pt>
                <c:pt idx="108">
                  <c:v>54.602195739746094</c:v>
                </c:pt>
                <c:pt idx="109">
                  <c:v>60.018802642822266</c:v>
                </c:pt>
                <c:pt idx="110">
                  <c:v>64.305374145507813</c:v>
                </c:pt>
                <c:pt idx="111">
                  <c:v>67.622169494628906</c:v>
                </c:pt>
                <c:pt idx="112">
                  <c:v>71.518806457519531</c:v>
                </c:pt>
                <c:pt idx="113">
                  <c:v>74.357765197753906</c:v>
                </c:pt>
                <c:pt idx="114">
                  <c:v>77.108665466308594</c:v>
                </c:pt>
                <c:pt idx="115">
                  <c:v>77.945205688476563</c:v>
                </c:pt>
                <c:pt idx="116">
                  <c:v>78.481681823730469</c:v>
                </c:pt>
                <c:pt idx="117">
                  <c:v>79.747161865234375</c:v>
                </c:pt>
                <c:pt idx="118">
                  <c:v>66.738632202148438</c:v>
                </c:pt>
                <c:pt idx="119">
                  <c:v>63.159626007080078</c:v>
                </c:pt>
                <c:pt idx="120">
                  <c:v>61.267097473144531</c:v>
                </c:pt>
                <c:pt idx="121">
                  <c:v>61.076118469238281</c:v>
                </c:pt>
                <c:pt idx="122">
                  <c:v>61.303363800048828</c:v>
                </c:pt>
                <c:pt idx="123">
                  <c:v>60.459529876708984</c:v>
                </c:pt>
                <c:pt idx="124">
                  <c:v>57.042980194091797</c:v>
                </c:pt>
                <c:pt idx="125">
                  <c:v>54.212730407714844</c:v>
                </c:pt>
                <c:pt idx="126">
                  <c:v>51.066398620605469</c:v>
                </c:pt>
                <c:pt idx="127">
                  <c:v>45.063163757324219</c:v>
                </c:pt>
                <c:pt idx="128">
                  <c:v>18.542217254638672</c:v>
                </c:pt>
                <c:pt idx="129">
                  <c:v>15.560161590576172</c:v>
                </c:pt>
                <c:pt idx="130">
                  <c:v>15.897154808044434</c:v>
                </c:pt>
                <c:pt idx="131">
                  <c:v>14.043770790100098</c:v>
                </c:pt>
                <c:pt idx="132">
                  <c:v>15.047083854675293</c:v>
                </c:pt>
                <c:pt idx="133">
                  <c:v>-10.904084205627441</c:v>
                </c:pt>
                <c:pt idx="134">
                  <c:v>-15.436260223388672</c:v>
                </c:pt>
                <c:pt idx="135">
                  <c:v>-18.781055450439453</c:v>
                </c:pt>
                <c:pt idx="136">
                  <c:v>-18.036144256591797</c:v>
                </c:pt>
                <c:pt idx="137">
                  <c:v>-10.601673126220703</c:v>
                </c:pt>
                <c:pt idx="138">
                  <c:v>-9.2629823684692383</c:v>
                </c:pt>
                <c:pt idx="139">
                  <c:v>-9.4391298294067383</c:v>
                </c:pt>
                <c:pt idx="140">
                  <c:v>-12.833532333374023</c:v>
                </c:pt>
                <c:pt idx="141">
                  <c:v>-14.801295280456543</c:v>
                </c:pt>
                <c:pt idx="142">
                  <c:v>-15.614249229431152</c:v>
                </c:pt>
                <c:pt idx="143">
                  <c:v>-14.818061828613281</c:v>
                </c:pt>
                <c:pt idx="144">
                  <c:v>-13.331231117248535</c:v>
                </c:pt>
                <c:pt idx="145">
                  <c:v>-13.705287933349609</c:v>
                </c:pt>
                <c:pt idx="146">
                  <c:v>-11.312153816223145</c:v>
                </c:pt>
                <c:pt idx="147">
                  <c:v>-10.823805809020996</c:v>
                </c:pt>
                <c:pt idx="148">
                  <c:v>-9.7964534759521484</c:v>
                </c:pt>
                <c:pt idx="149">
                  <c:v>-9.2216033935546875</c:v>
                </c:pt>
                <c:pt idx="150">
                  <c:v>-8.2065267562866211</c:v>
                </c:pt>
                <c:pt idx="151">
                  <c:v>-7.2704792022705078</c:v>
                </c:pt>
                <c:pt idx="152">
                  <c:v>-6.3448772430419922</c:v>
                </c:pt>
                <c:pt idx="153">
                  <c:v>-6.4888758659362793</c:v>
                </c:pt>
                <c:pt idx="154">
                  <c:v>-5.547482967376709</c:v>
                </c:pt>
                <c:pt idx="155">
                  <c:v>-5.5779261589050293</c:v>
                </c:pt>
                <c:pt idx="156">
                  <c:v>-5.7573075294494629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0.19999992847442627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0.19999992847442627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0.19999992847442627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0.19999992847442627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0.19999992847442627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0.19999992847442627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43.180000305175781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43.180000305175781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40.639999389648438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12.699999809265137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10.159999847412109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17.780000686645508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30.479999542236328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31.75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31.75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31.75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31.75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1.0160000324249268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7.619999885559082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8.6359996795654297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11.937999725341797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0.76200002431869507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17.780000686645508</c:v>
                </c:pt>
                <c:pt idx="42">
                  <c:v>0</c:v>
                </c:pt>
                <c:pt idx="43">
                  <c:v>28</c:v>
                </c:pt>
                <c:pt idx="44">
                  <c:v>28</c:v>
                </c:pt>
                <c:pt idx="45">
                  <c:v>0</c:v>
                </c:pt>
                <c:pt idx="46">
                  <c:v>0</c:v>
                </c:pt>
                <c:pt idx="47">
                  <c:v>2.5399999618530273</c:v>
                </c:pt>
                <c:pt idx="48">
                  <c:v>0</c:v>
                </c:pt>
                <c:pt idx="49">
                  <c:v>0</c:v>
                </c:pt>
                <c:pt idx="50">
                  <c:v>1.5240000486373901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0.50800001621246338</c:v>
                </c:pt>
                <c:pt idx="57">
                  <c:v>0</c:v>
                </c:pt>
                <c:pt idx="58">
                  <c:v>1.5240000486373901</c:v>
                </c:pt>
                <c:pt idx="59">
                  <c:v>0</c:v>
                </c:pt>
                <c:pt idx="60">
                  <c:v>3.5559999942779541</c:v>
                </c:pt>
                <c:pt idx="61">
                  <c:v>0</c:v>
                </c:pt>
                <c:pt idx="62">
                  <c:v>0</c:v>
                </c:pt>
                <c:pt idx="63">
                  <c:v>1.0160000324249268</c:v>
                </c:pt>
                <c:pt idx="64">
                  <c:v>54.863998413085938</c:v>
                </c:pt>
                <c:pt idx="65">
                  <c:v>0</c:v>
                </c:pt>
                <c:pt idx="66">
                  <c:v>13.208000183105469</c:v>
                </c:pt>
                <c:pt idx="67">
                  <c:v>18.288000106811523</c:v>
                </c:pt>
                <c:pt idx="68">
                  <c:v>0</c:v>
                </c:pt>
                <c:pt idx="69">
                  <c:v>0</c:v>
                </c:pt>
                <c:pt idx="70">
                  <c:v>2.7939999103546143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2.7939999103546143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11.175999641418457</c:v>
                </c:pt>
                <c:pt idx="82">
                  <c:v>6.6040000915527344</c:v>
                </c:pt>
                <c:pt idx="83">
                  <c:v>0.50800001621246338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1.7779999971389771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21.590000152587891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4.064000129699707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3.0480000972747803</c:v>
                </c:pt>
                <c:pt idx="116">
                  <c:v>2.0320000648498535</c:v>
                </c:pt>
                <c:pt idx="117">
                  <c:v>8.1280002593994141</c:v>
                </c:pt>
                <c:pt idx="118">
                  <c:v>10.921999931335449</c:v>
                </c:pt>
                <c:pt idx="119">
                  <c:v>4.3179998397827148</c:v>
                </c:pt>
                <c:pt idx="120">
                  <c:v>0</c:v>
                </c:pt>
                <c:pt idx="121">
                  <c:v>0</c:v>
                </c:pt>
                <c:pt idx="122">
                  <c:v>3.809999942779541</c:v>
                </c:pt>
                <c:pt idx="123">
                  <c:v>0</c:v>
                </c:pt>
                <c:pt idx="124">
                  <c:v>7.619999885559082</c:v>
                </c:pt>
                <c:pt idx="125">
                  <c:v>0</c:v>
                </c:pt>
                <c:pt idx="126">
                  <c:v>5.0799999237060547</c:v>
                </c:pt>
                <c:pt idx="127">
                  <c:v>4.3179998397827148</c:v>
                </c:pt>
                <c:pt idx="128">
                  <c:v>18.541999816894531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21.590000152587891</c:v>
                </c:pt>
                <c:pt idx="134">
                  <c:v>3.809999942779541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8.1280002593994141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2.2860000133514404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0.50800001621246338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1.5240000486373901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-0.53898906707763672</c:v>
                </c:pt>
                <c:pt idx="2">
                  <c:v>-0.55166715383529663</c:v>
                </c:pt>
                <c:pt idx="3">
                  <c:v>-0.56222283840179443</c:v>
                </c:pt>
                <c:pt idx="4">
                  <c:v>-0.5705828070640564</c:v>
                </c:pt>
                <c:pt idx="5">
                  <c:v>-0.57674437761306763</c:v>
                </c:pt>
                <c:pt idx="6">
                  <c:v>-0.51173341274261475</c:v>
                </c:pt>
                <c:pt idx="7">
                  <c:v>-0.52369403839111328</c:v>
                </c:pt>
                <c:pt idx="8">
                  <c:v>-0.53395414352416992</c:v>
                </c:pt>
                <c:pt idx="9">
                  <c:v>-1.1231753826141357</c:v>
                </c:pt>
                <c:pt idx="10">
                  <c:v>-0.92412775754928589</c:v>
                </c:pt>
                <c:pt idx="11">
                  <c:v>-0.8494073748588562</c:v>
                </c:pt>
                <c:pt idx="12">
                  <c:v>-0.79346472024917603</c:v>
                </c:pt>
                <c:pt idx="13">
                  <c:v>-0.7694670557975769</c:v>
                </c:pt>
                <c:pt idx="14">
                  <c:v>-8.0957612991333008</c:v>
                </c:pt>
                <c:pt idx="15">
                  <c:v>-0.56053376197814941</c:v>
                </c:pt>
                <c:pt idx="16">
                  <c:v>-0.55543166399002075</c:v>
                </c:pt>
                <c:pt idx="17">
                  <c:v>-0.28050529956817627</c:v>
                </c:pt>
                <c:pt idx="18">
                  <c:v>-0.37617671489715576</c:v>
                </c:pt>
                <c:pt idx="19">
                  <c:v>-3.9000020027160645</c:v>
                </c:pt>
                <c:pt idx="20">
                  <c:v>-6.9999971389770508</c:v>
                </c:pt>
                <c:pt idx="21">
                  <c:v>-10.253139495849609</c:v>
                </c:pt>
                <c:pt idx="22">
                  <c:v>-0.56053376197814941</c:v>
                </c:pt>
                <c:pt idx="23">
                  <c:v>-0.5534825325012207</c:v>
                </c:pt>
                <c:pt idx="24">
                  <c:v>-0.27396669983863831</c:v>
                </c:pt>
                <c:pt idx="25">
                  <c:v>-0.27708399295806885</c:v>
                </c:pt>
                <c:pt idx="26">
                  <c:v>-0.27667871117591858</c:v>
                </c:pt>
                <c:pt idx="27">
                  <c:v>-0.27343025803565979</c:v>
                </c:pt>
                <c:pt idx="28">
                  <c:v>-0.26776781678199768</c:v>
                </c:pt>
                <c:pt idx="29">
                  <c:v>-0.25993576645851135</c:v>
                </c:pt>
                <c:pt idx="30">
                  <c:v>-0.25047054886817932</c:v>
                </c:pt>
                <c:pt idx="31">
                  <c:v>-0.23969998955726624</c:v>
                </c:pt>
                <c:pt idx="32">
                  <c:v>-0.22839896380901337</c:v>
                </c:pt>
                <c:pt idx="33">
                  <c:v>-0.21669261157512665</c:v>
                </c:pt>
                <c:pt idx="34">
                  <c:v>-0.20473591983318329</c:v>
                </c:pt>
                <c:pt idx="35">
                  <c:v>-12.999994277954102</c:v>
                </c:pt>
                <c:pt idx="36">
                  <c:v>-9.2000026702880859</c:v>
                </c:pt>
                <c:pt idx="37">
                  <c:v>-11.999998092651367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-0.47644281387329102</c:v>
                </c:pt>
                <c:pt idx="53">
                  <c:v>-0.48697540163993835</c:v>
                </c:pt>
                <c:pt idx="54">
                  <c:v>-0.49651187658309937</c:v>
                </c:pt>
                <c:pt idx="55">
                  <c:v>0</c:v>
                </c:pt>
                <c:pt idx="56">
                  <c:v>-0.51151293516159058</c:v>
                </c:pt>
                <c:pt idx="57">
                  <c:v>-0.52389615774154663</c:v>
                </c:pt>
                <c:pt idx="58">
                  <c:v>-0.53523677587509155</c:v>
                </c:pt>
                <c:pt idx="59">
                  <c:v>-0.54550647735595703</c:v>
                </c:pt>
                <c:pt idx="60">
                  <c:v>-0.55466645956039429</c:v>
                </c:pt>
                <c:pt idx="61">
                  <c:v>-0.56267440319061279</c:v>
                </c:pt>
                <c:pt idx="62">
                  <c:v>-0.56948983669281006</c:v>
                </c:pt>
                <c:pt idx="63">
                  <c:v>-0.57507890462875366</c:v>
                </c:pt>
                <c:pt idx="64">
                  <c:v>-0.51065611839294434</c:v>
                </c:pt>
                <c:pt idx="65">
                  <c:v>-0.52352088689804077</c:v>
                </c:pt>
                <c:pt idx="66">
                  <c:v>-0.53489798307418823</c:v>
                </c:pt>
                <c:pt idx="67">
                  <c:v>-0.54447412490844727</c:v>
                </c:pt>
                <c:pt idx="68">
                  <c:v>-0.55337399244308472</c:v>
                </c:pt>
                <c:pt idx="69">
                  <c:v>-0.56174653768539429</c:v>
                </c:pt>
                <c:pt idx="70">
                  <c:v>-0.96191012859344482</c:v>
                </c:pt>
                <c:pt idx="71">
                  <c:v>-1.1571111679077148</c:v>
                </c:pt>
                <c:pt idx="72">
                  <c:v>-1.106899619102478</c:v>
                </c:pt>
                <c:pt idx="73">
                  <c:v>-11.213269233703613</c:v>
                </c:pt>
                <c:pt idx="74">
                  <c:v>-12.772960662841797</c:v>
                </c:pt>
                <c:pt idx="75">
                  <c:v>-9.2000026702880859</c:v>
                </c:pt>
                <c:pt idx="76">
                  <c:v>-11.999998092651367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-0.47646155953407288</c:v>
                </c:pt>
                <c:pt idx="147">
                  <c:v>-0.50288456678390503</c:v>
                </c:pt>
                <c:pt idx="148">
                  <c:v>-0.52745723724365234</c:v>
                </c:pt>
                <c:pt idx="149">
                  <c:v>-0.54931110143661499</c:v>
                </c:pt>
                <c:pt idx="150">
                  <c:v>-0.56955915689468384</c:v>
                </c:pt>
                <c:pt idx="151">
                  <c:v>-0.58804261684417725</c:v>
                </c:pt>
                <c:pt idx="152">
                  <c:v>-0.6042284369468689</c:v>
                </c:pt>
                <c:pt idx="153">
                  <c:v>-0.61778545379638672</c:v>
                </c:pt>
                <c:pt idx="154">
                  <c:v>-0.628612220287323</c:v>
                </c:pt>
                <c:pt idx="155">
                  <c:v>-0.63682878017425537</c:v>
                </c:pt>
                <c:pt idx="156">
                  <c:v>-0.64258670806884766</c:v>
                </c:pt>
                <c:pt idx="157">
                  <c:v>-0.56154406070709229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-12.442827224731445</c:v>
                </c:pt>
                <c:pt idx="2">
                  <c:v>-7.3890981674194336</c:v>
                </c:pt>
                <c:pt idx="3">
                  <c:v>-1.9845366477966309</c:v>
                </c:pt>
                <c:pt idx="4">
                  <c:v>42.451530456542969</c:v>
                </c:pt>
                <c:pt idx="5">
                  <c:v>-3.5022199153900146</c:v>
                </c:pt>
                <c:pt idx="6">
                  <c:v>-8.9399518966674805</c:v>
                </c:pt>
                <c:pt idx="7">
                  <c:v>-9.1203746795654297</c:v>
                </c:pt>
                <c:pt idx="8">
                  <c:v>-2.7020275592803955</c:v>
                </c:pt>
                <c:pt idx="9">
                  <c:v>-2.1707117557525635</c:v>
                </c:pt>
                <c:pt idx="10">
                  <c:v>-1.6480982303619385</c:v>
                </c:pt>
                <c:pt idx="11">
                  <c:v>43.253898620605469</c:v>
                </c:pt>
                <c:pt idx="12">
                  <c:v>-11.174261093139648</c:v>
                </c:pt>
                <c:pt idx="13">
                  <c:v>-9.4518661499023438</c:v>
                </c:pt>
                <c:pt idx="14">
                  <c:v>-12.231320381164551</c:v>
                </c:pt>
                <c:pt idx="15">
                  <c:v>-2.460479736328125</c:v>
                </c:pt>
                <c:pt idx="16">
                  <c:v>-0.7743537425994873</c:v>
                </c:pt>
                <c:pt idx="17">
                  <c:v>-0.29453635215759277</c:v>
                </c:pt>
                <c:pt idx="18">
                  <c:v>47.881244659423828</c:v>
                </c:pt>
                <c:pt idx="19">
                  <c:v>-14.822572708129883</c:v>
                </c:pt>
                <c:pt idx="20">
                  <c:v>-15.360861778259277</c:v>
                </c:pt>
                <c:pt idx="21">
                  <c:v>-15.392721176147461</c:v>
                </c:pt>
                <c:pt idx="22">
                  <c:v>9.517878532409668</c:v>
                </c:pt>
                <c:pt idx="23">
                  <c:v>-9.363621711730957</c:v>
                </c:pt>
                <c:pt idx="24">
                  <c:v>-2.979665994644165</c:v>
                </c:pt>
                <c:pt idx="25">
                  <c:v>5.885004997253418</c:v>
                </c:pt>
                <c:pt idx="26">
                  <c:v>-6.5591931343078613</c:v>
                </c:pt>
                <c:pt idx="27">
                  <c:v>6.0523152351379395</c:v>
                </c:pt>
                <c:pt idx="28">
                  <c:v>-8.1300439834594727</c:v>
                </c:pt>
                <c:pt idx="29">
                  <c:v>-4.9488840103149414</c:v>
                </c:pt>
                <c:pt idx="30">
                  <c:v>9.4418230056762695</c:v>
                </c:pt>
                <c:pt idx="31">
                  <c:v>-7.2907209396362305</c:v>
                </c:pt>
                <c:pt idx="32">
                  <c:v>-5.1010551452636719</c:v>
                </c:pt>
                <c:pt idx="33">
                  <c:v>-2.6507377624511719</c:v>
                </c:pt>
                <c:pt idx="34">
                  <c:v>-0.81199407577514648</c:v>
                </c:pt>
                <c:pt idx="35">
                  <c:v>-14.322519302368164</c:v>
                </c:pt>
                <c:pt idx="36">
                  <c:v>7.6206326484680176</c:v>
                </c:pt>
                <c:pt idx="37">
                  <c:v>-23.002386093139648</c:v>
                </c:pt>
                <c:pt idx="38">
                  <c:v>-7.3329505920410156</c:v>
                </c:pt>
                <c:pt idx="39">
                  <c:v>-1.4812052249908447</c:v>
                </c:pt>
                <c:pt idx="40">
                  <c:v>-0.68834424018859863</c:v>
                </c:pt>
                <c:pt idx="41">
                  <c:v>-0.52312016487121582</c:v>
                </c:pt>
                <c:pt idx="42">
                  <c:v>17.447412490844727</c:v>
                </c:pt>
                <c:pt idx="43">
                  <c:v>-8.5114841461181641</c:v>
                </c:pt>
                <c:pt idx="44">
                  <c:v>22.949993133544922</c:v>
                </c:pt>
                <c:pt idx="45">
                  <c:v>23.284704208374023</c:v>
                </c:pt>
                <c:pt idx="46">
                  <c:v>-7.6973142623901367</c:v>
                </c:pt>
                <c:pt idx="47">
                  <c:v>-9.0511436462402344</c:v>
                </c:pt>
                <c:pt idx="48">
                  <c:v>-3.2882094383239746</c:v>
                </c:pt>
                <c:pt idx="49">
                  <c:v>-4.0863156318664551</c:v>
                </c:pt>
                <c:pt idx="50">
                  <c:v>-3.5653412342071533</c:v>
                </c:pt>
                <c:pt idx="51">
                  <c:v>-0.59598684310913086</c:v>
                </c:pt>
                <c:pt idx="52">
                  <c:v>-2.9028356075286865</c:v>
                </c:pt>
                <c:pt idx="53">
                  <c:v>-2.3055076599121094</c:v>
                </c:pt>
                <c:pt idx="54">
                  <c:v>28.362781524658203</c:v>
                </c:pt>
                <c:pt idx="55">
                  <c:v>-9.9115371704101563</c:v>
                </c:pt>
                <c:pt idx="56">
                  <c:v>-7.1364936828613281</c:v>
                </c:pt>
                <c:pt idx="57">
                  <c:v>-4.6012105941772461</c:v>
                </c:pt>
                <c:pt idx="58">
                  <c:v>-3.1737685203552246</c:v>
                </c:pt>
                <c:pt idx="59">
                  <c:v>-1.0966360569000244</c:v>
                </c:pt>
                <c:pt idx="60">
                  <c:v>-2.2173821926116943</c:v>
                </c:pt>
                <c:pt idx="61">
                  <c:v>0.19910931587219238</c:v>
                </c:pt>
                <c:pt idx="62">
                  <c:v>26.994228363037109</c:v>
                </c:pt>
                <c:pt idx="63">
                  <c:v>-5.7587623596191406</c:v>
                </c:pt>
                <c:pt idx="64">
                  <c:v>-5.3272542953491211</c:v>
                </c:pt>
                <c:pt idx="65">
                  <c:v>48.090755462646484</c:v>
                </c:pt>
                <c:pt idx="66">
                  <c:v>-5.8240594863891602</c:v>
                </c:pt>
                <c:pt idx="67">
                  <c:v>9.1989631652832031</c:v>
                </c:pt>
                <c:pt idx="68">
                  <c:v>13.411015510559082</c:v>
                </c:pt>
                <c:pt idx="69">
                  <c:v>-4.6166181564331055</c:v>
                </c:pt>
                <c:pt idx="70">
                  <c:v>-4.9821138381958008</c:v>
                </c:pt>
                <c:pt idx="71">
                  <c:v>-2.6465356349945068</c:v>
                </c:pt>
                <c:pt idx="72">
                  <c:v>-5.9418973922729492</c:v>
                </c:pt>
                <c:pt idx="73">
                  <c:v>-16.689628601074219</c:v>
                </c:pt>
                <c:pt idx="74">
                  <c:v>-17.793773651123047</c:v>
                </c:pt>
                <c:pt idx="75">
                  <c:v>-12.690841674804688</c:v>
                </c:pt>
                <c:pt idx="76">
                  <c:v>-18.928617477416992</c:v>
                </c:pt>
                <c:pt idx="77">
                  <c:v>25.021345138549805</c:v>
                </c:pt>
                <c:pt idx="78">
                  <c:v>-6.0135421752929688</c:v>
                </c:pt>
                <c:pt idx="79">
                  <c:v>-5.8863162994384766</c:v>
                </c:pt>
                <c:pt idx="80">
                  <c:v>-7.2030124664306641</c:v>
                </c:pt>
                <c:pt idx="81">
                  <c:v>-4.7085285186767578</c:v>
                </c:pt>
                <c:pt idx="82">
                  <c:v>4.9957332611083984</c:v>
                </c:pt>
                <c:pt idx="83">
                  <c:v>2.7690529823303223</c:v>
                </c:pt>
                <c:pt idx="84">
                  <c:v>-3.877490758895874</c:v>
                </c:pt>
                <c:pt idx="85">
                  <c:v>-3.0726790428161621</c:v>
                </c:pt>
                <c:pt idx="86">
                  <c:v>-3.4617781639099121</c:v>
                </c:pt>
                <c:pt idx="87">
                  <c:v>-2.7337372303009033</c:v>
                </c:pt>
                <c:pt idx="88">
                  <c:v>-3.7543177604675293</c:v>
                </c:pt>
                <c:pt idx="89">
                  <c:v>-4.4734477996826172</c:v>
                </c:pt>
                <c:pt idx="90">
                  <c:v>28.973220825195313</c:v>
                </c:pt>
                <c:pt idx="91">
                  <c:v>-5.2796897888183594</c:v>
                </c:pt>
                <c:pt idx="92">
                  <c:v>-5.9866609573364258</c:v>
                </c:pt>
                <c:pt idx="93">
                  <c:v>-6.4184961318969727</c:v>
                </c:pt>
                <c:pt idx="94">
                  <c:v>-6.3500699996948242</c:v>
                </c:pt>
                <c:pt idx="95">
                  <c:v>-4.7243237495422363</c:v>
                </c:pt>
                <c:pt idx="96">
                  <c:v>-4.7644972801208496</c:v>
                </c:pt>
                <c:pt idx="97">
                  <c:v>27.557432174682617</c:v>
                </c:pt>
                <c:pt idx="98">
                  <c:v>-5.139768123626709</c:v>
                </c:pt>
                <c:pt idx="99">
                  <c:v>-5.327761173248291</c:v>
                </c:pt>
                <c:pt idx="100">
                  <c:v>-4.2655467987060547</c:v>
                </c:pt>
                <c:pt idx="101">
                  <c:v>19.587724685668945</c:v>
                </c:pt>
                <c:pt idx="102">
                  <c:v>-3.5611987113952637</c:v>
                </c:pt>
                <c:pt idx="103">
                  <c:v>-4.6613216400146484</c:v>
                </c:pt>
                <c:pt idx="104">
                  <c:v>-5.7505369186401367</c:v>
                </c:pt>
                <c:pt idx="105">
                  <c:v>-5.9832630157470703</c:v>
                </c:pt>
                <c:pt idx="106">
                  <c:v>1.3930201530456543</c:v>
                </c:pt>
                <c:pt idx="107">
                  <c:v>-2.6216208934783936</c:v>
                </c:pt>
                <c:pt idx="108">
                  <c:v>-4.3339729309082031</c:v>
                </c:pt>
                <c:pt idx="109">
                  <c:v>-3.562629222869873</c:v>
                </c:pt>
                <c:pt idx="110">
                  <c:v>-4.8829317092895508</c:v>
                </c:pt>
                <c:pt idx="111">
                  <c:v>-3.9886832237243652</c:v>
                </c:pt>
                <c:pt idx="112">
                  <c:v>-3.1434297561645508</c:v>
                </c:pt>
                <c:pt idx="113">
                  <c:v>-3.6056041717529297</c:v>
                </c:pt>
                <c:pt idx="114">
                  <c:v>-2.696692943572998</c:v>
                </c:pt>
                <c:pt idx="115">
                  <c:v>-2.6383101940155029</c:v>
                </c:pt>
                <c:pt idx="116">
                  <c:v>2.0982921123504639</c:v>
                </c:pt>
                <c:pt idx="117">
                  <c:v>0.99983811378479004</c:v>
                </c:pt>
                <c:pt idx="118">
                  <c:v>6.4614114761352539</c:v>
                </c:pt>
                <c:pt idx="119">
                  <c:v>9.7746257781982422</c:v>
                </c:pt>
                <c:pt idx="120">
                  <c:v>2.3513734340667725</c:v>
                </c:pt>
                <c:pt idx="121">
                  <c:v>-1.294940710067749</c:v>
                </c:pt>
                <c:pt idx="122">
                  <c:v>-1.7308592796325684</c:v>
                </c:pt>
                <c:pt idx="123">
                  <c:v>1.5437304973602295</c:v>
                </c:pt>
                <c:pt idx="124">
                  <c:v>-1.2528598308563232</c:v>
                </c:pt>
                <c:pt idx="125">
                  <c:v>6.4893064498901367</c:v>
                </c:pt>
                <c:pt idx="126">
                  <c:v>-0.65508484840393066</c:v>
                </c:pt>
                <c:pt idx="127">
                  <c:v>4.5602917671203613</c:v>
                </c:pt>
                <c:pt idx="128">
                  <c:v>4.0034651756286621</c:v>
                </c:pt>
                <c:pt idx="129">
                  <c:v>17.956018447875977</c:v>
                </c:pt>
                <c:pt idx="130">
                  <c:v>-0.54988265037536621</c:v>
                </c:pt>
                <c:pt idx="131">
                  <c:v>-0.415802001953125</c:v>
                </c:pt>
                <c:pt idx="132">
                  <c:v>-0.37121772766113281</c:v>
                </c:pt>
                <c:pt idx="133">
                  <c:v>-0.38596987724304199</c:v>
                </c:pt>
                <c:pt idx="134">
                  <c:v>21.364063262939453</c:v>
                </c:pt>
                <c:pt idx="135">
                  <c:v>3.0075013637542725</c:v>
                </c:pt>
                <c:pt idx="136">
                  <c:v>-0.2982020378112793</c:v>
                </c:pt>
                <c:pt idx="137">
                  <c:v>-0.76791644096374512</c:v>
                </c:pt>
                <c:pt idx="138">
                  <c:v>-0.41863322257995605</c:v>
                </c:pt>
                <c:pt idx="139">
                  <c:v>-0.9136497974395752</c:v>
                </c:pt>
                <c:pt idx="140">
                  <c:v>-0.33810734748840332</c:v>
                </c:pt>
                <c:pt idx="141">
                  <c:v>7.9325437545776367</c:v>
                </c:pt>
                <c:pt idx="142">
                  <c:v>-0.36168098449707031</c:v>
                </c:pt>
                <c:pt idx="143">
                  <c:v>-0.4253387451171875</c:v>
                </c:pt>
                <c:pt idx="144">
                  <c:v>-0.35303831100463867</c:v>
                </c:pt>
                <c:pt idx="145">
                  <c:v>1.6168951988220215</c:v>
                </c:pt>
                <c:pt idx="146">
                  <c:v>-1.4490187168121338</c:v>
                </c:pt>
                <c:pt idx="147">
                  <c:v>-1.4748573303222656</c:v>
                </c:pt>
                <c:pt idx="148">
                  <c:v>-0.79861283302307129</c:v>
                </c:pt>
                <c:pt idx="149">
                  <c:v>-0.19741058349609375</c:v>
                </c:pt>
                <c:pt idx="150">
                  <c:v>-0.78418850898742676</c:v>
                </c:pt>
                <c:pt idx="151">
                  <c:v>-0.83339214324951172</c:v>
                </c:pt>
                <c:pt idx="152">
                  <c:v>-0.84123015403747559</c:v>
                </c:pt>
                <c:pt idx="153">
                  <c:v>0.71877241134643555</c:v>
                </c:pt>
                <c:pt idx="154">
                  <c:v>-0.78549981117248535</c:v>
                </c:pt>
                <c:pt idx="155">
                  <c:v>-0.82266330718994141</c:v>
                </c:pt>
                <c:pt idx="156">
                  <c:v>-0.8589625358581543</c:v>
                </c:pt>
                <c:pt idx="157">
                  <c:v>-0.59080123901367188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-12.442837715148926</c:v>
                </c:pt>
                <c:pt idx="2">
                  <c:v>-7.3891105651855469</c:v>
                </c:pt>
                <c:pt idx="3">
                  <c:v>-1.9845361709594727</c:v>
                </c:pt>
                <c:pt idx="4">
                  <c:v>42.451519012451172</c:v>
                </c:pt>
                <c:pt idx="5">
                  <c:v>-3.5022060871124268</c:v>
                </c:pt>
                <c:pt idx="6">
                  <c:v>-8.939936637878418</c:v>
                </c:pt>
                <c:pt idx="7">
                  <c:v>-9.1203908920288086</c:v>
                </c:pt>
                <c:pt idx="8">
                  <c:v>-2.7020189762115479</c:v>
                </c:pt>
                <c:pt idx="9">
                  <c:v>-2.170727014541626</c:v>
                </c:pt>
                <c:pt idx="10">
                  <c:v>-1.6480621099472046</c:v>
                </c:pt>
                <c:pt idx="11">
                  <c:v>43.253864288330078</c:v>
                </c:pt>
                <c:pt idx="12">
                  <c:v>-11.174267768859863</c:v>
                </c:pt>
                <c:pt idx="13">
                  <c:v>-9.4518489837646484</c:v>
                </c:pt>
                <c:pt idx="14">
                  <c:v>-12.231294631958008</c:v>
                </c:pt>
                <c:pt idx="15">
                  <c:v>-2.4605233669281006</c:v>
                </c:pt>
                <c:pt idx="16">
                  <c:v>-0.77432972192764282</c:v>
                </c:pt>
                <c:pt idx="17">
                  <c:v>-0.29451623558998108</c:v>
                </c:pt>
                <c:pt idx="18">
                  <c:v>47.881229400634766</c:v>
                </c:pt>
                <c:pt idx="19">
                  <c:v>-14.822563171386719</c:v>
                </c:pt>
                <c:pt idx="20">
                  <c:v>-15.360854148864746</c:v>
                </c:pt>
                <c:pt idx="21">
                  <c:v>-15.392731666564941</c:v>
                </c:pt>
                <c:pt idx="22">
                  <c:v>9.5178909301757813</c:v>
                </c:pt>
                <c:pt idx="23">
                  <c:v>-9.3636465072631836</c:v>
                </c:pt>
                <c:pt idx="24">
                  <c:v>-2.9796617031097412</c:v>
                </c:pt>
                <c:pt idx="25">
                  <c:v>5.885004997253418</c:v>
                </c:pt>
                <c:pt idx="26">
                  <c:v>-6.559208869934082</c:v>
                </c:pt>
                <c:pt idx="27">
                  <c:v>6.0523405075073242</c:v>
                </c:pt>
                <c:pt idx="28">
                  <c:v>-8.130009651184082</c:v>
                </c:pt>
                <c:pt idx="29">
                  <c:v>-4.9489054679870605</c:v>
                </c:pt>
                <c:pt idx="30">
                  <c:v>9.4417972564697266</c:v>
                </c:pt>
                <c:pt idx="31">
                  <c:v>-7.2906942367553711</c:v>
                </c:pt>
                <c:pt idx="32">
                  <c:v>-5.1010737419128418</c:v>
                </c:pt>
                <c:pt idx="33">
                  <c:v>-2.6506903171539307</c:v>
                </c:pt>
                <c:pt idx="34">
                  <c:v>-0.81201982498168945</c:v>
                </c:pt>
                <c:pt idx="35">
                  <c:v>-14.322536468505859</c:v>
                </c:pt>
                <c:pt idx="36">
                  <c:v>7.620661735534668</c:v>
                </c:pt>
                <c:pt idx="37">
                  <c:v>-23.002359390258789</c:v>
                </c:pt>
                <c:pt idx="38">
                  <c:v>-7.3329639434814453</c:v>
                </c:pt>
                <c:pt idx="39">
                  <c:v>-1.4812586307525635</c:v>
                </c:pt>
                <c:pt idx="40">
                  <c:v>-0.68829953670501709</c:v>
                </c:pt>
                <c:pt idx="41">
                  <c:v>-0.52313238382339478</c:v>
                </c:pt>
                <c:pt idx="42">
                  <c:v>17.44740104675293</c:v>
                </c:pt>
                <c:pt idx="43">
                  <c:v>-8.5114831924438477</c:v>
                </c:pt>
                <c:pt idx="44">
                  <c:v>22.94999885559082</c:v>
                </c:pt>
                <c:pt idx="45">
                  <c:v>23.28468132019043</c:v>
                </c:pt>
                <c:pt idx="46">
                  <c:v>-7.6972808837890625</c:v>
                </c:pt>
                <c:pt idx="47">
                  <c:v>-9.0511045455932617</c:v>
                </c:pt>
                <c:pt idx="48">
                  <c:v>-3.2882256507873535</c:v>
                </c:pt>
                <c:pt idx="49">
                  <c:v>-4.0863347053527832</c:v>
                </c:pt>
                <c:pt idx="50">
                  <c:v>-3.5653486251831055</c:v>
                </c:pt>
                <c:pt idx="51">
                  <c:v>-0.59599685668945313</c:v>
                </c:pt>
                <c:pt idx="52">
                  <c:v>-2.9027881622314453</c:v>
                </c:pt>
                <c:pt idx="53">
                  <c:v>-2.3055248260498047</c:v>
                </c:pt>
                <c:pt idx="54">
                  <c:v>28.362791061401367</c:v>
                </c:pt>
                <c:pt idx="55">
                  <c:v>-9.9115352630615234</c:v>
                </c:pt>
                <c:pt idx="56">
                  <c:v>-7.1365017890930176</c:v>
                </c:pt>
                <c:pt idx="57">
                  <c:v>-4.6012086868286133</c:v>
                </c:pt>
                <c:pt idx="58">
                  <c:v>-3.1737136840820313</c:v>
                </c:pt>
                <c:pt idx="59">
                  <c:v>-1.0966702699661255</c:v>
                </c:pt>
                <c:pt idx="60">
                  <c:v>-2.2173953056335449</c:v>
                </c:pt>
                <c:pt idx="61">
                  <c:v>0.19912753999233246</c:v>
                </c:pt>
                <c:pt idx="62">
                  <c:v>26.994211196899414</c:v>
                </c:pt>
                <c:pt idx="63">
                  <c:v>-5.758753776550293</c:v>
                </c:pt>
                <c:pt idx="64">
                  <c:v>-5.327244758605957</c:v>
                </c:pt>
                <c:pt idx="65">
                  <c:v>48.090744018554688</c:v>
                </c:pt>
                <c:pt idx="66">
                  <c:v>-5.8240656852722168</c:v>
                </c:pt>
                <c:pt idx="67">
                  <c:v>9.1989803314208984</c:v>
                </c:pt>
                <c:pt idx="68">
                  <c:v>13.410985946655273</c:v>
                </c:pt>
                <c:pt idx="69">
                  <c:v>-4.616581916809082</c:v>
                </c:pt>
                <c:pt idx="70">
                  <c:v>-4.9821453094482422</c:v>
                </c:pt>
                <c:pt idx="71">
                  <c:v>-2.6464972496032715</c:v>
                </c:pt>
                <c:pt idx="72">
                  <c:v>-5.941892147064209</c:v>
                </c:pt>
                <c:pt idx="73">
                  <c:v>-16.689640045166016</c:v>
                </c:pt>
                <c:pt idx="74">
                  <c:v>-17.793783187866211</c:v>
                </c:pt>
                <c:pt idx="75">
                  <c:v>-12.690840721130371</c:v>
                </c:pt>
                <c:pt idx="76">
                  <c:v>-18.928627014160156</c:v>
                </c:pt>
                <c:pt idx="77">
                  <c:v>25.021369934082031</c:v>
                </c:pt>
                <c:pt idx="78">
                  <c:v>-6.0135612487792969</c:v>
                </c:pt>
                <c:pt idx="79">
                  <c:v>-5.8863043785095215</c:v>
                </c:pt>
                <c:pt idx="80">
                  <c:v>-7.2030086517333984</c:v>
                </c:pt>
                <c:pt idx="81">
                  <c:v>-4.7085251808166504</c:v>
                </c:pt>
                <c:pt idx="82">
                  <c:v>4.9957127571105957</c:v>
                </c:pt>
                <c:pt idx="83">
                  <c:v>2.7691011428833008</c:v>
                </c:pt>
                <c:pt idx="84">
                  <c:v>-3.8775448799133301</c:v>
                </c:pt>
                <c:pt idx="85">
                  <c:v>-3.0726568698883057</c:v>
                </c:pt>
                <c:pt idx="86">
                  <c:v>-3.4617509841918945</c:v>
                </c:pt>
                <c:pt idx="87">
                  <c:v>-2.7337484359741211</c:v>
                </c:pt>
                <c:pt idx="88">
                  <c:v>-3.7543261051177979</c:v>
                </c:pt>
                <c:pt idx="89">
                  <c:v>-4.4734220504760742</c:v>
                </c:pt>
                <c:pt idx="90">
                  <c:v>28.973184585571289</c:v>
                </c:pt>
                <c:pt idx="91">
                  <c:v>-5.2797150611877441</c:v>
                </c:pt>
                <c:pt idx="92">
                  <c:v>-5.9866385459899902</c:v>
                </c:pt>
                <c:pt idx="93">
                  <c:v>-6.4184908866882324</c:v>
                </c:pt>
                <c:pt idx="94">
                  <c:v>-6.3500399589538574</c:v>
                </c:pt>
                <c:pt idx="95">
                  <c:v>-4.724370002746582</c:v>
                </c:pt>
                <c:pt idx="96">
                  <c:v>-4.7644805908203125</c:v>
                </c:pt>
                <c:pt idx="97">
                  <c:v>27.55743408203125</c:v>
                </c:pt>
                <c:pt idx="98">
                  <c:v>-5.1397843360900879</c:v>
                </c:pt>
                <c:pt idx="99">
                  <c:v>-5.3277559280395508</c:v>
                </c:pt>
                <c:pt idx="100">
                  <c:v>-4.2655324935913086</c:v>
                </c:pt>
                <c:pt idx="101">
                  <c:v>19.587722778320313</c:v>
                </c:pt>
                <c:pt idx="102">
                  <c:v>-3.5612006187438965</c:v>
                </c:pt>
                <c:pt idx="103">
                  <c:v>-4.6613364219665527</c:v>
                </c:pt>
                <c:pt idx="104">
                  <c:v>-5.7504987716674805</c:v>
                </c:pt>
                <c:pt idx="105">
                  <c:v>-5.9832472801208496</c:v>
                </c:pt>
                <c:pt idx="106">
                  <c:v>1.3929941654205322</c:v>
                </c:pt>
                <c:pt idx="107">
                  <c:v>-2.6216175556182861</c:v>
                </c:pt>
                <c:pt idx="108">
                  <c:v>-4.3339724540710449</c:v>
                </c:pt>
                <c:pt idx="109">
                  <c:v>-3.5626168251037598</c:v>
                </c:pt>
                <c:pt idx="110">
                  <c:v>-4.8829283714294434</c:v>
                </c:pt>
                <c:pt idx="111">
                  <c:v>-3.9887142181396484</c:v>
                </c:pt>
                <c:pt idx="112">
                  <c:v>-3.1434104442596436</c:v>
                </c:pt>
                <c:pt idx="113">
                  <c:v>-3.605616569519043</c:v>
                </c:pt>
                <c:pt idx="114">
                  <c:v>-2.6966819763183594</c:v>
                </c:pt>
                <c:pt idx="115">
                  <c:v>-2.6383132934570313</c:v>
                </c:pt>
                <c:pt idx="116">
                  <c:v>2.0983278751373291</c:v>
                </c:pt>
                <c:pt idx="117">
                  <c:v>0.99979996681213379</c:v>
                </c:pt>
                <c:pt idx="118">
                  <c:v>6.4614238739013672</c:v>
                </c:pt>
                <c:pt idx="119">
                  <c:v>9.7746143341064453</c:v>
                </c:pt>
                <c:pt idx="120">
                  <c:v>2.3513681888580322</c:v>
                </c:pt>
                <c:pt idx="121">
                  <c:v>-1.2949541807174683</c:v>
                </c:pt>
                <c:pt idx="122">
                  <c:v>-1.7308238744735718</c:v>
                </c:pt>
                <c:pt idx="123">
                  <c:v>1.543707013130188</c:v>
                </c:pt>
                <c:pt idx="124">
                  <c:v>-1.2528491020202637</c:v>
                </c:pt>
                <c:pt idx="125">
                  <c:v>6.4892983436584473</c:v>
                </c:pt>
                <c:pt idx="126">
                  <c:v>-0.65508323907852173</c:v>
                </c:pt>
                <c:pt idx="127">
                  <c:v>4.5602941513061523</c:v>
                </c:pt>
                <c:pt idx="128">
                  <c:v>4.0034627914428711</c:v>
                </c:pt>
                <c:pt idx="129">
                  <c:v>17.956024169921875</c:v>
                </c:pt>
                <c:pt idx="130">
                  <c:v>-0.54988890886306763</c:v>
                </c:pt>
                <c:pt idx="131">
                  <c:v>-0.41581025719642639</c:v>
                </c:pt>
                <c:pt idx="132">
                  <c:v>-0.37117427587509155</c:v>
                </c:pt>
                <c:pt idx="133">
                  <c:v>-0.38597935438156128</c:v>
                </c:pt>
                <c:pt idx="134">
                  <c:v>21.364057540893555</c:v>
                </c:pt>
                <c:pt idx="135">
                  <c:v>3.0074713230133057</c:v>
                </c:pt>
                <c:pt idx="136">
                  <c:v>-0.29821276664733887</c:v>
                </c:pt>
                <c:pt idx="137">
                  <c:v>-0.76790130138397217</c:v>
                </c:pt>
                <c:pt idx="138">
                  <c:v>-0.41860297322273254</c:v>
                </c:pt>
                <c:pt idx="139">
                  <c:v>-0.91362732648849487</c:v>
                </c:pt>
                <c:pt idx="140">
                  <c:v>-0.33814799785614014</c:v>
                </c:pt>
                <c:pt idx="141">
                  <c:v>7.932548999786377</c:v>
                </c:pt>
                <c:pt idx="142">
                  <c:v>-0.3616921603679657</c:v>
                </c:pt>
                <c:pt idx="143">
                  <c:v>-0.42533674836158752</c:v>
                </c:pt>
                <c:pt idx="144">
                  <c:v>-0.35299944877624512</c:v>
                </c:pt>
                <c:pt idx="145">
                  <c:v>1.6168680191040039</c:v>
                </c:pt>
                <c:pt idx="146">
                  <c:v>-1.4490470886230469</c:v>
                </c:pt>
                <c:pt idx="147">
                  <c:v>-1.4748283624649048</c:v>
                </c:pt>
                <c:pt idx="148">
                  <c:v>-0.79861104488372803</c:v>
                </c:pt>
                <c:pt idx="149">
                  <c:v>-0.19741366803646088</c:v>
                </c:pt>
                <c:pt idx="150">
                  <c:v>-0.78418886661529541</c:v>
                </c:pt>
                <c:pt idx="151">
                  <c:v>-0.83338057994842529</c:v>
                </c:pt>
                <c:pt idx="152">
                  <c:v>-0.84124338626861572</c:v>
                </c:pt>
                <c:pt idx="153">
                  <c:v>0.71880060434341431</c:v>
                </c:pt>
                <c:pt idx="154">
                  <c:v>-0.78554731607437134</c:v>
                </c:pt>
                <c:pt idx="155">
                  <c:v>-0.82264596223831177</c:v>
                </c:pt>
                <c:pt idx="156">
                  <c:v>-0.85897547006607056</c:v>
                </c:pt>
                <c:pt idx="157">
                  <c:v>-0.59077334403991699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0.19945378601551056</c:v>
                </c:pt>
                <c:pt idx="1">
                  <c:v>0.19903385639190674</c:v>
                </c:pt>
                <c:pt idx="2">
                  <c:v>0.19884569942951202</c:v>
                </c:pt>
                <c:pt idx="3">
                  <c:v>0.19903114438056946</c:v>
                </c:pt>
                <c:pt idx="4">
                  <c:v>0.20060440897941589</c:v>
                </c:pt>
                <c:pt idx="5">
                  <c:v>0.20660637319087982</c:v>
                </c:pt>
                <c:pt idx="6">
                  <c:v>0.25999999046325684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0.19500000774860382</c:v>
                </c:pt>
                <c:pt idx="35">
                  <c:v>0.19683898985385895</c:v>
                </c:pt>
                <c:pt idx="36">
                  <c:v>0.19786779582500458</c:v>
                </c:pt>
                <c:pt idx="37">
                  <c:v>0.20037513971328735</c:v>
                </c:pt>
                <c:pt idx="38">
                  <c:v>0.19957959651947021</c:v>
                </c:pt>
                <c:pt idx="39">
                  <c:v>0.19819165766239166</c:v>
                </c:pt>
                <c:pt idx="40">
                  <c:v>0.20092469453811646</c:v>
                </c:pt>
                <c:pt idx="41">
                  <c:v>0.19950194656848907</c:v>
                </c:pt>
                <c:pt idx="42">
                  <c:v>0.19806316494941711</c:v>
                </c:pt>
                <c:pt idx="43">
                  <c:v>0.20110407471656799</c:v>
                </c:pt>
                <c:pt idx="44">
                  <c:v>0.19961926341056824</c:v>
                </c:pt>
                <c:pt idx="45">
                  <c:v>0.19811071455478668</c:v>
                </c:pt>
                <c:pt idx="46">
                  <c:v>0.19784645736217499</c:v>
                </c:pt>
                <c:pt idx="47">
                  <c:v>0.20294743776321411</c:v>
                </c:pt>
                <c:pt idx="48">
                  <c:v>0.20313107967376709</c:v>
                </c:pt>
                <c:pt idx="49">
                  <c:v>0.2033783495426178</c:v>
                </c:pt>
                <c:pt idx="50">
                  <c:v>0.20364558696746826</c:v>
                </c:pt>
                <c:pt idx="51">
                  <c:v>0.20410953462123871</c:v>
                </c:pt>
                <c:pt idx="52">
                  <c:v>0.20475566387176514</c:v>
                </c:pt>
                <c:pt idx="53">
                  <c:v>0.2055559903383255</c:v>
                </c:pt>
                <c:pt idx="54">
                  <c:v>0.20648016035556793</c:v>
                </c:pt>
                <c:pt idx="55">
                  <c:v>0.20688068866729736</c:v>
                </c:pt>
                <c:pt idx="56">
                  <c:v>0.20706565678119659</c:v>
                </c:pt>
                <c:pt idx="57">
                  <c:v>0.20708222687244415</c:v>
                </c:pt>
                <c:pt idx="58">
                  <c:v>0.2069673091173172</c:v>
                </c:pt>
                <c:pt idx="59">
                  <c:v>0.20675079524517059</c:v>
                </c:pt>
                <c:pt idx="60">
                  <c:v>0.20645564794540405</c:v>
                </c:pt>
                <c:pt idx="61">
                  <c:v>0.20512901246547699</c:v>
                </c:pt>
                <c:pt idx="62">
                  <c:v>0.20292693376541138</c:v>
                </c:pt>
                <c:pt idx="63">
                  <c:v>0.20062138140201569</c:v>
                </c:pt>
                <c:pt idx="64">
                  <c:v>0.20977453887462616</c:v>
                </c:pt>
                <c:pt idx="65">
                  <c:v>0.21098622679710388</c:v>
                </c:pt>
                <c:pt idx="66">
                  <c:v>0.22603902220726013</c:v>
                </c:pt>
                <c:pt idx="67">
                  <c:v>0.25999999046325684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0.19500000774860382</c:v>
                </c:pt>
                <c:pt idx="74">
                  <c:v>0.1941748708486557</c:v>
                </c:pt>
                <c:pt idx="75">
                  <c:v>0.19339978694915771</c:v>
                </c:pt>
                <c:pt idx="76">
                  <c:v>0.19237205386161804</c:v>
                </c:pt>
                <c:pt idx="77">
                  <c:v>0.19162477552890778</c:v>
                </c:pt>
                <c:pt idx="78">
                  <c:v>0.19090558588504791</c:v>
                </c:pt>
                <c:pt idx="79">
                  <c:v>0.18939054012298584</c:v>
                </c:pt>
                <c:pt idx="80">
                  <c:v>0.18900477886199951</c:v>
                </c:pt>
                <c:pt idx="81">
                  <c:v>0.18770731985569</c:v>
                </c:pt>
                <c:pt idx="82">
                  <c:v>0.18705655634403229</c:v>
                </c:pt>
                <c:pt idx="83">
                  <c:v>0.18623426556587219</c:v>
                </c:pt>
                <c:pt idx="84">
                  <c:v>0.18578647077083588</c:v>
                </c:pt>
                <c:pt idx="85">
                  <c:v>0.18521387875080109</c:v>
                </c:pt>
                <c:pt idx="86">
                  <c:v>0.18484903872013092</c:v>
                </c:pt>
                <c:pt idx="87">
                  <c:v>0.18417441844940186</c:v>
                </c:pt>
                <c:pt idx="88">
                  <c:v>0.18328262865543365</c:v>
                </c:pt>
                <c:pt idx="89">
                  <c:v>0.18230850994586945</c:v>
                </c:pt>
                <c:pt idx="90">
                  <c:v>0.18116253614425659</c:v>
                </c:pt>
                <c:pt idx="91">
                  <c:v>0.17980581521987915</c:v>
                </c:pt>
                <c:pt idx="92">
                  <c:v>0.17832112312316895</c:v>
                </c:pt>
                <c:pt idx="93">
                  <c:v>0.17685531079769135</c:v>
                </c:pt>
                <c:pt idx="94">
                  <c:v>0.17588172852993011</c:v>
                </c:pt>
                <c:pt idx="95">
                  <c:v>0.17480325698852539</c:v>
                </c:pt>
                <c:pt idx="96">
                  <c:v>0.17379337549209595</c:v>
                </c:pt>
                <c:pt idx="97">
                  <c:v>0.17275442183017731</c:v>
                </c:pt>
                <c:pt idx="98">
                  <c:v>0.17172199487686157</c:v>
                </c:pt>
                <c:pt idx="99">
                  <c:v>0.17103725671768188</c:v>
                </c:pt>
                <c:pt idx="100">
                  <c:v>0.17098036408424377</c:v>
                </c:pt>
                <c:pt idx="101">
                  <c:v>0.17054203152656555</c:v>
                </c:pt>
                <c:pt idx="102">
                  <c:v>0.1698441207408905</c:v>
                </c:pt>
                <c:pt idx="103">
                  <c:v>0.1689155250787735</c:v>
                </c:pt>
                <c:pt idx="104">
                  <c:v>0.16798543930053711</c:v>
                </c:pt>
                <c:pt idx="105">
                  <c:v>0.16784225404262543</c:v>
                </c:pt>
                <c:pt idx="106">
                  <c:v>0.16771502792835236</c:v>
                </c:pt>
                <c:pt idx="107">
                  <c:v>0.16721491515636444</c:v>
                </c:pt>
                <c:pt idx="108">
                  <c:v>0.1668965220451355</c:v>
                </c:pt>
                <c:pt idx="109">
                  <c:v>0.16631743311882019</c:v>
                </c:pt>
                <c:pt idx="110">
                  <c:v>0.16588708758354187</c:v>
                </c:pt>
                <c:pt idx="111">
                  <c:v>0.16559761762619019</c:v>
                </c:pt>
                <c:pt idx="112">
                  <c:v>0.16513706743717194</c:v>
                </c:pt>
                <c:pt idx="113">
                  <c:v>0.16481970250606537</c:v>
                </c:pt>
                <c:pt idx="114">
                  <c:v>0.16446025669574738</c:v>
                </c:pt>
                <c:pt idx="115">
                  <c:v>0.16456660628318787</c:v>
                </c:pt>
                <c:pt idx="116">
                  <c:v>0.16464616358280182</c:v>
                </c:pt>
                <c:pt idx="117">
                  <c:v>0.16451974213123322</c:v>
                </c:pt>
                <c:pt idx="118">
                  <c:v>0.16452983021736145</c:v>
                </c:pt>
                <c:pt idx="119">
                  <c:v>0.16449268162250519</c:v>
                </c:pt>
                <c:pt idx="120">
                  <c:v>0.16461005806922913</c:v>
                </c:pt>
                <c:pt idx="121">
                  <c:v>0.16464932262897491</c:v>
                </c:pt>
                <c:pt idx="122">
                  <c:v>0.16457843780517578</c:v>
                </c:pt>
                <c:pt idx="123">
                  <c:v>0.16471889615058899</c:v>
                </c:pt>
                <c:pt idx="124">
                  <c:v>0.16488592326641083</c:v>
                </c:pt>
                <c:pt idx="125">
                  <c:v>0.16515348851680756</c:v>
                </c:pt>
                <c:pt idx="126">
                  <c:v>0.16545052826404572</c:v>
                </c:pt>
                <c:pt idx="127">
                  <c:v>0.16578420996665955</c:v>
                </c:pt>
                <c:pt idx="128">
                  <c:v>0.16606591641902924</c:v>
                </c:pt>
                <c:pt idx="129">
                  <c:v>0.16635687649250031</c:v>
                </c:pt>
                <c:pt idx="130">
                  <c:v>0.16667598485946655</c:v>
                </c:pt>
                <c:pt idx="131">
                  <c:v>0.16699962317943573</c:v>
                </c:pt>
                <c:pt idx="132">
                  <c:v>0.16731587052345276</c:v>
                </c:pt>
                <c:pt idx="133">
                  <c:v>0.16765376925468445</c:v>
                </c:pt>
                <c:pt idx="134">
                  <c:v>0.16893525421619415</c:v>
                </c:pt>
                <c:pt idx="135">
                  <c:v>0.17075906693935394</c:v>
                </c:pt>
                <c:pt idx="136">
                  <c:v>0.17332880198955536</c:v>
                </c:pt>
                <c:pt idx="137">
                  <c:v>0.17820082604885101</c:v>
                </c:pt>
                <c:pt idx="138">
                  <c:v>0.22672861814498901</c:v>
                </c:pt>
                <c:pt idx="139">
                  <c:v>0.25999999046325684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numRef>
              <c:f>Neutron_probe_measurements!$D$2:$D$15</c:f>
              <c:numCache>
                <c:formatCode>General</c:formatCode>
                <c:ptCount val="14"/>
                <c:pt idx="0">
                  <c:v>186</c:v>
                </c:pt>
                <c:pt idx="1">
                  <c:v>197</c:v>
                </c:pt>
                <c:pt idx="2">
                  <c:v>204</c:v>
                </c:pt>
                <c:pt idx="3">
                  <c:v>212</c:v>
                </c:pt>
                <c:pt idx="4">
                  <c:v>226</c:v>
                </c:pt>
                <c:pt idx="5">
                  <c:v>232</c:v>
                </c:pt>
                <c:pt idx="6">
                  <c:v>235</c:v>
                </c:pt>
                <c:pt idx="7">
                  <c:v>239</c:v>
                </c:pt>
                <c:pt idx="8">
                  <c:v>247</c:v>
                </c:pt>
                <c:pt idx="9">
                  <c:v>250</c:v>
                </c:pt>
                <c:pt idx="10">
                  <c:v>253</c:v>
                </c:pt>
                <c:pt idx="11">
                  <c:v>267</c:v>
                </c:pt>
                <c:pt idx="12">
                  <c:v>274</c:v>
                </c:pt>
                <c:pt idx="13">
                  <c:v>320</c:v>
                </c:pt>
              </c:numCache>
            </c:numRef>
          </c:xVal>
          <c:yVal>
            <c:numRef>
              <c:f>Neutron_probe_measurements!$G$2:$G$15</c:f>
              <c:numCache>
                <c:formatCode>General</c:formatCode>
                <c:ptCount val="14"/>
                <c:pt idx="0">
                  <c:v>0.29474619306146277</c:v>
                </c:pt>
                <c:pt idx="1">
                  <c:v>0.24996894358203969</c:v>
                </c:pt>
                <c:pt idx="2">
                  <c:v>0.24127323886672636</c:v>
                </c:pt>
                <c:pt idx="3">
                  <c:v>0.29567572730833253</c:v>
                </c:pt>
                <c:pt idx="4">
                  <c:v>0.29127483288096162</c:v>
                </c:pt>
                <c:pt idx="5">
                  <c:v>0.2796554787943194</c:v>
                </c:pt>
                <c:pt idx="6">
                  <c:v>0.229986133747412</c:v>
                </c:pt>
                <c:pt idx="7">
                  <c:v>0.26471232732085087</c:v>
                </c:pt>
                <c:pt idx="8">
                  <c:v>0.20341671359730143</c:v>
                </c:pt>
                <c:pt idx="9">
                  <c:v>0.20449418189273413</c:v>
                </c:pt>
                <c:pt idx="10">
                  <c:v>0.20016501167504458</c:v>
                </c:pt>
                <c:pt idx="11">
                  <c:v>0.19627670673923484</c:v>
                </c:pt>
                <c:pt idx="12">
                  <c:v>0.1995144202059202</c:v>
                </c:pt>
                <c:pt idx="13">
                  <c:v>0.24954149195987899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4799999952316284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0.20000000298023224</c:v>
                </c:pt>
                <c:pt idx="21">
                  <c:v>0.20000000298023224</c:v>
                </c:pt>
                <c:pt idx="22">
                  <c:v>0.20000000298023224</c:v>
                </c:pt>
                <c:pt idx="23">
                  <c:v>0.20000000298023224</c:v>
                </c:pt>
                <c:pt idx="24">
                  <c:v>0.20000000298023224</c:v>
                </c:pt>
                <c:pt idx="25">
                  <c:v>0.20000000298023224</c:v>
                </c:pt>
                <c:pt idx="26">
                  <c:v>0.20000000298023224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0.20000000298023224</c:v>
                </c:pt>
                <c:pt idx="30">
                  <c:v>0.20000000298023224</c:v>
                </c:pt>
                <c:pt idx="31">
                  <c:v>0.20000000298023224</c:v>
                </c:pt>
                <c:pt idx="32">
                  <c:v>0.20000000298023224</c:v>
                </c:pt>
                <c:pt idx="33">
                  <c:v>0.20000000298023224</c:v>
                </c:pt>
                <c:pt idx="34">
                  <c:v>0.20000000298023224</c:v>
                </c:pt>
                <c:pt idx="35">
                  <c:v>0.20000000298023224</c:v>
                </c:pt>
                <c:pt idx="36">
                  <c:v>0.20000000298023224</c:v>
                </c:pt>
                <c:pt idx="37">
                  <c:v>0.20000000298023224</c:v>
                </c:pt>
                <c:pt idx="38">
                  <c:v>0.20000000298023224</c:v>
                </c:pt>
                <c:pt idx="39">
                  <c:v>0.20000000298023224</c:v>
                </c:pt>
                <c:pt idx="40">
                  <c:v>0.20000000298023224</c:v>
                </c:pt>
                <c:pt idx="41">
                  <c:v>0.20000000298023224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0.20000000298023224</c:v>
                </c:pt>
                <c:pt idx="45">
                  <c:v>0.20000000298023224</c:v>
                </c:pt>
                <c:pt idx="46">
                  <c:v>0.20000000298023224</c:v>
                </c:pt>
                <c:pt idx="47">
                  <c:v>0.20000000298023224</c:v>
                </c:pt>
                <c:pt idx="48">
                  <c:v>0.20000000298023224</c:v>
                </c:pt>
                <c:pt idx="49">
                  <c:v>0.20000000298023224</c:v>
                </c:pt>
                <c:pt idx="50">
                  <c:v>0.20000000298023224</c:v>
                </c:pt>
                <c:pt idx="51">
                  <c:v>0.23250000178813934</c:v>
                </c:pt>
                <c:pt idx="52">
                  <c:v>0.26500001549720764</c:v>
                </c:pt>
                <c:pt idx="53">
                  <c:v>0.29750001430511475</c:v>
                </c:pt>
                <c:pt idx="54">
                  <c:v>0.33000001311302185</c:v>
                </c:pt>
                <c:pt idx="55">
                  <c:v>0.36250001192092896</c:v>
                </c:pt>
                <c:pt idx="56">
                  <c:v>0.39500001072883606</c:v>
                </c:pt>
                <c:pt idx="57">
                  <c:v>0.42750000953674316</c:v>
                </c:pt>
                <c:pt idx="58">
                  <c:v>0.46000000834465027</c:v>
                </c:pt>
                <c:pt idx="59">
                  <c:v>0.49250000715255737</c:v>
                </c:pt>
                <c:pt idx="60">
                  <c:v>0.52500003576278687</c:v>
                </c:pt>
                <c:pt idx="61">
                  <c:v>0.55750000476837158</c:v>
                </c:pt>
                <c:pt idx="62">
                  <c:v>0.59000003337860107</c:v>
                </c:pt>
                <c:pt idx="63">
                  <c:v>0.62250000238418579</c:v>
                </c:pt>
                <c:pt idx="64">
                  <c:v>0.65500003099441528</c:v>
                </c:pt>
                <c:pt idx="65">
                  <c:v>0.6875</c:v>
                </c:pt>
                <c:pt idx="66">
                  <c:v>0.72000002861022949</c:v>
                </c:pt>
                <c:pt idx="67">
                  <c:v>0.75249999761581421</c:v>
                </c:pt>
                <c:pt idx="68">
                  <c:v>0.7850000262260437</c:v>
                </c:pt>
                <c:pt idx="69">
                  <c:v>0.81749999523162842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0.85199999809265137</c:v>
                </c:pt>
                <c:pt idx="108">
                  <c:v>0.8540000319480896</c:v>
                </c:pt>
                <c:pt idx="109">
                  <c:v>0.85600000619888306</c:v>
                </c:pt>
                <c:pt idx="110">
                  <c:v>0.85800004005432129</c:v>
                </c:pt>
                <c:pt idx="111">
                  <c:v>0.86000001430511475</c:v>
                </c:pt>
                <c:pt idx="112">
                  <c:v>0.86200004816055298</c:v>
                </c:pt>
                <c:pt idx="113">
                  <c:v>0.86400002241134644</c:v>
                </c:pt>
                <c:pt idx="114">
                  <c:v>0.86599999666213989</c:v>
                </c:pt>
                <c:pt idx="115">
                  <c:v>0.86800003051757813</c:v>
                </c:pt>
                <c:pt idx="116">
                  <c:v>0.87000000476837158</c:v>
                </c:pt>
                <c:pt idx="117">
                  <c:v>0.87200003862380981</c:v>
                </c:pt>
                <c:pt idx="118">
                  <c:v>0.87400001287460327</c:v>
                </c:pt>
                <c:pt idx="119">
                  <c:v>0.87599998712539673</c:v>
                </c:pt>
                <c:pt idx="120">
                  <c:v>0.87800002098083496</c:v>
                </c:pt>
                <c:pt idx="121">
                  <c:v>0.87999999523162842</c:v>
                </c:pt>
                <c:pt idx="122">
                  <c:v>0.88200002908706665</c:v>
                </c:pt>
                <c:pt idx="123">
                  <c:v>0.88400000333786011</c:v>
                </c:pt>
                <c:pt idx="124">
                  <c:v>0.88600003719329834</c:v>
                </c:pt>
                <c:pt idx="125">
                  <c:v>0.8880000114440918</c:v>
                </c:pt>
                <c:pt idx="126">
                  <c:v>0.88999998569488525</c:v>
                </c:pt>
                <c:pt idx="127">
                  <c:v>0.89200001955032349</c:v>
                </c:pt>
                <c:pt idx="128">
                  <c:v>0.89399999380111694</c:v>
                </c:pt>
                <c:pt idx="129">
                  <c:v>0.89600002765655518</c:v>
                </c:pt>
                <c:pt idx="130">
                  <c:v>0.89800000190734863</c:v>
                </c:pt>
                <c:pt idx="131">
                  <c:v>0.89999997615814209</c:v>
                </c:pt>
                <c:pt idx="132">
                  <c:v>0.90200001001358032</c:v>
                </c:pt>
                <c:pt idx="133">
                  <c:v>0.90399998426437378</c:v>
                </c:pt>
                <c:pt idx="134">
                  <c:v>0.90600001811981201</c:v>
                </c:pt>
                <c:pt idx="135">
                  <c:v>0.90799999237060547</c:v>
                </c:pt>
                <c:pt idx="136">
                  <c:v>0.9100000262260437</c:v>
                </c:pt>
                <c:pt idx="137">
                  <c:v>0.91200000047683716</c:v>
                </c:pt>
                <c:pt idx="138">
                  <c:v>0.91399997472763062</c:v>
                </c:pt>
                <c:pt idx="139">
                  <c:v>0.91600000858306885</c:v>
                </c:pt>
                <c:pt idx="140">
                  <c:v>0.9179999828338623</c:v>
                </c:pt>
                <c:pt idx="141">
                  <c:v>0.92000001668930054</c:v>
                </c:pt>
                <c:pt idx="142">
                  <c:v>0.92199999094009399</c:v>
                </c:pt>
                <c:pt idx="143">
                  <c:v>0.92400002479553223</c:v>
                </c:pt>
                <c:pt idx="144">
                  <c:v>0.92599999904632568</c:v>
                </c:pt>
                <c:pt idx="145">
                  <c:v>0.92799997329711914</c:v>
                </c:pt>
                <c:pt idx="146">
                  <c:v>0.93000000715255737</c:v>
                </c:pt>
                <c:pt idx="147">
                  <c:v>0.93199998140335083</c:v>
                </c:pt>
                <c:pt idx="148">
                  <c:v>0.93400001525878906</c:v>
                </c:pt>
                <c:pt idx="149">
                  <c:v>0.93599998950958252</c:v>
                </c:pt>
                <c:pt idx="150">
                  <c:v>0.93799996376037598</c:v>
                </c:pt>
                <c:pt idx="151">
                  <c:v>0.93999999761581421</c:v>
                </c:pt>
                <c:pt idx="152">
                  <c:v>0.94199997186660767</c:v>
                </c:pt>
                <c:pt idx="153">
                  <c:v>0.9440000057220459</c:v>
                </c:pt>
                <c:pt idx="154">
                  <c:v>0.94599997997283936</c:v>
                </c:pt>
                <c:pt idx="155">
                  <c:v>0.94800001382827759</c:v>
                </c:pt>
                <c:pt idx="156">
                  <c:v>0.94999998807907104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0.15000000596046448</c:v>
                </c:pt>
                <c:pt idx="42">
                  <c:v>0.15000000596046448</c:v>
                </c:pt>
                <c:pt idx="43">
                  <c:v>0.15000000596046448</c:v>
                </c:pt>
                <c:pt idx="44">
                  <c:v>0.15000000596046448</c:v>
                </c:pt>
                <c:pt idx="45">
                  <c:v>0.15000000596046448</c:v>
                </c:pt>
                <c:pt idx="46">
                  <c:v>0.15000000596046448</c:v>
                </c:pt>
                <c:pt idx="47">
                  <c:v>0.15000000596046448</c:v>
                </c:pt>
                <c:pt idx="48">
                  <c:v>0.15000000596046448</c:v>
                </c:pt>
                <c:pt idx="49">
                  <c:v>0.15000000596046448</c:v>
                </c:pt>
                <c:pt idx="50">
                  <c:v>0.15000000596046448</c:v>
                </c:pt>
                <c:pt idx="51">
                  <c:v>0.17500001192092896</c:v>
                </c:pt>
                <c:pt idx="52">
                  <c:v>0.20000000298023224</c:v>
                </c:pt>
                <c:pt idx="53">
                  <c:v>0.22500000894069672</c:v>
                </c:pt>
                <c:pt idx="54">
                  <c:v>0.25</c:v>
                </c:pt>
                <c:pt idx="55">
                  <c:v>0.27500000596046448</c:v>
                </c:pt>
                <c:pt idx="56">
                  <c:v>0.30000001192092896</c:v>
                </c:pt>
                <c:pt idx="57">
                  <c:v>0.32499998807907104</c:v>
                </c:pt>
                <c:pt idx="58">
                  <c:v>0.34999999403953552</c:v>
                </c:pt>
                <c:pt idx="59">
                  <c:v>0.375</c:v>
                </c:pt>
                <c:pt idx="60">
                  <c:v>0.40000000596046448</c:v>
                </c:pt>
                <c:pt idx="61">
                  <c:v>0.42499998211860657</c:v>
                </c:pt>
                <c:pt idx="62">
                  <c:v>0.44999998807907104</c:v>
                </c:pt>
                <c:pt idx="63">
                  <c:v>0.47499999403953552</c:v>
                </c:pt>
                <c:pt idx="64">
                  <c:v>0.5</c:v>
                </c:pt>
                <c:pt idx="65">
                  <c:v>0.52499997615814209</c:v>
                </c:pt>
                <c:pt idx="66">
                  <c:v>0.55000001192092896</c:v>
                </c:pt>
                <c:pt idx="67">
                  <c:v>0.57499998807907104</c:v>
                </c:pt>
                <c:pt idx="68">
                  <c:v>0.59999996423721313</c:v>
                </c:pt>
                <c:pt idx="69">
                  <c:v>0.625</c:v>
                </c:pt>
                <c:pt idx="70">
                  <c:v>0.64999997615814209</c:v>
                </c:pt>
                <c:pt idx="71">
                  <c:v>0.67500001192092896</c:v>
                </c:pt>
                <c:pt idx="72">
                  <c:v>0.69999998807907104</c:v>
                </c:pt>
                <c:pt idx="73">
                  <c:v>0.72499996423721313</c:v>
                </c:pt>
                <c:pt idx="74">
                  <c:v>0.75</c:v>
                </c:pt>
                <c:pt idx="75">
                  <c:v>0.77499997615814209</c:v>
                </c:pt>
                <c:pt idx="76">
                  <c:v>0.79999995231628418</c:v>
                </c:pt>
                <c:pt idx="77">
                  <c:v>0.82499998807907104</c:v>
                </c:pt>
                <c:pt idx="78">
                  <c:v>0.84999996423721313</c:v>
                </c:pt>
                <c:pt idx="79">
                  <c:v>0.875</c:v>
                </c:pt>
                <c:pt idx="80">
                  <c:v>0.89999997615814209</c:v>
                </c:pt>
                <c:pt idx="81">
                  <c:v>0.89999997615814209</c:v>
                </c:pt>
                <c:pt idx="82">
                  <c:v>0.89999997615814209</c:v>
                </c:pt>
                <c:pt idx="83">
                  <c:v>0.89999997615814209</c:v>
                </c:pt>
                <c:pt idx="84">
                  <c:v>0.89999997615814209</c:v>
                </c:pt>
                <c:pt idx="85">
                  <c:v>0.89999997615814209</c:v>
                </c:pt>
                <c:pt idx="86">
                  <c:v>0.89999997615814209</c:v>
                </c:pt>
                <c:pt idx="87">
                  <c:v>0.89999997615814209</c:v>
                </c:pt>
                <c:pt idx="88">
                  <c:v>0.89999997615814209</c:v>
                </c:pt>
                <c:pt idx="89">
                  <c:v>0.89999997615814209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0.82999998331069946</c:v>
                </c:pt>
                <c:pt idx="122">
                  <c:v>0.75999999046325684</c:v>
                </c:pt>
                <c:pt idx="123">
                  <c:v>0.68999999761581421</c:v>
                </c:pt>
                <c:pt idx="124">
                  <c:v>0.62000000476837158</c:v>
                </c:pt>
                <c:pt idx="125">
                  <c:v>0.55000001192092896</c:v>
                </c:pt>
                <c:pt idx="126">
                  <c:v>0.47999998927116394</c:v>
                </c:pt>
                <c:pt idx="127">
                  <c:v>0.40999999642372131</c:v>
                </c:pt>
                <c:pt idx="128">
                  <c:v>0.34000000357627869</c:v>
                </c:pt>
                <c:pt idx="129">
                  <c:v>0.27000001072883606</c:v>
                </c:pt>
                <c:pt idx="130">
                  <c:v>0.20000000298023224</c:v>
                </c:pt>
                <c:pt idx="131">
                  <c:v>0.20000000298023224</c:v>
                </c:pt>
                <c:pt idx="132">
                  <c:v>0.20000000298023224</c:v>
                </c:pt>
                <c:pt idx="133">
                  <c:v>0.20000000298023224</c:v>
                </c:pt>
                <c:pt idx="134">
                  <c:v>0.20000000298023224</c:v>
                </c:pt>
                <c:pt idx="135">
                  <c:v>0.20000000298023224</c:v>
                </c:pt>
                <c:pt idx="136">
                  <c:v>0.20000000298023224</c:v>
                </c:pt>
                <c:pt idx="137">
                  <c:v>0.20000000298023224</c:v>
                </c:pt>
                <c:pt idx="138">
                  <c:v>0.20000000298023224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0.85799998044967651</c:v>
                </c:pt>
                <c:pt idx="52">
                  <c:v>0.81599998474121094</c:v>
                </c:pt>
                <c:pt idx="53">
                  <c:v>0.77399998903274536</c:v>
                </c:pt>
                <c:pt idx="54">
                  <c:v>0.73199999332427979</c:v>
                </c:pt>
                <c:pt idx="55">
                  <c:v>0.68999999761581421</c:v>
                </c:pt>
                <c:pt idx="56">
                  <c:v>0.64800000190734863</c:v>
                </c:pt>
                <c:pt idx="57">
                  <c:v>0.60600000619888306</c:v>
                </c:pt>
                <c:pt idx="58">
                  <c:v>0.56400001049041748</c:v>
                </c:pt>
                <c:pt idx="59">
                  <c:v>0.5220000147819519</c:v>
                </c:pt>
                <c:pt idx="60">
                  <c:v>0.47999998927116394</c:v>
                </c:pt>
                <c:pt idx="61">
                  <c:v>0.43799999356269836</c:v>
                </c:pt>
                <c:pt idx="62">
                  <c:v>0.39599999785423279</c:v>
                </c:pt>
                <c:pt idx="63">
                  <c:v>0.35400000214576721</c:v>
                </c:pt>
                <c:pt idx="64">
                  <c:v>0.31200000643730164</c:v>
                </c:pt>
                <c:pt idx="65">
                  <c:v>0.26999998092651367</c:v>
                </c:pt>
                <c:pt idx="66">
                  <c:v>0.22800000011920929</c:v>
                </c:pt>
                <c:pt idx="67">
                  <c:v>0.18599998950958252</c:v>
                </c:pt>
                <c:pt idx="68">
                  <c:v>0.14399999380111694</c:v>
                </c:pt>
                <c:pt idx="69">
                  <c:v>0.10199999809265137</c:v>
                </c:pt>
                <c:pt idx="70">
                  <c:v>5.9999998658895493E-2</c:v>
                </c:pt>
                <c:pt idx="71">
                  <c:v>5.9999998658895493E-2</c:v>
                </c:pt>
                <c:pt idx="72">
                  <c:v>5.9999998658895493E-2</c:v>
                </c:pt>
                <c:pt idx="73">
                  <c:v>5.9999998658895493E-2</c:v>
                </c:pt>
                <c:pt idx="74">
                  <c:v>5.9999998658895493E-2</c:v>
                </c:pt>
                <c:pt idx="75">
                  <c:v>5.9999998658895493E-2</c:v>
                </c:pt>
                <c:pt idx="76">
                  <c:v>5.9999998658895493E-2</c:v>
                </c:pt>
                <c:pt idx="77">
                  <c:v>5.9999998658895493E-2</c:v>
                </c:pt>
                <c:pt idx="78">
                  <c:v>5.9999998658895493E-2</c:v>
                </c:pt>
                <c:pt idx="79">
                  <c:v>5.9999998658895493E-2</c:v>
                </c:pt>
                <c:pt idx="80">
                  <c:v>5.9999998658895493E-2</c:v>
                </c:pt>
                <c:pt idx="81">
                  <c:v>5.9999998658895493E-2</c:v>
                </c:pt>
                <c:pt idx="82">
                  <c:v>5.9999998658895493E-2</c:v>
                </c:pt>
                <c:pt idx="83">
                  <c:v>5.9999998658895493E-2</c:v>
                </c:pt>
                <c:pt idx="84">
                  <c:v>5.9999998658895493E-2</c:v>
                </c:pt>
                <c:pt idx="85">
                  <c:v>5.9999998658895493E-2</c:v>
                </c:pt>
                <c:pt idx="86">
                  <c:v>5.9999998658895493E-2</c:v>
                </c:pt>
                <c:pt idx="87">
                  <c:v>5.9999998658895493E-2</c:v>
                </c:pt>
                <c:pt idx="88">
                  <c:v>5.9999998658895493E-2</c:v>
                </c:pt>
                <c:pt idx="89">
                  <c:v>5.9999998658895493E-2</c:v>
                </c:pt>
                <c:pt idx="90">
                  <c:v>5.9999998658895493E-2</c:v>
                </c:pt>
                <c:pt idx="91">
                  <c:v>5.9999998658895493E-2</c:v>
                </c:pt>
                <c:pt idx="92">
                  <c:v>5.9999998658895493E-2</c:v>
                </c:pt>
                <c:pt idx="93">
                  <c:v>5.9999998658895493E-2</c:v>
                </c:pt>
                <c:pt idx="94">
                  <c:v>5.9999998658895493E-2</c:v>
                </c:pt>
                <c:pt idx="95">
                  <c:v>5.9999998658895493E-2</c:v>
                </c:pt>
                <c:pt idx="96">
                  <c:v>5.9999998658895493E-2</c:v>
                </c:pt>
                <c:pt idx="97">
                  <c:v>5.9999998658895493E-2</c:v>
                </c:pt>
                <c:pt idx="98">
                  <c:v>5.9999998658895493E-2</c:v>
                </c:pt>
                <c:pt idx="99">
                  <c:v>5.9999998658895493E-2</c:v>
                </c:pt>
                <c:pt idx="100">
                  <c:v>5.9999998658895493E-2</c:v>
                </c:pt>
                <c:pt idx="101">
                  <c:v>5.9999998658895493E-2</c:v>
                </c:pt>
                <c:pt idx="102">
                  <c:v>5.9999998658895493E-2</c:v>
                </c:pt>
                <c:pt idx="103">
                  <c:v>5.9999998658895493E-2</c:v>
                </c:pt>
                <c:pt idx="104">
                  <c:v>5.9999998658895493E-2</c:v>
                </c:pt>
                <c:pt idx="105">
                  <c:v>5.9999998658895493E-2</c:v>
                </c:pt>
                <c:pt idx="106">
                  <c:v>5.9999998658895493E-2</c:v>
                </c:pt>
                <c:pt idx="107">
                  <c:v>5.9399999678134918E-2</c:v>
                </c:pt>
                <c:pt idx="108">
                  <c:v>5.8799996972084045E-2</c:v>
                </c:pt>
                <c:pt idx="109">
                  <c:v>5.8199997991323471E-2</c:v>
                </c:pt>
                <c:pt idx="110">
                  <c:v>5.7599999010562897E-2</c:v>
                </c:pt>
                <c:pt idx="111">
                  <c:v>5.7000000029802322E-2</c:v>
                </c:pt>
                <c:pt idx="112">
                  <c:v>5.639999732375145E-2</c:v>
                </c:pt>
                <c:pt idx="113">
                  <c:v>5.5799998342990875E-2</c:v>
                </c:pt>
                <c:pt idx="114">
                  <c:v>5.5199999362230301E-2</c:v>
                </c:pt>
                <c:pt idx="115">
                  <c:v>5.4600000381469727E-2</c:v>
                </c:pt>
                <c:pt idx="116">
                  <c:v>5.3999997675418854E-2</c:v>
                </c:pt>
                <c:pt idx="117">
                  <c:v>5.3399998694658279E-2</c:v>
                </c:pt>
                <c:pt idx="118">
                  <c:v>5.2799999713897705E-2</c:v>
                </c:pt>
                <c:pt idx="119">
                  <c:v>5.2199997007846832E-2</c:v>
                </c:pt>
                <c:pt idx="120">
                  <c:v>5.1599998027086258E-2</c:v>
                </c:pt>
                <c:pt idx="121">
                  <c:v>5.0999999046325684E-2</c:v>
                </c:pt>
                <c:pt idx="122">
                  <c:v>5.0400000065565109E-2</c:v>
                </c:pt>
                <c:pt idx="123">
                  <c:v>4.9799997359514236E-2</c:v>
                </c:pt>
                <c:pt idx="124">
                  <c:v>4.9199998378753662E-2</c:v>
                </c:pt>
                <c:pt idx="125">
                  <c:v>4.8599999397993088E-2</c:v>
                </c:pt>
                <c:pt idx="126">
                  <c:v>4.8000000417232513E-2</c:v>
                </c:pt>
                <c:pt idx="127">
                  <c:v>4.7399997711181641E-2</c:v>
                </c:pt>
                <c:pt idx="128">
                  <c:v>4.6799998730421066E-2</c:v>
                </c:pt>
                <c:pt idx="129">
                  <c:v>4.6199999749660492E-2</c:v>
                </c:pt>
                <c:pt idx="130">
                  <c:v>4.5600000768899918E-2</c:v>
                </c:pt>
                <c:pt idx="131">
                  <c:v>4.4999998062849045E-2</c:v>
                </c:pt>
                <c:pt idx="132">
                  <c:v>4.439999908208847E-2</c:v>
                </c:pt>
                <c:pt idx="133">
                  <c:v>4.3800000101327896E-2</c:v>
                </c:pt>
                <c:pt idx="134">
                  <c:v>4.3199997395277023E-2</c:v>
                </c:pt>
                <c:pt idx="135">
                  <c:v>4.2599998414516449E-2</c:v>
                </c:pt>
                <c:pt idx="136">
                  <c:v>4.1999999433755875E-2</c:v>
                </c:pt>
                <c:pt idx="137">
                  <c:v>4.14000004529953E-2</c:v>
                </c:pt>
                <c:pt idx="138">
                  <c:v>4.0799997746944427E-2</c:v>
                </c:pt>
                <c:pt idx="139">
                  <c:v>4.0199998766183853E-2</c:v>
                </c:pt>
                <c:pt idx="140">
                  <c:v>3.9599999785423279E-2</c:v>
                </c:pt>
                <c:pt idx="141">
                  <c:v>3.9000000804662704E-2</c:v>
                </c:pt>
                <c:pt idx="142">
                  <c:v>3.8399998098611832E-2</c:v>
                </c:pt>
                <c:pt idx="143">
                  <c:v>3.7799999117851257E-2</c:v>
                </c:pt>
                <c:pt idx="144">
                  <c:v>3.7200000137090683E-2</c:v>
                </c:pt>
                <c:pt idx="145">
                  <c:v>3.659999743103981E-2</c:v>
                </c:pt>
                <c:pt idx="146">
                  <c:v>3.5999998450279236E-2</c:v>
                </c:pt>
                <c:pt idx="147">
                  <c:v>3.5399999469518661E-2</c:v>
                </c:pt>
                <c:pt idx="148">
                  <c:v>3.4800000488758087E-2</c:v>
                </c:pt>
                <c:pt idx="149">
                  <c:v>3.4199997782707214E-2</c:v>
                </c:pt>
                <c:pt idx="150">
                  <c:v>3.359999880194664E-2</c:v>
                </c:pt>
                <c:pt idx="151">
                  <c:v>3.2999999821186066E-2</c:v>
                </c:pt>
                <c:pt idx="152">
                  <c:v>3.2400000840425491E-2</c:v>
                </c:pt>
                <c:pt idx="153">
                  <c:v>3.1799998134374619E-2</c:v>
                </c:pt>
                <c:pt idx="154">
                  <c:v>3.1199999153614044E-2</c:v>
                </c:pt>
                <c:pt idx="155">
                  <c:v>3.060000017285347E-2</c:v>
                </c:pt>
                <c:pt idx="15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3.9310402870178223</c:v>
                </c:pt>
                <c:pt idx="21">
                  <c:v>1.3917287588119507</c:v>
                </c:pt>
                <c:pt idx="22">
                  <c:v>7.7320857048034668</c:v>
                </c:pt>
                <c:pt idx="23">
                  <c:v>2.063706636428833</c:v>
                </c:pt>
                <c:pt idx="24">
                  <c:v>1.714383602142334</c:v>
                </c:pt>
                <c:pt idx="25">
                  <c:v>5.3822627067565918</c:v>
                </c:pt>
                <c:pt idx="26">
                  <c:v>2.9691910743713379</c:v>
                </c:pt>
                <c:pt idx="27">
                  <c:v>6.9032225608825684</c:v>
                </c:pt>
                <c:pt idx="28">
                  <c:v>3.7815392017364502</c:v>
                </c:pt>
                <c:pt idx="29">
                  <c:v>1.5510661602020264</c:v>
                </c:pt>
                <c:pt idx="30">
                  <c:v>6.1980743408203125</c:v>
                </c:pt>
                <c:pt idx="31">
                  <c:v>4.0540533065795898</c:v>
                </c:pt>
                <c:pt idx="32">
                  <c:v>1.7963677644729614</c:v>
                </c:pt>
                <c:pt idx="33">
                  <c:v>0.81098932027816772</c:v>
                </c:pt>
                <c:pt idx="34">
                  <c:v>0.78645533323287964</c:v>
                </c:pt>
                <c:pt idx="35">
                  <c:v>0.40093675255775452</c:v>
                </c:pt>
                <c:pt idx="36">
                  <c:v>9.7724781036376953</c:v>
                </c:pt>
                <c:pt idx="37">
                  <c:v>6.3163647651672363</c:v>
                </c:pt>
                <c:pt idx="38">
                  <c:v>0.87814539670944214</c:v>
                </c:pt>
                <c:pt idx="39">
                  <c:v>0.18182781338691711</c:v>
                </c:pt>
                <c:pt idx="40">
                  <c:v>4.9022354185581207E-2</c:v>
                </c:pt>
                <c:pt idx="41">
                  <c:v>8.925548754632473E-3</c:v>
                </c:pt>
                <c:pt idx="42">
                  <c:v>7.6127181053161621</c:v>
                </c:pt>
                <c:pt idx="43">
                  <c:v>4.4796810150146484</c:v>
                </c:pt>
                <c:pt idx="44">
                  <c:v>4.1720795631408691</c:v>
                </c:pt>
                <c:pt idx="45">
                  <c:v>6.8053288459777832</c:v>
                </c:pt>
                <c:pt idx="46">
                  <c:v>8.0132942199707031</c:v>
                </c:pt>
                <c:pt idx="47">
                  <c:v>4.9386520385742188</c:v>
                </c:pt>
                <c:pt idx="48">
                  <c:v>3.3391504287719727</c:v>
                </c:pt>
                <c:pt idx="49">
                  <c:v>2.6255462169647217</c:v>
                </c:pt>
                <c:pt idx="50">
                  <c:v>1.2205207347869873</c:v>
                </c:pt>
                <c:pt idx="51">
                  <c:v>1.3948776721954346</c:v>
                </c:pt>
                <c:pt idx="52">
                  <c:v>0.68908768892288208</c:v>
                </c:pt>
                <c:pt idx="53">
                  <c:v>0.34938791394233704</c:v>
                </c:pt>
                <c:pt idx="54">
                  <c:v>7.9657745361328125</c:v>
                </c:pt>
                <c:pt idx="55">
                  <c:v>4.8685851097106934</c:v>
                </c:pt>
                <c:pt idx="56">
                  <c:v>2.5928308963775635</c:v>
                </c:pt>
                <c:pt idx="57">
                  <c:v>1.0822651386260986</c:v>
                </c:pt>
                <c:pt idx="58">
                  <c:v>0.61908429861068726</c:v>
                </c:pt>
                <c:pt idx="59">
                  <c:v>0.5731205940246582</c:v>
                </c:pt>
                <c:pt idx="60">
                  <c:v>0.81164336204528809</c:v>
                </c:pt>
                <c:pt idx="61">
                  <c:v>1.8797727823257446</c:v>
                </c:pt>
                <c:pt idx="62">
                  <c:v>2.816556453704834</c:v>
                </c:pt>
                <c:pt idx="63">
                  <c:v>2.9489398002624512</c:v>
                </c:pt>
                <c:pt idx="64">
                  <c:v>2.914480447769165</c:v>
                </c:pt>
                <c:pt idx="65">
                  <c:v>2.0637052059173584</c:v>
                </c:pt>
                <c:pt idx="66">
                  <c:v>1.1535412073135376</c:v>
                </c:pt>
                <c:pt idx="67">
                  <c:v>1.2181719541549683</c:v>
                </c:pt>
                <c:pt idx="68">
                  <c:v>0.92322182655334473</c:v>
                </c:pt>
                <c:pt idx="69">
                  <c:v>0.68102079629898071</c:v>
                </c:pt>
                <c:pt idx="70">
                  <c:v>0.44621524214744568</c:v>
                </c:pt>
                <c:pt idx="71">
                  <c:v>0.49462941288948059</c:v>
                </c:pt>
                <c:pt idx="72">
                  <c:v>0.5427325963973999</c:v>
                </c:pt>
                <c:pt idx="73">
                  <c:v>0.48013728857040405</c:v>
                </c:pt>
                <c:pt idx="74">
                  <c:v>0.59683549404144287</c:v>
                </c:pt>
                <c:pt idx="75">
                  <c:v>0.64434206485748291</c:v>
                </c:pt>
                <c:pt idx="76">
                  <c:v>0.59562993049621582</c:v>
                </c:pt>
                <c:pt idx="77">
                  <c:v>0.50032961368560791</c:v>
                </c:pt>
                <c:pt idx="78">
                  <c:v>0.49455529451370239</c:v>
                </c:pt>
                <c:pt idx="79">
                  <c:v>0.59399968385696411</c:v>
                </c:pt>
                <c:pt idx="80">
                  <c:v>0.35942202806472778</c:v>
                </c:pt>
                <c:pt idx="81">
                  <c:v>0.50663411617279053</c:v>
                </c:pt>
                <c:pt idx="82">
                  <c:v>0.28530752658843994</c:v>
                </c:pt>
                <c:pt idx="83">
                  <c:v>0.33286237716674805</c:v>
                </c:pt>
                <c:pt idx="84">
                  <c:v>0.22860513627529144</c:v>
                </c:pt>
                <c:pt idx="85">
                  <c:v>0.25859370827674866</c:v>
                </c:pt>
                <c:pt idx="86">
                  <c:v>0.19988304376602173</c:v>
                </c:pt>
                <c:pt idx="87">
                  <c:v>0.28471046686172485</c:v>
                </c:pt>
                <c:pt idx="88">
                  <c:v>0.35032030940055847</c:v>
                </c:pt>
                <c:pt idx="89">
                  <c:v>0.379150390625</c:v>
                </c:pt>
                <c:pt idx="90">
                  <c:v>0.41319087147712708</c:v>
                </c:pt>
                <c:pt idx="91">
                  <c:v>0.47778540849685669</c:v>
                </c:pt>
                <c:pt idx="92">
                  <c:v>0.52179872989654541</c:v>
                </c:pt>
                <c:pt idx="93">
                  <c:v>0.51645183563232422</c:v>
                </c:pt>
                <c:pt idx="94">
                  <c:v>0.37139585614204407</c:v>
                </c:pt>
                <c:pt idx="95">
                  <c:v>0.40035513043403625</c:v>
                </c:pt>
                <c:pt idx="96">
                  <c:v>0.39960625767707825</c:v>
                </c:pt>
                <c:pt idx="97">
                  <c:v>0.41572719812393188</c:v>
                </c:pt>
                <c:pt idx="98">
                  <c:v>0.43251600861549377</c:v>
                </c:pt>
                <c:pt idx="99">
                  <c:v>0.33678334951400757</c:v>
                </c:pt>
                <c:pt idx="100">
                  <c:v>0.14792867004871368</c:v>
                </c:pt>
                <c:pt idx="101">
                  <c:v>0.28031370043754578</c:v>
                </c:pt>
                <c:pt idx="102">
                  <c:v>0.37296909093856812</c:v>
                </c:pt>
                <c:pt idx="103">
                  <c:v>0.47167086601257324</c:v>
                </c:pt>
                <c:pt idx="104">
                  <c:v>0.49707570672035217</c:v>
                </c:pt>
                <c:pt idx="105">
                  <c:v>0.20383363962173462</c:v>
                </c:pt>
                <c:pt idx="106">
                  <c:v>0.21239250898361206</c:v>
                </c:pt>
                <c:pt idx="107">
                  <c:v>0.35759022831916809</c:v>
                </c:pt>
                <c:pt idx="108">
                  <c:v>0.28489735722541809</c:v>
                </c:pt>
                <c:pt idx="109">
                  <c:v>0.42996996641159058</c:v>
                </c:pt>
                <c:pt idx="110">
                  <c:v>0.38226166367530823</c:v>
                </c:pt>
                <c:pt idx="111">
                  <c:v>0.33315366506576538</c:v>
                </c:pt>
                <c:pt idx="112">
                  <c:v>0.44182589650154114</c:v>
                </c:pt>
                <c:pt idx="113">
                  <c:v>0.35422793030738831</c:v>
                </c:pt>
                <c:pt idx="114">
                  <c:v>0.40473699569702148</c:v>
                </c:pt>
                <c:pt idx="115">
                  <c:v>0.14411525428295135</c:v>
                </c:pt>
                <c:pt idx="116">
                  <c:v>0.1508561372756958</c:v>
                </c:pt>
                <c:pt idx="117">
                  <c:v>0.23035085201263428</c:v>
                </c:pt>
                <c:pt idx="118">
                  <c:v>0.11732615530490875</c:v>
                </c:pt>
                <c:pt idx="119">
                  <c:v>0.15830475091934204</c:v>
                </c:pt>
                <c:pt idx="120">
                  <c:v>8.6552359163761139E-2</c:v>
                </c:pt>
                <c:pt idx="121">
                  <c:v>0.13364730775356293</c:v>
                </c:pt>
                <c:pt idx="122">
                  <c:v>0.19903716444969177</c:v>
                </c:pt>
                <c:pt idx="123">
                  <c:v>0.10965988039970398</c:v>
                </c:pt>
                <c:pt idx="124">
                  <c:v>0.11439763009548187</c:v>
                </c:pt>
                <c:pt idx="125">
                  <c:v>6.6966734826564789E-2</c:v>
                </c:pt>
                <c:pt idx="126">
                  <c:v>5.5541146546602249E-2</c:v>
                </c:pt>
                <c:pt idx="127">
                  <c:v>3.608352318406105E-2</c:v>
                </c:pt>
                <c:pt idx="128">
                  <c:v>8.6138337850570679E-2</c:v>
                </c:pt>
                <c:pt idx="129">
                  <c:v>9.244653582572937E-2</c:v>
                </c:pt>
                <c:pt idx="130">
                  <c:v>8.9228361845016479E-2</c:v>
                </c:pt>
                <c:pt idx="131">
                  <c:v>7.7099144458770752E-2</c:v>
                </c:pt>
                <c:pt idx="132">
                  <c:v>7.7181987464427948E-2</c:v>
                </c:pt>
                <c:pt idx="133">
                  <c:v>4.3471243232488632E-2</c:v>
                </c:pt>
                <c:pt idx="134">
                  <c:v>0.17405970394611359</c:v>
                </c:pt>
                <c:pt idx="135">
                  <c:v>6.0740351676940918E-2</c:v>
                </c:pt>
                <c:pt idx="136">
                  <c:v>0.16114045679569244</c:v>
                </c:pt>
                <c:pt idx="137">
                  <c:v>8.1381343305110931E-2</c:v>
                </c:pt>
                <c:pt idx="138">
                  <c:v>0.19217920303344727</c:v>
                </c:pt>
                <c:pt idx="139">
                  <c:v>6.3680693507194519E-2</c:v>
                </c:pt>
                <c:pt idx="140">
                  <c:v>3.4314494580030441E-2</c:v>
                </c:pt>
                <c:pt idx="141">
                  <c:v>7.0013470947742462E-2</c:v>
                </c:pt>
                <c:pt idx="142">
                  <c:v>8.1639707088470459E-2</c:v>
                </c:pt>
                <c:pt idx="143">
                  <c:v>6.4221195876598358E-2</c:v>
                </c:pt>
                <c:pt idx="144">
                  <c:v>0.12832655012607574</c:v>
                </c:pt>
                <c:pt idx="145">
                  <c:v>0.19249436259269714</c:v>
                </c:pt>
                <c:pt idx="146">
                  <c:v>0.18481993675231934</c:v>
                </c:pt>
                <c:pt idx="147">
                  <c:v>4.4704776257276535E-2</c:v>
                </c:pt>
                <c:pt idx="148">
                  <c:v>2.3664960637688637E-2</c:v>
                </c:pt>
                <c:pt idx="149">
                  <c:v>3.6742635071277618E-2</c:v>
                </c:pt>
                <c:pt idx="150">
                  <c:v>4.0405575186014175E-2</c:v>
                </c:pt>
                <c:pt idx="151">
                  <c:v>3.6970838904380798E-2</c:v>
                </c:pt>
                <c:pt idx="152">
                  <c:v>2.8345214203000069E-2</c:v>
                </c:pt>
                <c:pt idx="153">
                  <c:v>2.5015957653522491E-2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1.2085518836975098</c:v>
                </c:pt>
                <c:pt idx="21">
                  <c:v>1.2298461198806763</c:v>
                </c:pt>
                <c:pt idx="22">
                  <c:v>1.0780783891677856</c:v>
                </c:pt>
                <c:pt idx="23">
                  <c:v>0.64198827743530273</c:v>
                </c:pt>
                <c:pt idx="24">
                  <c:v>0.75952714681625366</c:v>
                </c:pt>
                <c:pt idx="25">
                  <c:v>0.90026748180389404</c:v>
                </c:pt>
                <c:pt idx="26">
                  <c:v>0.86503785848617554</c:v>
                </c:pt>
                <c:pt idx="27">
                  <c:v>0.95901954174041748</c:v>
                </c:pt>
                <c:pt idx="28">
                  <c:v>0.90743052959442139</c:v>
                </c:pt>
                <c:pt idx="29">
                  <c:v>0.69466567039489746</c:v>
                </c:pt>
                <c:pt idx="30">
                  <c:v>0.85291975736618042</c:v>
                </c:pt>
                <c:pt idx="31">
                  <c:v>0.81862163543701172</c:v>
                </c:pt>
                <c:pt idx="32">
                  <c:v>0.63762998580932617</c:v>
                </c:pt>
                <c:pt idx="33">
                  <c:v>0.55829459428787231</c:v>
                </c:pt>
                <c:pt idx="34">
                  <c:v>0.53608644008636475</c:v>
                </c:pt>
                <c:pt idx="35">
                  <c:v>0.55839908123016357</c:v>
                </c:pt>
                <c:pt idx="36">
                  <c:v>1.2298825979232788</c:v>
                </c:pt>
                <c:pt idx="37">
                  <c:v>1.0165994167327881</c:v>
                </c:pt>
                <c:pt idx="38">
                  <c:v>0.60311317443847656</c:v>
                </c:pt>
                <c:pt idx="39">
                  <c:v>0.50647175312042236</c:v>
                </c:pt>
                <c:pt idx="40">
                  <c:v>0.47411000728607178</c:v>
                </c:pt>
                <c:pt idx="41">
                  <c:v>0.32367336750030518</c:v>
                </c:pt>
                <c:pt idx="42">
                  <c:v>0.89876466989517212</c:v>
                </c:pt>
                <c:pt idx="43">
                  <c:v>0.5703197717666626</c:v>
                </c:pt>
                <c:pt idx="44">
                  <c:v>0.54323858022689819</c:v>
                </c:pt>
                <c:pt idx="45">
                  <c:v>0.89195209741592407</c:v>
                </c:pt>
                <c:pt idx="46">
                  <c:v>1.0378103256225586</c:v>
                </c:pt>
                <c:pt idx="47">
                  <c:v>0.88957351446151733</c:v>
                </c:pt>
                <c:pt idx="48">
                  <c:v>0.74718445539474487</c:v>
                </c:pt>
                <c:pt idx="49">
                  <c:v>0.93980228900909424</c:v>
                </c:pt>
                <c:pt idx="50">
                  <c:v>0.89947617053985596</c:v>
                </c:pt>
                <c:pt idx="51">
                  <c:v>1.0314677953720093</c:v>
                </c:pt>
                <c:pt idx="52">
                  <c:v>1.1294617652893066</c:v>
                </c:pt>
                <c:pt idx="53">
                  <c:v>1.2713088989257813</c:v>
                </c:pt>
                <c:pt idx="54">
                  <c:v>1.9457608461380005</c:v>
                </c:pt>
                <c:pt idx="55">
                  <c:v>1.7564038038253784</c:v>
                </c:pt>
                <c:pt idx="56">
                  <c:v>1.9924815893173218</c:v>
                </c:pt>
                <c:pt idx="57">
                  <c:v>1.5562118291854858</c:v>
                </c:pt>
                <c:pt idx="58">
                  <c:v>1.4560794830322266</c:v>
                </c:pt>
                <c:pt idx="59">
                  <c:v>1.0896081924438477</c:v>
                </c:pt>
                <c:pt idx="60">
                  <c:v>1.9825546741485596</c:v>
                </c:pt>
                <c:pt idx="61">
                  <c:v>2.3065252304077148</c:v>
                </c:pt>
                <c:pt idx="62">
                  <c:v>2.3671183586120605</c:v>
                </c:pt>
                <c:pt idx="63">
                  <c:v>2.8836491107940674</c:v>
                </c:pt>
                <c:pt idx="64">
                  <c:v>3.3352515697479248</c:v>
                </c:pt>
                <c:pt idx="65">
                  <c:v>3.2254624366760254</c:v>
                </c:pt>
                <c:pt idx="66">
                  <c:v>2.3110041618347168</c:v>
                </c:pt>
                <c:pt idx="67">
                  <c:v>3.1054680347442627</c:v>
                </c:pt>
                <c:pt idx="68">
                  <c:v>3.1316137313842773</c:v>
                </c:pt>
                <c:pt idx="69">
                  <c:v>3.3392143249511719</c:v>
                </c:pt>
                <c:pt idx="70">
                  <c:v>3.8371708393096924</c:v>
                </c:pt>
                <c:pt idx="71">
                  <c:v>4.3403630256652832</c:v>
                </c:pt>
                <c:pt idx="72">
                  <c:v>4.9336380958557129</c:v>
                </c:pt>
                <c:pt idx="73">
                  <c:v>4.540684700012207</c:v>
                </c:pt>
                <c:pt idx="74">
                  <c:v>5.6880025863647461</c:v>
                </c:pt>
                <c:pt idx="75">
                  <c:v>6.2842874526977539</c:v>
                </c:pt>
                <c:pt idx="76">
                  <c:v>6.133000373840332</c:v>
                </c:pt>
                <c:pt idx="77">
                  <c:v>5.5132317543029785</c:v>
                </c:pt>
                <c:pt idx="78">
                  <c:v>5.3917489051818848</c:v>
                </c:pt>
                <c:pt idx="79">
                  <c:v>6.6090087890625</c:v>
                </c:pt>
                <c:pt idx="80">
                  <c:v>4.3491029739379883</c:v>
                </c:pt>
                <c:pt idx="81">
                  <c:v>5.6736526489257813</c:v>
                </c:pt>
                <c:pt idx="82">
                  <c:v>3.5495913028717041</c:v>
                </c:pt>
                <c:pt idx="83">
                  <c:v>4.0526823997497559</c:v>
                </c:pt>
                <c:pt idx="84">
                  <c:v>2.8440518379211426</c:v>
                </c:pt>
                <c:pt idx="85">
                  <c:v>3.2031571865081787</c:v>
                </c:pt>
                <c:pt idx="86">
                  <c:v>2.5338654518127441</c:v>
                </c:pt>
                <c:pt idx="87">
                  <c:v>3.4696156978607178</c:v>
                </c:pt>
                <c:pt idx="88">
                  <c:v>4.1231017112731934</c:v>
                </c:pt>
                <c:pt idx="89">
                  <c:v>4.1756644248962402</c:v>
                </c:pt>
                <c:pt idx="90">
                  <c:v>4.8665242195129395</c:v>
                </c:pt>
                <c:pt idx="91">
                  <c:v>5.5088529586791992</c:v>
                </c:pt>
                <c:pt idx="92">
                  <c:v>5.8966922760009766</c:v>
                </c:pt>
                <c:pt idx="93">
                  <c:v>5.8335881233215332</c:v>
                </c:pt>
                <c:pt idx="94">
                  <c:v>4.3529739379882813</c:v>
                </c:pt>
                <c:pt idx="95">
                  <c:v>4.3641252517700195</c:v>
                </c:pt>
                <c:pt idx="96">
                  <c:v>3.7929601669311523</c:v>
                </c:pt>
                <c:pt idx="97">
                  <c:v>4.7240571975708008</c:v>
                </c:pt>
                <c:pt idx="98">
                  <c:v>4.8952398300170898</c:v>
                </c:pt>
                <c:pt idx="99">
                  <c:v>3.9287490844726563</c:v>
                </c:pt>
                <c:pt idx="100">
                  <c:v>1.8543480634689331</c:v>
                </c:pt>
                <c:pt idx="101">
                  <c:v>3.2808868885040283</c:v>
                </c:pt>
                <c:pt idx="102">
                  <c:v>4.2883672714233398</c:v>
                </c:pt>
                <c:pt idx="103">
                  <c:v>5.2788281440734863</c:v>
                </c:pt>
                <c:pt idx="104">
                  <c:v>5.4861717224121094</c:v>
                </c:pt>
                <c:pt idx="105">
                  <c:v>2.467172384262085</c:v>
                </c:pt>
                <c:pt idx="106">
                  <c:v>2.4092249870300293</c:v>
                </c:pt>
                <c:pt idx="107">
                  <c:v>3.9763820171356201</c:v>
                </c:pt>
                <c:pt idx="108">
                  <c:v>3.2777194976806641</c:v>
                </c:pt>
                <c:pt idx="109">
                  <c:v>4.4529585838317871</c:v>
                </c:pt>
                <c:pt idx="110">
                  <c:v>3.606452465057373</c:v>
                </c:pt>
                <c:pt idx="111">
                  <c:v>2.8102567195892334</c:v>
                </c:pt>
                <c:pt idx="112">
                  <c:v>3.1637907028198242</c:v>
                </c:pt>
                <c:pt idx="113">
                  <c:v>2.3424539566040039</c:v>
                </c:pt>
                <c:pt idx="114">
                  <c:v>2.2335762977600098</c:v>
                </c:pt>
                <c:pt idx="115">
                  <c:v>0.80555689334869385</c:v>
                </c:pt>
                <c:pt idx="116">
                  <c:v>0.88134396076202393</c:v>
                </c:pt>
                <c:pt idx="117">
                  <c:v>1.4362256526947021</c:v>
                </c:pt>
                <c:pt idx="118">
                  <c:v>1.0300595760345459</c:v>
                </c:pt>
                <c:pt idx="119">
                  <c:v>1.8083269596099854</c:v>
                </c:pt>
                <c:pt idx="120">
                  <c:v>1.2084017992019653</c:v>
                </c:pt>
                <c:pt idx="121">
                  <c:v>1.5971765518188477</c:v>
                </c:pt>
                <c:pt idx="122">
                  <c:v>2.0672557353973389</c:v>
                </c:pt>
                <c:pt idx="123">
                  <c:v>1.1431891918182373</c:v>
                </c:pt>
                <c:pt idx="124">
                  <c:v>1.0163038969039917</c:v>
                </c:pt>
                <c:pt idx="125">
                  <c:v>0.58811652660369873</c:v>
                </c:pt>
                <c:pt idx="126">
                  <c:v>0.46416458487510681</c:v>
                </c:pt>
                <c:pt idx="127">
                  <c:v>0.27845332026481628</c:v>
                </c:pt>
                <c:pt idx="128">
                  <c:v>0.49983677268028259</c:v>
                </c:pt>
                <c:pt idx="129">
                  <c:v>0.45744237303733826</c:v>
                </c:pt>
                <c:pt idx="130">
                  <c:v>0.32658189535140991</c:v>
                </c:pt>
                <c:pt idx="131">
                  <c:v>0.2940751314163208</c:v>
                </c:pt>
                <c:pt idx="132">
                  <c:v>0.30879735946655273</c:v>
                </c:pt>
                <c:pt idx="133">
                  <c:v>0.18247193098068237</c:v>
                </c:pt>
                <c:pt idx="134">
                  <c:v>0.62846899032592773</c:v>
                </c:pt>
                <c:pt idx="135">
                  <c:v>0.23747240006923676</c:v>
                </c:pt>
                <c:pt idx="136">
                  <c:v>0.60676085948944092</c:v>
                </c:pt>
                <c:pt idx="137">
                  <c:v>0.33722162246704102</c:v>
                </c:pt>
                <c:pt idx="138">
                  <c:v>0.72144812345504761</c:v>
                </c:pt>
                <c:pt idx="139">
                  <c:v>0.27446728944778442</c:v>
                </c:pt>
                <c:pt idx="140">
                  <c:v>0.16113691031932831</c:v>
                </c:pt>
                <c:pt idx="141">
                  <c:v>0.29167869687080383</c:v>
                </c:pt>
                <c:pt idx="142">
                  <c:v>0.34369704127311707</c:v>
                </c:pt>
                <c:pt idx="143">
                  <c:v>0.28877824544906616</c:v>
                </c:pt>
                <c:pt idx="144">
                  <c:v>0.5408053994178772</c:v>
                </c:pt>
                <c:pt idx="145">
                  <c:v>0.78009116649627686</c:v>
                </c:pt>
                <c:pt idx="146">
                  <c:v>0.78712385892868042</c:v>
                </c:pt>
                <c:pt idx="147">
                  <c:v>0.22644904255867004</c:v>
                </c:pt>
                <c:pt idx="148">
                  <c:v>0.13243761658668518</c:v>
                </c:pt>
                <c:pt idx="149">
                  <c:v>0.17788705229759216</c:v>
                </c:pt>
                <c:pt idx="150">
                  <c:v>0.20493240654468536</c:v>
                </c:pt>
                <c:pt idx="151">
                  <c:v>0.20004414021968842</c:v>
                </c:pt>
                <c:pt idx="152">
                  <c:v>0.15906879305839539</c:v>
                </c:pt>
                <c:pt idx="153">
                  <c:v>0.13191910088062286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5.139592170715332</c:v>
                </c:pt>
                <c:pt idx="21">
                  <c:v>2.621574878692627</c:v>
                </c:pt>
                <c:pt idx="22">
                  <c:v>8.8101644515991211</c:v>
                </c:pt>
                <c:pt idx="23">
                  <c:v>2.7056949138641357</c:v>
                </c:pt>
                <c:pt idx="24">
                  <c:v>2.4739108085632324</c:v>
                </c:pt>
                <c:pt idx="25">
                  <c:v>6.2825303077697754</c:v>
                </c:pt>
                <c:pt idx="26">
                  <c:v>3.8342289924621582</c:v>
                </c:pt>
                <c:pt idx="27">
                  <c:v>7.8622422218322754</c:v>
                </c:pt>
                <c:pt idx="28">
                  <c:v>4.688969612121582</c:v>
                </c:pt>
                <c:pt idx="29">
                  <c:v>2.2457318305969238</c:v>
                </c:pt>
                <c:pt idx="30">
                  <c:v>7.0509939193725586</c:v>
                </c:pt>
                <c:pt idx="31">
                  <c:v>4.8726749420166016</c:v>
                </c:pt>
                <c:pt idx="32">
                  <c:v>2.433997631072998</c:v>
                </c:pt>
                <c:pt idx="33">
                  <c:v>1.36928391456604</c:v>
                </c:pt>
                <c:pt idx="34">
                  <c:v>1.3225417137145996</c:v>
                </c:pt>
                <c:pt idx="35">
                  <c:v>0.9593358039855957</c:v>
                </c:pt>
                <c:pt idx="36">
                  <c:v>11.002360343933105</c:v>
                </c:pt>
                <c:pt idx="37">
                  <c:v>7.3329639434814453</c:v>
                </c:pt>
                <c:pt idx="38">
                  <c:v>1.4812586307525635</c:v>
                </c:pt>
                <c:pt idx="39">
                  <c:v>0.68829953670501709</c:v>
                </c:pt>
                <c:pt idx="40">
                  <c:v>0.52313238382339478</c:v>
                </c:pt>
                <c:pt idx="41">
                  <c:v>0.33259892463684082</c:v>
                </c:pt>
                <c:pt idx="42">
                  <c:v>8.5114831924438477</c:v>
                </c:pt>
                <c:pt idx="43">
                  <c:v>5.0500006675720215</c:v>
                </c:pt>
                <c:pt idx="44">
                  <c:v>4.7153182029724121</c:v>
                </c:pt>
                <c:pt idx="45">
                  <c:v>7.6972808837890625</c:v>
                </c:pt>
                <c:pt idx="46">
                  <c:v>9.0511045455932617</c:v>
                </c:pt>
                <c:pt idx="47">
                  <c:v>5.8282256126403809</c:v>
                </c:pt>
                <c:pt idx="48">
                  <c:v>4.0863347053527832</c:v>
                </c:pt>
                <c:pt idx="49">
                  <c:v>3.5653486251831055</c:v>
                </c:pt>
                <c:pt idx="50">
                  <c:v>2.1199970245361328</c:v>
                </c:pt>
                <c:pt idx="51">
                  <c:v>2.4263453483581543</c:v>
                </c:pt>
                <c:pt idx="52">
                  <c:v>1.8185493946075439</c:v>
                </c:pt>
                <c:pt idx="53">
                  <c:v>1.6206967830657959</c:v>
                </c:pt>
                <c:pt idx="54">
                  <c:v>9.9115352630615234</c:v>
                </c:pt>
                <c:pt idx="55">
                  <c:v>6.6249890327453613</c:v>
                </c:pt>
                <c:pt idx="56">
                  <c:v>4.5853123664855957</c:v>
                </c:pt>
                <c:pt idx="57">
                  <c:v>2.6384768486022949</c:v>
                </c:pt>
                <c:pt idx="58">
                  <c:v>2.0751638412475586</c:v>
                </c:pt>
                <c:pt idx="59">
                  <c:v>1.6627287864685059</c:v>
                </c:pt>
                <c:pt idx="60">
                  <c:v>2.7941980361938477</c:v>
                </c:pt>
                <c:pt idx="61">
                  <c:v>4.1862978935241699</c:v>
                </c:pt>
                <c:pt idx="62">
                  <c:v>5.1836748123168945</c:v>
                </c:pt>
                <c:pt idx="63">
                  <c:v>5.8325891494750977</c:v>
                </c:pt>
                <c:pt idx="64">
                  <c:v>6.2497320175170898</c:v>
                </c:pt>
                <c:pt idx="65">
                  <c:v>5.2891674041748047</c:v>
                </c:pt>
                <c:pt idx="66">
                  <c:v>3.4645452499389648</c:v>
                </c:pt>
                <c:pt idx="67">
                  <c:v>4.3236398696899414</c:v>
                </c:pt>
                <c:pt idx="68">
                  <c:v>4.054835319519043</c:v>
                </c:pt>
                <c:pt idx="69">
                  <c:v>4.0202350616455078</c:v>
                </c:pt>
                <c:pt idx="70">
                  <c:v>4.28338623046875</c:v>
                </c:pt>
                <c:pt idx="71">
                  <c:v>4.8349924087524414</c:v>
                </c:pt>
                <c:pt idx="72">
                  <c:v>5.4763708114624023</c:v>
                </c:pt>
                <c:pt idx="73">
                  <c:v>5.0208220481872559</c:v>
                </c:pt>
                <c:pt idx="74">
                  <c:v>6.2848381996154785</c:v>
                </c:pt>
                <c:pt idx="75">
                  <c:v>6.9286293983459473</c:v>
                </c:pt>
                <c:pt idx="76">
                  <c:v>6.7286300659179688</c:v>
                </c:pt>
                <c:pt idx="77">
                  <c:v>6.0135612487792969</c:v>
                </c:pt>
                <c:pt idx="78">
                  <c:v>5.8863043785095215</c:v>
                </c:pt>
                <c:pt idx="79">
                  <c:v>7.2030086517333984</c:v>
                </c:pt>
                <c:pt idx="80">
                  <c:v>4.7085251808166504</c:v>
                </c:pt>
                <c:pt idx="81">
                  <c:v>6.1802868843078613</c:v>
                </c:pt>
                <c:pt idx="82">
                  <c:v>3.8348989486694336</c:v>
                </c:pt>
                <c:pt idx="83">
                  <c:v>4.3855447769165039</c:v>
                </c:pt>
                <c:pt idx="84">
                  <c:v>3.0726568698883057</c:v>
                </c:pt>
                <c:pt idx="85">
                  <c:v>3.4617509841918945</c:v>
                </c:pt>
                <c:pt idx="86">
                  <c:v>2.7337484359741211</c:v>
                </c:pt>
                <c:pt idx="87">
                  <c:v>3.7543261051177979</c:v>
                </c:pt>
                <c:pt idx="88">
                  <c:v>4.4734220504760742</c:v>
                </c:pt>
                <c:pt idx="89">
                  <c:v>4.5548148155212402</c:v>
                </c:pt>
                <c:pt idx="90">
                  <c:v>5.2797150611877441</c:v>
                </c:pt>
                <c:pt idx="91">
                  <c:v>5.9866385459899902</c:v>
                </c:pt>
                <c:pt idx="92">
                  <c:v>6.4184908866882324</c:v>
                </c:pt>
                <c:pt idx="93">
                  <c:v>6.3500399589538574</c:v>
                </c:pt>
                <c:pt idx="94">
                  <c:v>4.724370002746582</c:v>
                </c:pt>
                <c:pt idx="95">
                  <c:v>4.7644805908203125</c:v>
                </c:pt>
                <c:pt idx="96">
                  <c:v>4.1925663948059082</c:v>
                </c:pt>
                <c:pt idx="97">
                  <c:v>5.1397843360900879</c:v>
                </c:pt>
                <c:pt idx="98">
                  <c:v>5.3277559280395508</c:v>
                </c:pt>
                <c:pt idx="99">
                  <c:v>4.2655324935913086</c:v>
                </c:pt>
                <c:pt idx="100">
                  <c:v>2.0022766590118408</c:v>
                </c:pt>
                <c:pt idx="101">
                  <c:v>3.5612006187438965</c:v>
                </c:pt>
                <c:pt idx="102">
                  <c:v>4.6613364219665527</c:v>
                </c:pt>
                <c:pt idx="103">
                  <c:v>5.7504987716674805</c:v>
                </c:pt>
                <c:pt idx="104">
                  <c:v>5.9832472801208496</c:v>
                </c:pt>
                <c:pt idx="105">
                  <c:v>2.6710059642791748</c:v>
                </c:pt>
                <c:pt idx="106">
                  <c:v>2.6216175556182861</c:v>
                </c:pt>
                <c:pt idx="107">
                  <c:v>4.3339724540710449</c:v>
                </c:pt>
                <c:pt idx="108">
                  <c:v>3.5626168251037598</c:v>
                </c:pt>
                <c:pt idx="109">
                  <c:v>4.8829283714294434</c:v>
                </c:pt>
                <c:pt idx="110">
                  <c:v>3.9887142181396484</c:v>
                </c:pt>
                <c:pt idx="111">
                  <c:v>3.1434104442596436</c:v>
                </c:pt>
                <c:pt idx="112">
                  <c:v>3.605616569519043</c:v>
                </c:pt>
                <c:pt idx="113">
                  <c:v>2.6966819763183594</c:v>
                </c:pt>
                <c:pt idx="114">
                  <c:v>2.6383132934570313</c:v>
                </c:pt>
                <c:pt idx="115">
                  <c:v>0.9496721625328064</c:v>
                </c:pt>
                <c:pt idx="116">
                  <c:v>1.0322000980377197</c:v>
                </c:pt>
                <c:pt idx="117">
                  <c:v>1.6665765047073364</c:v>
                </c:pt>
                <c:pt idx="118">
                  <c:v>1.1473857164382935</c:v>
                </c:pt>
                <c:pt idx="119">
                  <c:v>1.9666316509246826</c:v>
                </c:pt>
                <c:pt idx="120">
                  <c:v>1.2949541807174683</c:v>
                </c:pt>
                <c:pt idx="121">
                  <c:v>1.7308238744735718</c:v>
                </c:pt>
                <c:pt idx="122">
                  <c:v>2.2662928104400635</c:v>
                </c:pt>
                <c:pt idx="123">
                  <c:v>1.2528491020202637</c:v>
                </c:pt>
                <c:pt idx="124">
                  <c:v>1.1307015419006348</c:v>
                </c:pt>
                <c:pt idx="125">
                  <c:v>0.65508323907852173</c:v>
                </c:pt>
                <c:pt idx="126">
                  <c:v>0.51970571279525757</c:v>
                </c:pt>
                <c:pt idx="127">
                  <c:v>0.31453683972358704</c:v>
                </c:pt>
                <c:pt idx="128">
                  <c:v>0.58597511053085327</c:v>
                </c:pt>
                <c:pt idx="129">
                  <c:v>0.54988890886306763</c:v>
                </c:pt>
                <c:pt idx="130">
                  <c:v>0.41581025719642639</c:v>
                </c:pt>
                <c:pt idx="131">
                  <c:v>0.37117427587509155</c:v>
                </c:pt>
                <c:pt idx="132">
                  <c:v>0.38597935438156128</c:v>
                </c:pt>
                <c:pt idx="133">
                  <c:v>0.2259431779384613</c:v>
                </c:pt>
                <c:pt idx="134">
                  <c:v>0.80252867937088013</c:v>
                </c:pt>
                <c:pt idx="135">
                  <c:v>0.29821276664733887</c:v>
                </c:pt>
                <c:pt idx="136">
                  <c:v>0.76790130138397217</c:v>
                </c:pt>
                <c:pt idx="137">
                  <c:v>0.41860297322273254</c:v>
                </c:pt>
                <c:pt idx="138">
                  <c:v>0.91362732648849487</c:v>
                </c:pt>
                <c:pt idx="139">
                  <c:v>0.33814799785614014</c:v>
                </c:pt>
                <c:pt idx="140">
                  <c:v>0.19545140862464905</c:v>
                </c:pt>
                <c:pt idx="141">
                  <c:v>0.3616921603679657</c:v>
                </c:pt>
                <c:pt idx="142">
                  <c:v>0.42533674836158752</c:v>
                </c:pt>
                <c:pt idx="143">
                  <c:v>0.35299944877624512</c:v>
                </c:pt>
                <c:pt idx="144">
                  <c:v>0.66913193464279175</c:v>
                </c:pt>
                <c:pt idx="145">
                  <c:v>0.97258555889129639</c:v>
                </c:pt>
                <c:pt idx="146">
                  <c:v>0.97194379568099976</c:v>
                </c:pt>
                <c:pt idx="147">
                  <c:v>0.27115380764007568</c:v>
                </c:pt>
                <c:pt idx="148">
                  <c:v>0.15610258281230927</c:v>
                </c:pt>
                <c:pt idx="149">
                  <c:v>0.21462967991828918</c:v>
                </c:pt>
                <c:pt idx="150">
                  <c:v>0.24533797800540924</c:v>
                </c:pt>
                <c:pt idx="151">
                  <c:v>0.23701497912406921</c:v>
                </c:pt>
                <c:pt idx="152">
                  <c:v>0.18741400539875031</c:v>
                </c:pt>
                <c:pt idx="153">
                  <c:v>0.15693506598472595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9.9198732376098633</c:v>
                </c:pt>
                <c:pt idx="1">
                  <c:v>9.3582143783569336</c:v>
                </c:pt>
                <c:pt idx="2">
                  <c:v>9.5633573532104492</c:v>
                </c:pt>
                <c:pt idx="3">
                  <c:v>5.7049012184143066</c:v>
                </c:pt>
                <c:pt idx="4">
                  <c:v>6.0362176895141602</c:v>
                </c:pt>
                <c:pt idx="5">
                  <c:v>7.0235023498535156</c:v>
                </c:pt>
                <c:pt idx="6">
                  <c:v>8.4394369125366211</c:v>
                </c:pt>
                <c:pt idx="7">
                  <c:v>6.2659807205200195</c:v>
                </c:pt>
                <c:pt idx="8">
                  <c:v>6.4868125915527344</c:v>
                </c:pt>
                <c:pt idx="9">
                  <c:v>10.007905960083008</c:v>
                </c:pt>
                <c:pt idx="10">
                  <c:v>8.6463356018066406</c:v>
                </c:pt>
                <c:pt idx="11">
                  <c:v>8.6506690979003906</c:v>
                </c:pt>
                <c:pt idx="12">
                  <c:v>7.2353177070617676</c:v>
                </c:pt>
                <c:pt idx="13">
                  <c:v>7.7480168342590332</c:v>
                </c:pt>
                <c:pt idx="14">
                  <c:v>10.451358795166016</c:v>
                </c:pt>
                <c:pt idx="15">
                  <c:v>10.894650459289551</c:v>
                </c:pt>
                <c:pt idx="16">
                  <c:v>9.5785913467407227</c:v>
                </c:pt>
                <c:pt idx="17">
                  <c:v>9.5986804962158203</c:v>
                </c:pt>
                <c:pt idx="18">
                  <c:v>9.1021347045898438</c:v>
                </c:pt>
                <c:pt idx="19">
                  <c:v>7.2355384826660156</c:v>
                </c:pt>
                <c:pt idx="20">
                  <c:v>8.1957159042358398</c:v>
                </c:pt>
                <c:pt idx="21">
                  <c:v>8.4331140518188477</c:v>
                </c:pt>
                <c:pt idx="22">
                  <c:v>7.4191999435424805</c:v>
                </c:pt>
                <c:pt idx="23">
                  <c:v>4.4322876930236816</c:v>
                </c:pt>
                <c:pt idx="24">
                  <c:v>5.4209156036376953</c:v>
                </c:pt>
                <c:pt idx="25">
                  <c:v>6.2433185577392578</c:v>
                </c:pt>
                <c:pt idx="26">
                  <c:v>6.3442072868347168</c:v>
                </c:pt>
                <c:pt idx="27">
                  <c:v>6.6899552345275879</c:v>
                </c:pt>
                <c:pt idx="28">
                  <c:v>7.1750435829162598</c:v>
                </c:pt>
                <c:pt idx="29">
                  <c:v>6.7513742446899414</c:v>
                </c:pt>
                <c:pt idx="30">
                  <c:v>6.0040984153747559</c:v>
                </c:pt>
                <c:pt idx="31">
                  <c:v>7.1586117744445801</c:v>
                </c:pt>
                <c:pt idx="32">
                  <c:v>7.0442624092102051</c:v>
                </c:pt>
                <c:pt idx="33">
                  <c:v>7.1018710136413574</c:v>
                </c:pt>
                <c:pt idx="34">
                  <c:v>7.0963277816772461</c:v>
                </c:pt>
                <c:pt idx="35">
                  <c:v>8.0767927169799805</c:v>
                </c:pt>
                <c:pt idx="36">
                  <c:v>8.7864246368408203</c:v>
                </c:pt>
                <c:pt idx="37">
                  <c:v>10.577362060546875</c:v>
                </c:pt>
                <c:pt idx="38">
                  <c:v>9.8149423599243164</c:v>
                </c:pt>
                <c:pt idx="39">
                  <c:v>9.2750167846679688</c:v>
                </c:pt>
                <c:pt idx="40">
                  <c:v>9.2023038864135742</c:v>
                </c:pt>
                <c:pt idx="41">
                  <c:v>6.5748109817504883</c:v>
                </c:pt>
                <c:pt idx="42">
                  <c:v>6.879723072052002</c:v>
                </c:pt>
                <c:pt idx="43">
                  <c:v>6.2835111618041992</c:v>
                </c:pt>
                <c:pt idx="44">
                  <c:v>3.9695649147033691</c:v>
                </c:pt>
                <c:pt idx="45">
                  <c:v>6.2164111137390137</c:v>
                </c:pt>
                <c:pt idx="46">
                  <c:v>7.2620043754577637</c:v>
                </c:pt>
                <c:pt idx="47">
                  <c:v>6.2433795928955078</c:v>
                </c:pt>
                <c:pt idx="48">
                  <c:v>5.2597670555114746</c:v>
                </c:pt>
                <c:pt idx="49">
                  <c:v>6.6335101127624512</c:v>
                </c:pt>
                <c:pt idx="50">
                  <c:v>6.6437549591064453</c:v>
                </c:pt>
                <c:pt idx="51">
                  <c:v>6.7467594146728516</c:v>
                </c:pt>
                <c:pt idx="52">
                  <c:v>7.1743888854980469</c:v>
                </c:pt>
                <c:pt idx="53">
                  <c:v>7.8377575874328613</c:v>
                </c:pt>
                <c:pt idx="54">
                  <c:v>8.3731355667114258</c:v>
                </c:pt>
                <c:pt idx="55">
                  <c:v>6.8292961120605469</c:v>
                </c:pt>
                <c:pt idx="56">
                  <c:v>7.1309428215026855</c:v>
                </c:pt>
                <c:pt idx="57">
                  <c:v>5.1698808670043945</c:v>
                </c:pt>
                <c:pt idx="58">
                  <c:v>4.512636661529541</c:v>
                </c:pt>
                <c:pt idx="59">
                  <c:v>3.1661484241485596</c:v>
                </c:pt>
                <c:pt idx="60">
                  <c:v>5.4199557304382324</c:v>
                </c:pt>
                <c:pt idx="61">
                  <c:v>5.9742584228515625</c:v>
                </c:pt>
                <c:pt idx="62">
                  <c:v>5.7461872100830078</c:v>
                </c:pt>
                <c:pt idx="63">
                  <c:v>6.563901424407959</c:v>
                </c:pt>
                <c:pt idx="64">
                  <c:v>7.2470102310180664</c:v>
                </c:pt>
                <c:pt idx="65">
                  <c:v>6.1437382698059082</c:v>
                </c:pt>
                <c:pt idx="66">
                  <c:v>4.2018256187438965</c:v>
                </c:pt>
                <c:pt idx="67">
                  <c:v>5.4008140563964844</c:v>
                </c:pt>
                <c:pt idx="68">
                  <c:v>5.2193565368652344</c:v>
                </c:pt>
                <c:pt idx="69">
                  <c:v>5.342742919921875</c:v>
                </c:pt>
                <c:pt idx="70">
                  <c:v>5.9033398628234863</c:v>
                </c:pt>
                <c:pt idx="71">
                  <c:v>6.4301676750183105</c:v>
                </c:pt>
                <c:pt idx="72">
                  <c:v>7.0480542182922363</c:v>
                </c:pt>
                <c:pt idx="73">
                  <c:v>6.2630133628845215</c:v>
                </c:pt>
                <c:pt idx="74">
                  <c:v>7.5840034484863281</c:v>
                </c:pt>
                <c:pt idx="75">
                  <c:v>8.1087579727172852</c:v>
                </c:pt>
                <c:pt idx="76">
                  <c:v>7.6662511825561523</c:v>
                </c:pt>
                <c:pt idx="77">
                  <c:v>6.6827054023742676</c:v>
                </c:pt>
                <c:pt idx="78">
                  <c:v>6.3432340621948242</c:v>
                </c:pt>
                <c:pt idx="79">
                  <c:v>7.5531530380249023</c:v>
                </c:pt>
                <c:pt idx="80">
                  <c:v>4.8399109840393066</c:v>
                </c:pt>
                <c:pt idx="81">
                  <c:v>6.3396697044372559</c:v>
                </c:pt>
                <c:pt idx="82">
                  <c:v>3.9835596084594727</c:v>
                </c:pt>
                <c:pt idx="83">
                  <c:v>4.5336852073669434</c:v>
                </c:pt>
                <c:pt idx="84">
                  <c:v>3.1844286918640137</c:v>
                </c:pt>
                <c:pt idx="85">
                  <c:v>3.5885775089263916</c:v>
                </c:pt>
                <c:pt idx="86">
                  <c:v>2.8481791019439697</c:v>
                </c:pt>
                <c:pt idx="87">
                  <c:v>3.9096534252166748</c:v>
                </c:pt>
                <c:pt idx="88">
                  <c:v>4.6689043045043945</c:v>
                </c:pt>
                <c:pt idx="89">
                  <c:v>5.0990610122680664</c:v>
                </c:pt>
                <c:pt idx="90">
                  <c:v>5.4317588806152344</c:v>
                </c:pt>
                <c:pt idx="91">
                  <c:v>6.1341710090637207</c:v>
                </c:pt>
                <c:pt idx="92">
                  <c:v>6.608670711517334</c:v>
                </c:pt>
                <c:pt idx="93">
                  <c:v>6.5956339836120605</c:v>
                </c:pt>
                <c:pt idx="94">
                  <c:v>4.9754862785339355</c:v>
                </c:pt>
                <c:pt idx="95">
                  <c:v>5.2894625663757324</c:v>
                </c:pt>
                <c:pt idx="96">
                  <c:v>5.2950429916381836</c:v>
                </c:pt>
                <c:pt idx="97">
                  <c:v>5.464625358581543</c:v>
                </c:pt>
                <c:pt idx="98">
                  <c:v>5.5988564491271973</c:v>
                </c:pt>
                <c:pt idx="99">
                  <c:v>4.526707649230957</c:v>
                </c:pt>
                <c:pt idx="100">
                  <c:v>2.1525442600250244</c:v>
                </c:pt>
                <c:pt idx="101">
                  <c:v>3.7090508937835693</c:v>
                </c:pt>
                <c:pt idx="102">
                  <c:v>4.8855395317077637</c:v>
                </c:pt>
                <c:pt idx="103">
                  <c:v>6.0444674491882324</c:v>
                </c:pt>
                <c:pt idx="104">
                  <c:v>6.3284912109375</c:v>
                </c:pt>
                <c:pt idx="105">
                  <c:v>2.8742170333862305</c:v>
                </c:pt>
                <c:pt idx="106">
                  <c:v>2.8203868865966797</c:v>
                </c:pt>
                <c:pt idx="107">
                  <c:v>4.6693911552429199</c:v>
                </c:pt>
                <c:pt idx="108">
                  <c:v>3.8794090747833252</c:v>
                </c:pt>
                <c:pt idx="109">
                  <c:v>5.5920825004577637</c:v>
                </c:pt>
                <c:pt idx="110">
                  <c:v>5.2177410125732422</c:v>
                </c:pt>
                <c:pt idx="111">
                  <c:v>4.6597709655761719</c:v>
                </c:pt>
                <c:pt idx="112">
                  <c:v>5.9178872108459473</c:v>
                </c:pt>
                <c:pt idx="113">
                  <c:v>5.0819582939147949</c:v>
                </c:pt>
                <c:pt idx="114">
                  <c:v>5.4963197708129883</c:v>
                </c:pt>
                <c:pt idx="115">
                  <c:v>2.2713375091552734</c:v>
                </c:pt>
                <c:pt idx="116">
                  <c:v>2.2398197650909424</c:v>
                </c:pt>
                <c:pt idx="117">
                  <c:v>3.4741177558898926</c:v>
                </c:pt>
                <c:pt idx="118">
                  <c:v>1.9236994981765747</c:v>
                </c:pt>
                <c:pt idx="119">
                  <c:v>2.4412150382995605</c:v>
                </c:pt>
                <c:pt idx="120">
                  <c:v>1.4374064207077026</c:v>
                </c:pt>
                <c:pt idx="121">
                  <c:v>2.1179866790771484</c:v>
                </c:pt>
                <c:pt idx="122">
                  <c:v>3.148942232131958</c:v>
                </c:pt>
                <c:pt idx="123">
                  <c:v>1.8405208587646484</c:v>
                </c:pt>
                <c:pt idx="124">
                  <c:v>1.8718280792236328</c:v>
                </c:pt>
                <c:pt idx="125">
                  <c:v>1.1281399726867676</c:v>
                </c:pt>
                <c:pt idx="126">
                  <c:v>1.0189846754074097</c:v>
                </c:pt>
                <c:pt idx="127">
                  <c:v>0.71617299318313599</c:v>
                </c:pt>
                <c:pt idx="128">
                  <c:v>1.5387964248657227</c:v>
                </c:pt>
                <c:pt idx="129">
                  <c:v>1.6942309141159058</c:v>
                </c:pt>
                <c:pt idx="130">
                  <c:v>1.6329094171524048</c:v>
                </c:pt>
                <c:pt idx="131">
                  <c:v>1.4785926342010498</c:v>
                </c:pt>
                <c:pt idx="132">
                  <c:v>1.5575848817825317</c:v>
                </c:pt>
                <c:pt idx="133">
                  <c:v>0.91947180032730103</c:v>
                </c:pt>
                <c:pt idx="134">
                  <c:v>3.1423449516296387</c:v>
                </c:pt>
                <c:pt idx="135">
                  <c:v>1.1873619556427002</c:v>
                </c:pt>
                <c:pt idx="136">
                  <c:v>3.033804178237915</c:v>
                </c:pt>
                <c:pt idx="137">
                  <c:v>1.6861081123352051</c:v>
                </c:pt>
                <c:pt idx="138">
                  <c:v>3.6072406768798828</c:v>
                </c:pt>
                <c:pt idx="139">
                  <c:v>1.3723363876342773</c:v>
                </c:pt>
                <c:pt idx="140">
                  <c:v>0.80568450689315796</c:v>
                </c:pt>
                <c:pt idx="141">
                  <c:v>1.4583934545516968</c:v>
                </c:pt>
                <c:pt idx="142">
                  <c:v>1.7184852361679077</c:v>
                </c:pt>
                <c:pt idx="143">
                  <c:v>1.443891167640686</c:v>
                </c:pt>
                <c:pt idx="144">
                  <c:v>2.7040269374847412</c:v>
                </c:pt>
                <c:pt idx="145">
                  <c:v>3.9004557132720947</c:v>
                </c:pt>
                <c:pt idx="146">
                  <c:v>3.9356193542480469</c:v>
                </c:pt>
                <c:pt idx="147">
                  <c:v>1.1322451829910278</c:v>
                </c:pt>
                <c:pt idx="148">
                  <c:v>0.66218805313110352</c:v>
                </c:pt>
                <c:pt idx="149">
                  <c:v>0.88943523168563843</c:v>
                </c:pt>
                <c:pt idx="150">
                  <c:v>1.0246620178222656</c:v>
                </c:pt>
                <c:pt idx="151">
                  <c:v>1.0002206563949585</c:v>
                </c:pt>
                <c:pt idx="152">
                  <c:v>0.79534393548965454</c:v>
                </c:pt>
                <c:pt idx="153">
                  <c:v>0.65959548950195313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50546101095E-2"/>
              <c:y val="0.106117284344355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0.20936943590641022</c:v>
                </c:pt>
                <c:pt idx="2">
                  <c:v>0.20868559181690216</c:v>
                </c:pt>
                <c:pt idx="3">
                  <c:v>0.20795917510986328</c:v>
                </c:pt>
                <c:pt idx="4">
                  <c:v>0.20720471441745758</c:v>
                </c:pt>
                <c:pt idx="5">
                  <c:v>0.20931875705718994</c:v>
                </c:pt>
                <c:pt idx="6">
                  <c:v>0.20878095924854279</c:v>
                </c:pt>
                <c:pt idx="7">
                  <c:v>0.20832772552967072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0.20399999618530273</c:v>
                </c:pt>
                <c:pt idx="37">
                  <c:v>0.20363026857376099</c:v>
                </c:pt>
                <c:pt idx="38">
                  <c:v>0.20141288638114929</c:v>
                </c:pt>
                <c:pt idx="39">
                  <c:v>0.20308215916156769</c:v>
                </c:pt>
                <c:pt idx="40">
                  <c:v>0.20474615693092346</c:v>
                </c:pt>
                <c:pt idx="41">
                  <c:v>0.2022491991519928</c:v>
                </c:pt>
                <c:pt idx="42">
                  <c:v>0.20397922396659851</c:v>
                </c:pt>
                <c:pt idx="43">
                  <c:v>0.20568245649337769</c:v>
                </c:pt>
                <c:pt idx="44">
                  <c:v>0.20285433530807495</c:v>
                </c:pt>
                <c:pt idx="45">
                  <c:v>0.20463114976882935</c:v>
                </c:pt>
                <c:pt idx="46">
                  <c:v>0.20638096332550049</c:v>
                </c:pt>
                <c:pt idx="47">
                  <c:v>0.20811921358108521</c:v>
                </c:pt>
                <c:pt idx="48">
                  <c:v>0.20441769063472748</c:v>
                </c:pt>
                <c:pt idx="49">
                  <c:v>0.20635001361370087</c:v>
                </c:pt>
                <c:pt idx="50">
                  <c:v>0.20833583176136017</c:v>
                </c:pt>
                <c:pt idx="51">
                  <c:v>0.20814593136310577</c:v>
                </c:pt>
                <c:pt idx="52">
                  <c:v>0.20783257484436035</c:v>
                </c:pt>
                <c:pt idx="53">
                  <c:v>0.20751561224460602</c:v>
                </c:pt>
                <c:pt idx="54">
                  <c:v>0.20720738172531128</c:v>
                </c:pt>
                <c:pt idx="55">
                  <c:v>0.20949351787567139</c:v>
                </c:pt>
                <c:pt idx="56">
                  <c:v>0.20924021303653717</c:v>
                </c:pt>
                <c:pt idx="57">
                  <c:v>0.20897863805294037</c:v>
                </c:pt>
                <c:pt idx="58">
                  <c:v>0.20869934558868408</c:v>
                </c:pt>
                <c:pt idx="59">
                  <c:v>0.2083953320980072</c:v>
                </c:pt>
                <c:pt idx="60">
                  <c:v>0.20806179940700531</c:v>
                </c:pt>
                <c:pt idx="61">
                  <c:v>0.20769587159156799</c:v>
                </c:pt>
                <c:pt idx="62">
                  <c:v>0.20729626715183258</c:v>
                </c:pt>
                <c:pt idx="63">
                  <c:v>0.20968252420425415</c:v>
                </c:pt>
                <c:pt idx="64">
                  <c:v>0.20924949645996094</c:v>
                </c:pt>
                <c:pt idx="65">
                  <c:v>0.20868293941020966</c:v>
                </c:pt>
                <c:pt idx="66">
                  <c:v>0.20857243239879608</c:v>
                </c:pt>
                <c:pt idx="67">
                  <c:v>0.20852111279964447</c:v>
                </c:pt>
                <c:pt idx="68">
                  <c:v>0.24127380549907684</c:v>
                </c:pt>
                <c:pt idx="69">
                  <c:v>0.23098719120025635</c:v>
                </c:pt>
                <c:pt idx="70">
                  <c:v>0.22233621776103973</c:v>
                </c:pt>
                <c:pt idx="71">
                  <c:v>0.23912231624126434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0.20399999618530273</c:v>
                </c:pt>
                <c:pt idx="76">
                  <c:v>0.20353645086288452</c:v>
                </c:pt>
                <c:pt idx="77">
                  <c:v>0.20272374153137207</c:v>
                </c:pt>
                <c:pt idx="78">
                  <c:v>0.20197169482707977</c:v>
                </c:pt>
                <c:pt idx="79">
                  <c:v>0.2012806236743927</c:v>
                </c:pt>
                <c:pt idx="80">
                  <c:v>0.20064334571361542</c:v>
                </c:pt>
                <c:pt idx="81">
                  <c:v>0.2000323086977005</c:v>
                </c:pt>
                <c:pt idx="82">
                  <c:v>0.19947265088558197</c:v>
                </c:pt>
                <c:pt idx="83">
                  <c:v>0.19893616437911987</c:v>
                </c:pt>
                <c:pt idx="84">
                  <c:v>0.19843484461307526</c:v>
                </c:pt>
                <c:pt idx="85">
                  <c:v>0.19796065986156464</c:v>
                </c:pt>
                <c:pt idx="86">
                  <c:v>0.19751793146133423</c:v>
                </c:pt>
                <c:pt idx="87">
                  <c:v>0.19710022211074829</c:v>
                </c:pt>
                <c:pt idx="88">
                  <c:v>0.19670853018760681</c:v>
                </c:pt>
                <c:pt idx="89">
                  <c:v>0.19633376598358154</c:v>
                </c:pt>
                <c:pt idx="90">
                  <c:v>0.19597016274929047</c:v>
                </c:pt>
                <c:pt idx="91">
                  <c:v>0.19561547040939331</c:v>
                </c:pt>
                <c:pt idx="92">
                  <c:v>0.19526678323745728</c:v>
                </c:pt>
                <c:pt idx="93">
                  <c:v>0.19492177665233612</c:v>
                </c:pt>
                <c:pt idx="94">
                  <c:v>0.19458040595054626</c:v>
                </c:pt>
                <c:pt idx="95">
                  <c:v>0.19424456357955933</c:v>
                </c:pt>
                <c:pt idx="96">
                  <c:v>0.19391897320747375</c:v>
                </c:pt>
                <c:pt idx="97">
                  <c:v>0.19360262155532837</c:v>
                </c:pt>
                <c:pt idx="98">
                  <c:v>0.19329577684402466</c:v>
                </c:pt>
                <c:pt idx="99">
                  <c:v>0.19299814105033875</c:v>
                </c:pt>
                <c:pt idx="100">
                  <c:v>0.19270966947078705</c:v>
                </c:pt>
                <c:pt idx="101">
                  <c:v>0.19243085384368896</c:v>
                </c:pt>
                <c:pt idx="102">
                  <c:v>0.19216205179691315</c:v>
                </c:pt>
                <c:pt idx="103">
                  <c:v>0.19190165400505066</c:v>
                </c:pt>
                <c:pt idx="104">
                  <c:v>0.19164867699146271</c:v>
                </c:pt>
                <c:pt idx="105">
                  <c:v>0.19140270352363586</c:v>
                </c:pt>
                <c:pt idx="106">
                  <c:v>0.19116377830505371</c:v>
                </c:pt>
                <c:pt idx="107">
                  <c:v>0.19093111157417297</c:v>
                </c:pt>
                <c:pt idx="108">
                  <c:v>0.19070419669151306</c:v>
                </c:pt>
                <c:pt idx="109">
                  <c:v>0.19048285484313965</c:v>
                </c:pt>
                <c:pt idx="110">
                  <c:v>0.19026657938957214</c:v>
                </c:pt>
                <c:pt idx="111">
                  <c:v>0.19005537033081055</c:v>
                </c:pt>
                <c:pt idx="112">
                  <c:v>0.18984878063201904</c:v>
                </c:pt>
                <c:pt idx="113">
                  <c:v>0.18964630365371704</c:v>
                </c:pt>
                <c:pt idx="114">
                  <c:v>0.18944801390171051</c:v>
                </c:pt>
                <c:pt idx="115">
                  <c:v>0.18925341963768005</c:v>
                </c:pt>
                <c:pt idx="116">
                  <c:v>0.18906240165233612</c:v>
                </c:pt>
                <c:pt idx="117">
                  <c:v>0.18887363374233246</c:v>
                </c:pt>
                <c:pt idx="118">
                  <c:v>0.18868711590766907</c:v>
                </c:pt>
                <c:pt idx="119">
                  <c:v>0.18850314617156982</c:v>
                </c:pt>
                <c:pt idx="120">
                  <c:v>0.1883213222026825</c:v>
                </c:pt>
                <c:pt idx="121">
                  <c:v>0.18814162909984589</c:v>
                </c:pt>
                <c:pt idx="122">
                  <c:v>0.18796373903751373</c:v>
                </c:pt>
                <c:pt idx="123">
                  <c:v>0.18778771162033081</c:v>
                </c:pt>
                <c:pt idx="124">
                  <c:v>0.18761362135410309</c:v>
                </c:pt>
                <c:pt idx="125">
                  <c:v>0.1874411553144455</c:v>
                </c:pt>
                <c:pt idx="126">
                  <c:v>0.18727031350135803</c:v>
                </c:pt>
                <c:pt idx="127">
                  <c:v>0.1871010959148407</c:v>
                </c:pt>
                <c:pt idx="128">
                  <c:v>0.18693360686302185</c:v>
                </c:pt>
                <c:pt idx="129">
                  <c:v>0.18676801025867462</c:v>
                </c:pt>
                <c:pt idx="130">
                  <c:v>0.18660438060760498</c:v>
                </c:pt>
                <c:pt idx="131">
                  <c:v>0.18644283711910248</c:v>
                </c:pt>
                <c:pt idx="132">
                  <c:v>0.18628355860710144</c:v>
                </c:pt>
                <c:pt idx="133">
                  <c:v>0.186126708984375</c:v>
                </c:pt>
                <c:pt idx="134">
                  <c:v>0.18597236275672913</c:v>
                </c:pt>
                <c:pt idx="135">
                  <c:v>0.18582074344158173</c:v>
                </c:pt>
                <c:pt idx="136">
                  <c:v>0.18567675352096558</c:v>
                </c:pt>
                <c:pt idx="137">
                  <c:v>0.18554680049419403</c:v>
                </c:pt>
                <c:pt idx="138">
                  <c:v>0.18544378876686096</c:v>
                </c:pt>
                <c:pt idx="139">
                  <c:v>0.18611927330493927</c:v>
                </c:pt>
                <c:pt idx="140">
                  <c:v>0.2125290185213089</c:v>
                </c:pt>
                <c:pt idx="141">
                  <c:v>0.2122521847486496</c:v>
                </c:pt>
                <c:pt idx="142">
                  <c:v>0.21243166923522949</c:v>
                </c:pt>
                <c:pt idx="143">
                  <c:v>0.21368205547332764</c:v>
                </c:pt>
                <c:pt idx="144">
                  <c:v>0.21440565586090088</c:v>
                </c:pt>
                <c:pt idx="145">
                  <c:v>0.21446409821510315</c:v>
                </c:pt>
                <c:pt idx="146">
                  <c:v>0.21390077471733093</c:v>
                </c:pt>
                <c:pt idx="147">
                  <c:v>0.213131383061409</c:v>
                </c:pt>
                <c:pt idx="148">
                  <c:v>0.21276931464672089</c:v>
                </c:pt>
                <c:pt idx="149">
                  <c:v>0.21239258348941803</c:v>
                </c:pt>
                <c:pt idx="150">
                  <c:v>0.21187141537666321</c:v>
                </c:pt>
                <c:pt idx="151">
                  <c:v>0.2112497091293335</c:v>
                </c:pt>
                <c:pt idx="152">
                  <c:v>0.21057666838169098</c:v>
                </c:pt>
                <c:pt idx="153">
                  <c:v>0.20990586280822754</c:v>
                </c:pt>
                <c:pt idx="154">
                  <c:v>0.20923410356044769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37999999523162842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0.40327745676040649</c:v>
                </c:pt>
                <c:pt idx="4">
                  <c:v>0.29849943518638611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0.52435082197189331</c:v>
                </c:pt>
                <c:pt idx="9">
                  <c:v>0.38487592339515686</c:v>
                </c:pt>
                <c:pt idx="10">
                  <c:v>0.30769383907318115</c:v>
                </c:pt>
                <c:pt idx="11">
                  <c:v>0.24944673478603363</c:v>
                </c:pt>
                <c:pt idx="12">
                  <c:v>1</c:v>
                </c:pt>
                <c:pt idx="13">
                  <c:v>1</c:v>
                </c:pt>
                <c:pt idx="14">
                  <c:v>0.6577116847038269</c:v>
                </c:pt>
                <c:pt idx="15">
                  <c:v>0.37580227851867676</c:v>
                </c:pt>
                <c:pt idx="16">
                  <c:v>0.24594084918498993</c:v>
                </c:pt>
                <c:pt idx="17">
                  <c:v>0.22508884966373444</c:v>
                </c:pt>
                <c:pt idx="18">
                  <c:v>0.21648047864437103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0.96929305791854858</c:v>
                </c:pt>
                <c:pt idx="26">
                  <c:v>1</c:v>
                </c:pt>
                <c:pt idx="27">
                  <c:v>0.94836807250976563</c:v>
                </c:pt>
                <c:pt idx="28">
                  <c:v>1</c:v>
                </c:pt>
                <c:pt idx="29">
                  <c:v>0.88512080907821655</c:v>
                </c:pt>
                <c:pt idx="30">
                  <c:v>0.72246420383453369</c:v>
                </c:pt>
                <c:pt idx="31">
                  <c:v>1</c:v>
                </c:pt>
                <c:pt idx="32">
                  <c:v>0.80751508474349976</c:v>
                </c:pt>
                <c:pt idx="33">
                  <c:v>0.6411738395690918</c:v>
                </c:pt>
                <c:pt idx="34">
                  <c:v>0.55814909934997559</c:v>
                </c:pt>
                <c:pt idx="35">
                  <c:v>0.53747904300689697</c:v>
                </c:pt>
                <c:pt idx="36">
                  <c:v>0.49287745356559753</c:v>
                </c:pt>
                <c:pt idx="37">
                  <c:v>1</c:v>
                </c:pt>
                <c:pt idx="38">
                  <c:v>0.69132781028747559</c:v>
                </c:pt>
                <c:pt idx="39">
                  <c:v>0.44407501816749573</c:v>
                </c:pt>
                <c:pt idx="40">
                  <c:v>0.39551126956939697</c:v>
                </c:pt>
                <c:pt idx="41">
                  <c:v>0.37393084168434143</c:v>
                </c:pt>
                <c:pt idx="42">
                  <c:v>0.35800555348396301</c:v>
                </c:pt>
                <c:pt idx="43">
                  <c:v>0.95129877328872681</c:v>
                </c:pt>
                <c:pt idx="44">
                  <c:v>0.66460573673248291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0.95874106884002686</c:v>
                </c:pt>
                <c:pt idx="52">
                  <c:v>0.93094730377197266</c:v>
                </c:pt>
                <c:pt idx="53">
                  <c:v>0.84194141626358032</c:v>
                </c:pt>
                <c:pt idx="54">
                  <c:v>0.77434623241424561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0.93332105875015259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0.951995849609375</c:v>
                </c:pt>
                <c:pt idx="97">
                  <c:v>0.83952689170837402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0.94904565811157227</c:v>
                </c:pt>
                <c:pt idx="111">
                  <c:v>0.83351463079452515</c:v>
                </c:pt>
                <c:pt idx="112">
                  <c:v>0.73951274156570435</c:v>
                </c:pt>
                <c:pt idx="113">
                  <c:v>0.66586250066757202</c:v>
                </c:pt>
                <c:pt idx="114">
                  <c:v>0.58105885982513428</c:v>
                </c:pt>
                <c:pt idx="115">
                  <c:v>0.51813995838165283</c:v>
                </c:pt>
                <c:pt idx="116">
                  <c:v>0.45661154389381409</c:v>
                </c:pt>
                <c:pt idx="117">
                  <c:v>0.50920337438583374</c:v>
                </c:pt>
                <c:pt idx="118">
                  <c:v>0.53531402349472046</c:v>
                </c:pt>
                <c:pt idx="119">
                  <c:v>0.6930193305015564</c:v>
                </c:pt>
                <c:pt idx="120">
                  <c:v>0.93054765462875366</c:v>
                </c:pt>
                <c:pt idx="121">
                  <c:v>0.98919165134429932</c:v>
                </c:pt>
                <c:pt idx="122">
                  <c:v>0.95996087789535522</c:v>
                </c:pt>
                <c:pt idx="123">
                  <c:v>0.92021715641021729</c:v>
                </c:pt>
                <c:pt idx="124">
                  <c:v>0.95936650037765503</c:v>
                </c:pt>
                <c:pt idx="125">
                  <c:v>0.93111759424209595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  <c:pt idx="0">
                  <c:v>0</c:v>
                </c:pt>
                <c:pt idx="1">
                  <c:v>0.96399998664855957</c:v>
                </c:pt>
                <c:pt idx="2">
                  <c:v>0.96482914686203003</c:v>
                </c:pt>
                <c:pt idx="3">
                  <c:v>0.96482914686203003</c:v>
                </c:pt>
                <c:pt idx="4">
                  <c:v>0.96482914686203003</c:v>
                </c:pt>
                <c:pt idx="5">
                  <c:v>0.97363537549972534</c:v>
                </c:pt>
                <c:pt idx="6">
                  <c:v>0.97363537549972534</c:v>
                </c:pt>
                <c:pt idx="7">
                  <c:v>0.97323805093765259</c:v>
                </c:pt>
                <c:pt idx="8">
                  <c:v>0.97323805093765259</c:v>
                </c:pt>
                <c:pt idx="9">
                  <c:v>0.97321271896362305</c:v>
                </c:pt>
                <c:pt idx="10">
                  <c:v>0.97321271896362305</c:v>
                </c:pt>
                <c:pt idx="11">
                  <c:v>0.97321271896362305</c:v>
                </c:pt>
                <c:pt idx="12">
                  <c:v>0.97479730844497681</c:v>
                </c:pt>
                <c:pt idx="13">
                  <c:v>0.97479730844497681</c:v>
                </c:pt>
                <c:pt idx="14">
                  <c:v>0.97479730844497681</c:v>
                </c:pt>
                <c:pt idx="15">
                  <c:v>0.97478872537612915</c:v>
                </c:pt>
                <c:pt idx="16">
                  <c:v>0.97478568553924561</c:v>
                </c:pt>
                <c:pt idx="17">
                  <c:v>0.97478568553924561</c:v>
                </c:pt>
                <c:pt idx="18">
                  <c:v>0.97478568553924561</c:v>
                </c:pt>
                <c:pt idx="19">
                  <c:v>0.98307603597640991</c:v>
                </c:pt>
                <c:pt idx="20">
                  <c:v>0.98307603597640991</c:v>
                </c:pt>
                <c:pt idx="21">
                  <c:v>0.98307603597640991</c:v>
                </c:pt>
                <c:pt idx="22">
                  <c:v>0.97223562002182007</c:v>
                </c:pt>
                <c:pt idx="23">
                  <c:v>0.96872830390930176</c:v>
                </c:pt>
                <c:pt idx="24">
                  <c:v>0.96562361717224121</c:v>
                </c:pt>
                <c:pt idx="25">
                  <c:v>0.96366095542907715</c:v>
                </c:pt>
                <c:pt idx="26">
                  <c:v>0.96131294965744019</c:v>
                </c:pt>
                <c:pt idx="27">
                  <c:v>0.95849430561065674</c:v>
                </c:pt>
                <c:pt idx="28">
                  <c:v>0.95568102598190308</c:v>
                </c:pt>
                <c:pt idx="29">
                  <c:v>0.95256584882736206</c:v>
                </c:pt>
                <c:pt idx="30">
                  <c:v>0.94945865869522095</c:v>
                </c:pt>
                <c:pt idx="31">
                  <c:v>0.94704169034957886</c:v>
                </c:pt>
                <c:pt idx="32">
                  <c:v>0.94408804178237915</c:v>
                </c:pt>
                <c:pt idx="33">
                  <c:v>0.94116580486297607</c:v>
                </c:pt>
                <c:pt idx="34">
                  <c:v>0.93896442651748657</c:v>
                </c:pt>
                <c:pt idx="35">
                  <c:v>0.93701887130737305</c:v>
                </c:pt>
                <c:pt idx="36">
                  <c:v>0.93513762950897217</c:v>
                </c:pt>
                <c:pt idx="37">
                  <c:v>0.93316876888275146</c:v>
                </c:pt>
                <c:pt idx="38">
                  <c:v>0.92682385444641113</c:v>
                </c:pt>
                <c:pt idx="39">
                  <c:v>0.92249375581741333</c:v>
                </c:pt>
                <c:pt idx="40">
                  <c:v>0.92042917013168335</c:v>
                </c:pt>
                <c:pt idx="41">
                  <c:v>0.91854405403137207</c:v>
                </c:pt>
                <c:pt idx="42">
                  <c:v>0.9167325496673584</c:v>
                </c:pt>
                <c:pt idx="43">
                  <c:v>0.91551786661148071</c:v>
                </c:pt>
                <c:pt idx="44">
                  <c:v>0.91045957803726196</c:v>
                </c:pt>
                <c:pt idx="45">
                  <c:v>0.91233932971954346</c:v>
                </c:pt>
                <c:pt idx="46">
                  <c:v>0.95655626058578491</c:v>
                </c:pt>
                <c:pt idx="47">
                  <c:v>0.95273083448410034</c:v>
                </c:pt>
                <c:pt idx="48">
                  <c:v>0.94988453388214111</c:v>
                </c:pt>
                <c:pt idx="49">
                  <c:v>0.94704371690750122</c:v>
                </c:pt>
                <c:pt idx="50">
                  <c:v>0.94449973106384277</c:v>
                </c:pt>
                <c:pt idx="51">
                  <c:v>0.94142007827758789</c:v>
                </c:pt>
                <c:pt idx="52">
                  <c:v>0.93842005729675293</c:v>
                </c:pt>
                <c:pt idx="53">
                  <c:v>0.93492060899734497</c:v>
                </c:pt>
                <c:pt idx="54">
                  <c:v>0.93098253011703491</c:v>
                </c:pt>
                <c:pt idx="55">
                  <c:v>0.92952555418014526</c:v>
                </c:pt>
                <c:pt idx="56">
                  <c:v>0.93522417545318604</c:v>
                </c:pt>
                <c:pt idx="57">
                  <c:v>0.93137824535369873</c:v>
                </c:pt>
                <c:pt idx="58">
                  <c:v>0.92620015144348145</c:v>
                </c:pt>
                <c:pt idx="59">
                  <c:v>0.92190605401992798</c:v>
                </c:pt>
                <c:pt idx="60">
                  <c:v>0.91771495342254639</c:v>
                </c:pt>
                <c:pt idx="61">
                  <c:v>0.91446995735168457</c:v>
                </c:pt>
                <c:pt idx="62">
                  <c:v>0.90841710567474365</c:v>
                </c:pt>
                <c:pt idx="63">
                  <c:v>0.91543543338775635</c:v>
                </c:pt>
                <c:pt idx="64">
                  <c:v>0.92488288879394531</c:v>
                </c:pt>
                <c:pt idx="65">
                  <c:v>0.92044895887374878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0.99843508005142212</c:v>
                </c:pt>
                <c:pt idx="82">
                  <c:v>0.99438285827636719</c:v>
                </c:pt>
                <c:pt idx="83">
                  <c:v>0.99006688594818115</c:v>
                </c:pt>
                <c:pt idx="84">
                  <c:v>0.99322748184204102</c:v>
                </c:pt>
                <c:pt idx="85">
                  <c:v>0.99234682321548462</c:v>
                </c:pt>
                <c:pt idx="86">
                  <c:v>0.99177563190460205</c:v>
                </c:pt>
                <c:pt idx="87">
                  <c:v>0.98849332332611084</c:v>
                </c:pt>
                <c:pt idx="88">
                  <c:v>0.98605382442474365</c:v>
                </c:pt>
                <c:pt idx="89">
                  <c:v>0.98122042417526245</c:v>
                </c:pt>
                <c:pt idx="90">
                  <c:v>0.97490394115447998</c:v>
                </c:pt>
                <c:pt idx="91">
                  <c:v>0.9954877495765686</c:v>
                </c:pt>
                <c:pt idx="92">
                  <c:v>0.99784433841705322</c:v>
                </c:pt>
                <c:pt idx="93">
                  <c:v>0.99140667915344238</c:v>
                </c:pt>
                <c:pt idx="94">
                  <c:v>0.98273563385009766</c:v>
                </c:pt>
                <c:pt idx="95">
                  <c:v>0.97209352254867554</c:v>
                </c:pt>
                <c:pt idx="96">
                  <c:v>0.9629596471786499</c:v>
                </c:pt>
                <c:pt idx="97">
                  <c:v>0.94805097579956055</c:v>
                </c:pt>
                <c:pt idx="98">
                  <c:v>0.96053296327590942</c:v>
                </c:pt>
                <c:pt idx="99">
                  <c:v>0.97147619724273682</c:v>
                </c:pt>
                <c:pt idx="100">
                  <c:v>0.96433812379837036</c:v>
                </c:pt>
                <c:pt idx="101">
                  <c:v>0.95718669891357422</c:v>
                </c:pt>
                <c:pt idx="102">
                  <c:v>0.98284709453582764</c:v>
                </c:pt>
                <c:pt idx="103">
                  <c:v>0.97529715299606323</c:v>
                </c:pt>
                <c:pt idx="104">
                  <c:v>0.97036916017532349</c:v>
                </c:pt>
                <c:pt idx="105">
                  <c:v>0.96322274208068848</c:v>
                </c:pt>
                <c:pt idx="106">
                  <c:v>0.95375633239746094</c:v>
                </c:pt>
                <c:pt idx="107">
                  <c:v>0.9491310715675354</c:v>
                </c:pt>
                <c:pt idx="108">
                  <c:v>0.9462052583694458</c:v>
                </c:pt>
                <c:pt idx="109">
                  <c:v>0.93877977132797241</c:v>
                </c:pt>
                <c:pt idx="110">
                  <c:v>0.9322780966758728</c:v>
                </c:pt>
                <c:pt idx="111">
                  <c:v>0.92138677835464478</c:v>
                </c:pt>
                <c:pt idx="112">
                  <c:v>0.90613573789596558</c:v>
                </c:pt>
                <c:pt idx="113">
                  <c:v>0.892100989818573</c:v>
                </c:pt>
                <c:pt idx="114">
                  <c:v>0.88140869140625</c:v>
                </c:pt>
                <c:pt idx="115">
                  <c:v>0.87144351005554199</c:v>
                </c:pt>
                <c:pt idx="116">
                  <c:v>0.86302852630615234</c:v>
                </c:pt>
                <c:pt idx="117">
                  <c:v>0.8586152195930481</c:v>
                </c:pt>
                <c:pt idx="118">
                  <c:v>0.85807853937149048</c:v>
                </c:pt>
                <c:pt idx="119">
                  <c:v>0.85849398374557495</c:v>
                </c:pt>
                <c:pt idx="120">
                  <c:v>0.88448363542556763</c:v>
                </c:pt>
                <c:pt idx="121">
                  <c:v>0.94429749250411987</c:v>
                </c:pt>
                <c:pt idx="122">
                  <c:v>0.94645088911056519</c:v>
                </c:pt>
                <c:pt idx="123">
                  <c:v>0.93869739770889282</c:v>
                </c:pt>
                <c:pt idx="124">
                  <c:v>0.93830430507659912</c:v>
                </c:pt>
                <c:pt idx="125">
                  <c:v>0.94050568342208862</c:v>
                </c:pt>
                <c:pt idx="126">
                  <c:v>0.94784581661224365</c:v>
                </c:pt>
                <c:pt idx="127">
                  <c:v>0.9489932656288147</c:v>
                </c:pt>
                <c:pt idx="128">
                  <c:v>0.94831061363220215</c:v>
                </c:pt>
                <c:pt idx="129">
                  <c:v>0.95536231994628906</c:v>
                </c:pt>
                <c:pt idx="130">
                  <c:v>1</c:v>
                </c:pt>
                <c:pt idx="131">
                  <c:v>1</c:v>
                </c:pt>
                <c:pt idx="132">
                  <c:v>0.9944426417350769</c:v>
                </c:pt>
                <c:pt idx="133">
                  <c:v>0.99126976728439331</c:v>
                </c:pt>
                <c:pt idx="134">
                  <c:v>0.99226498603820801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  <c:pt idx="1">
                  <c:v>2.4000000953674316</c:v>
                </c:pt>
                <c:pt idx="2">
                  <c:v>2.3997547626495361</c:v>
                </c:pt>
                <c:pt idx="3">
                  <c:v>2.3995504379272461</c:v>
                </c:pt>
                <c:pt idx="4">
                  <c:v>2.3993837833404541</c:v>
                </c:pt>
                <c:pt idx="5">
                  <c:v>2.3992526531219482</c:v>
                </c:pt>
                <c:pt idx="6">
                  <c:v>2.3992471694946289</c:v>
                </c:pt>
                <c:pt idx="7">
                  <c:v>2.3991742134094238</c:v>
                </c:pt>
                <c:pt idx="8">
                  <c:v>2.3991329669952393</c:v>
                </c:pt>
                <c:pt idx="9">
                  <c:v>2.3990707397460938</c:v>
                </c:pt>
                <c:pt idx="10">
                  <c:v>2.3992767333984375</c:v>
                </c:pt>
                <c:pt idx="11">
                  <c:v>2.3997087478637695</c:v>
                </c:pt>
                <c:pt idx="12">
                  <c:v>2.4001467227935791</c:v>
                </c:pt>
                <c:pt idx="13">
                  <c:v>2.4006831645965576</c:v>
                </c:pt>
                <c:pt idx="14">
                  <c:v>2.4058778285980225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2.4453628063201904</c:v>
                </c:pt>
                <c:pt idx="39">
                  <c:v>2.4453797340393066</c:v>
                </c:pt>
                <c:pt idx="40">
                  <c:v>2.4453902244567871</c:v>
                </c:pt>
                <c:pt idx="41">
                  <c:v>2.4454045295715332</c:v>
                </c:pt>
                <c:pt idx="42">
                  <c:v>2.4454224109649658</c:v>
                </c:pt>
                <c:pt idx="43">
                  <c:v>2.4454329013824463</c:v>
                </c:pt>
                <c:pt idx="44">
                  <c:v>2.4454472064971924</c:v>
                </c:pt>
                <c:pt idx="45">
                  <c:v>2.445465087890625</c:v>
                </c:pt>
                <c:pt idx="46">
                  <c:v>2.4454751014709473</c:v>
                </c:pt>
                <c:pt idx="47">
                  <c:v>2.4454886913299561</c:v>
                </c:pt>
                <c:pt idx="48">
                  <c:v>2.4455058574676514</c:v>
                </c:pt>
                <c:pt idx="49">
                  <c:v>2.4455258846282959</c:v>
                </c:pt>
                <c:pt idx="50">
                  <c:v>2.4455363750457764</c:v>
                </c:pt>
                <c:pt idx="51">
                  <c:v>2.4455504417419434</c:v>
                </c:pt>
                <c:pt idx="52">
                  <c:v>2.4456431865692139</c:v>
                </c:pt>
                <c:pt idx="53">
                  <c:v>2.4457328319549561</c:v>
                </c:pt>
                <c:pt idx="54">
                  <c:v>2.4458153247833252</c:v>
                </c:pt>
                <c:pt idx="55">
                  <c:v>2.4458901882171631</c:v>
                </c:pt>
                <c:pt idx="56">
                  <c:v>2.445897102355957</c:v>
                </c:pt>
                <c:pt idx="57">
                  <c:v>2.4459629058837891</c:v>
                </c:pt>
                <c:pt idx="58">
                  <c:v>2.4460196495056152</c:v>
                </c:pt>
                <c:pt idx="59">
                  <c:v>2.4460673332214355</c:v>
                </c:pt>
                <c:pt idx="60">
                  <c:v>2.4461057186126709</c:v>
                </c:pt>
                <c:pt idx="61">
                  <c:v>2.4461348056793213</c:v>
                </c:pt>
                <c:pt idx="62">
                  <c:v>2.4461548328399658</c:v>
                </c:pt>
                <c:pt idx="63">
                  <c:v>2.4461660385131836</c:v>
                </c:pt>
                <c:pt idx="64">
                  <c:v>2.4461662769317627</c:v>
                </c:pt>
                <c:pt idx="65">
                  <c:v>2.4461605548858643</c:v>
                </c:pt>
                <c:pt idx="66">
                  <c:v>2.4461462497711182</c:v>
                </c:pt>
                <c:pt idx="67">
                  <c:v>2.4461243152618408</c:v>
                </c:pt>
                <c:pt idx="68">
                  <c:v>2.4460926055908203</c:v>
                </c:pt>
                <c:pt idx="69">
                  <c:v>2.4460506439208984</c:v>
                </c:pt>
                <c:pt idx="70">
                  <c:v>2.4453980922698975</c:v>
                </c:pt>
                <c:pt idx="71">
                  <c:v>2.4450151920318604</c:v>
                </c:pt>
                <c:pt idx="72">
                  <c:v>2.444735050201416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2.4450953006744385</c:v>
                </c:pt>
                <c:pt idx="78">
                  <c:v>2.4451243877410889</c:v>
                </c:pt>
                <c:pt idx="79">
                  <c:v>2.4451487064361572</c:v>
                </c:pt>
                <c:pt idx="80">
                  <c:v>2.4451684951782227</c:v>
                </c:pt>
                <c:pt idx="81">
                  <c:v>2.4451844692230225</c:v>
                </c:pt>
                <c:pt idx="82">
                  <c:v>2.4451966285705566</c:v>
                </c:pt>
                <c:pt idx="83">
                  <c:v>2.4452056884765625</c:v>
                </c:pt>
                <c:pt idx="84">
                  <c:v>2.4452118873596191</c:v>
                </c:pt>
                <c:pt idx="85">
                  <c:v>2.4452154636383057</c:v>
                </c:pt>
                <c:pt idx="86">
                  <c:v>2.4452166557312012</c:v>
                </c:pt>
                <c:pt idx="87">
                  <c:v>2.4452166557312012</c:v>
                </c:pt>
                <c:pt idx="88">
                  <c:v>2.4452166557312012</c:v>
                </c:pt>
                <c:pt idx="89">
                  <c:v>2.4452166557312012</c:v>
                </c:pt>
                <c:pt idx="90">
                  <c:v>2.4452166557312012</c:v>
                </c:pt>
                <c:pt idx="91">
                  <c:v>2.4452166557312012</c:v>
                </c:pt>
                <c:pt idx="92">
                  <c:v>2.4452166557312012</c:v>
                </c:pt>
                <c:pt idx="93">
                  <c:v>2.4452166557312012</c:v>
                </c:pt>
                <c:pt idx="94">
                  <c:v>2.4452166557312012</c:v>
                </c:pt>
                <c:pt idx="95">
                  <c:v>2.4452166557312012</c:v>
                </c:pt>
                <c:pt idx="96">
                  <c:v>2.4452166557312012</c:v>
                </c:pt>
                <c:pt idx="97">
                  <c:v>2.4452166557312012</c:v>
                </c:pt>
                <c:pt idx="98">
                  <c:v>2.4452166557312012</c:v>
                </c:pt>
                <c:pt idx="99">
                  <c:v>2.4452166557312012</c:v>
                </c:pt>
                <c:pt idx="100">
                  <c:v>2.4452166557312012</c:v>
                </c:pt>
                <c:pt idx="101">
                  <c:v>2.4452166557312012</c:v>
                </c:pt>
                <c:pt idx="102">
                  <c:v>2.4452166557312012</c:v>
                </c:pt>
                <c:pt idx="103">
                  <c:v>2.4452166557312012</c:v>
                </c:pt>
                <c:pt idx="104">
                  <c:v>2.4452166557312012</c:v>
                </c:pt>
                <c:pt idx="105">
                  <c:v>2.4452166557312012</c:v>
                </c:pt>
                <c:pt idx="106">
                  <c:v>2.4452166557312012</c:v>
                </c:pt>
                <c:pt idx="107">
                  <c:v>2.4452166557312012</c:v>
                </c:pt>
                <c:pt idx="108">
                  <c:v>2.4452166557312012</c:v>
                </c:pt>
                <c:pt idx="109">
                  <c:v>2.4452166557312012</c:v>
                </c:pt>
                <c:pt idx="110">
                  <c:v>2.4452166557312012</c:v>
                </c:pt>
                <c:pt idx="111">
                  <c:v>2.4452166557312012</c:v>
                </c:pt>
                <c:pt idx="112">
                  <c:v>2.4452166557312012</c:v>
                </c:pt>
                <c:pt idx="113">
                  <c:v>2.4452166557312012</c:v>
                </c:pt>
                <c:pt idx="114">
                  <c:v>2.4452166557312012</c:v>
                </c:pt>
                <c:pt idx="115">
                  <c:v>2.4452166557312012</c:v>
                </c:pt>
                <c:pt idx="116">
                  <c:v>2.4452166557312012</c:v>
                </c:pt>
                <c:pt idx="117">
                  <c:v>2.4452166557312012</c:v>
                </c:pt>
                <c:pt idx="118">
                  <c:v>2.4452166557312012</c:v>
                </c:pt>
                <c:pt idx="119">
                  <c:v>2.4452166557312012</c:v>
                </c:pt>
                <c:pt idx="120">
                  <c:v>2.4452166557312012</c:v>
                </c:pt>
                <c:pt idx="121">
                  <c:v>2.4452166557312012</c:v>
                </c:pt>
                <c:pt idx="122">
                  <c:v>2.4452166557312012</c:v>
                </c:pt>
                <c:pt idx="123">
                  <c:v>2.4452166557312012</c:v>
                </c:pt>
                <c:pt idx="124">
                  <c:v>2.4452166557312012</c:v>
                </c:pt>
                <c:pt idx="125">
                  <c:v>2.4452166557312012</c:v>
                </c:pt>
                <c:pt idx="126">
                  <c:v>2.4452166557312012</c:v>
                </c:pt>
                <c:pt idx="127">
                  <c:v>2.4452166557312012</c:v>
                </c:pt>
                <c:pt idx="128">
                  <c:v>2.4452166557312012</c:v>
                </c:pt>
                <c:pt idx="129">
                  <c:v>2.4452166557312012</c:v>
                </c:pt>
                <c:pt idx="130">
                  <c:v>2.4452166557312012</c:v>
                </c:pt>
                <c:pt idx="131">
                  <c:v>2.4452166557312012</c:v>
                </c:pt>
                <c:pt idx="132">
                  <c:v>2.4452166557312012</c:v>
                </c:pt>
                <c:pt idx="133">
                  <c:v>2.4452166557312012</c:v>
                </c:pt>
                <c:pt idx="134">
                  <c:v>2.4452166557312012</c:v>
                </c:pt>
                <c:pt idx="135">
                  <c:v>2.4452166557312012</c:v>
                </c:pt>
                <c:pt idx="136">
                  <c:v>2.4452166557312012</c:v>
                </c:pt>
                <c:pt idx="137">
                  <c:v>2.4452166557312012</c:v>
                </c:pt>
                <c:pt idx="138">
                  <c:v>2.4452166557312012</c:v>
                </c:pt>
                <c:pt idx="139">
                  <c:v>2.4452166557312012</c:v>
                </c:pt>
                <c:pt idx="140">
                  <c:v>2.4452166557312012</c:v>
                </c:pt>
                <c:pt idx="141">
                  <c:v>2.4453277587890625</c:v>
                </c:pt>
                <c:pt idx="142">
                  <c:v>2.4468979835510254</c:v>
                </c:pt>
                <c:pt idx="143">
                  <c:v>2.4485588073730469</c:v>
                </c:pt>
                <c:pt idx="144">
                  <c:v>2.4503738880157471</c:v>
                </c:pt>
                <c:pt idx="145">
                  <c:v>2.4524898529052734</c:v>
                </c:pt>
                <c:pt idx="146">
                  <c:v>2.4548764228820801</c:v>
                </c:pt>
                <c:pt idx="147">
                  <c:v>2.4575150012969971</c:v>
                </c:pt>
                <c:pt idx="148">
                  <c:v>2.4602651596069336</c:v>
                </c:pt>
                <c:pt idx="149">
                  <c:v>2.4630928039550781</c:v>
                </c:pt>
                <c:pt idx="150">
                  <c:v>2.4660165309906006</c:v>
                </c:pt>
                <c:pt idx="151">
                  <c:v>2.4690244197845459</c:v>
                </c:pt>
                <c:pt idx="152">
                  <c:v>2.4720940589904785</c:v>
                </c:pt>
                <c:pt idx="153">
                  <c:v>2.4752068519592285</c:v>
                </c:pt>
                <c:pt idx="154">
                  <c:v>2.4783482551574707</c:v>
                </c:pt>
                <c:pt idx="155">
                  <c:v>2.4815094470977783</c:v>
                </c:pt>
                <c:pt idx="156">
                  <c:v>2.4846813678741455</c:v>
                </c:pt>
                <c:pt idx="157">
                  <c:v>2.4848289489746094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  <c:pt idx="1">
                  <c:v>2.3809523582458496</c:v>
                </c:pt>
                <c:pt idx="2">
                  <c:v>2.3836653232574463</c:v>
                </c:pt>
                <c:pt idx="3">
                  <c:v>2.3862557411193848</c:v>
                </c:pt>
                <c:pt idx="4">
                  <c:v>2.3887298107147217</c:v>
                </c:pt>
                <c:pt idx="5">
                  <c:v>2.3910977840423584</c:v>
                </c:pt>
                <c:pt idx="6">
                  <c:v>2.3933439254760742</c:v>
                </c:pt>
                <c:pt idx="7">
                  <c:v>2.3958148956298828</c:v>
                </c:pt>
                <c:pt idx="8">
                  <c:v>2.3982727527618408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2.4570887088775635</c:v>
                </c:pt>
                <c:pt idx="38">
                  <c:v>2.4570887088775635</c:v>
                </c:pt>
                <c:pt idx="39">
                  <c:v>2.4570884704589844</c:v>
                </c:pt>
                <c:pt idx="40">
                  <c:v>2.4567687511444092</c:v>
                </c:pt>
                <c:pt idx="41">
                  <c:v>2.4564330577850342</c:v>
                </c:pt>
                <c:pt idx="42">
                  <c:v>2.4564330577850342</c:v>
                </c:pt>
                <c:pt idx="43">
                  <c:v>2.4560952186584473</c:v>
                </c:pt>
                <c:pt idx="44">
                  <c:v>2.4557480812072754</c:v>
                </c:pt>
                <c:pt idx="45">
                  <c:v>2.4557480812072754</c:v>
                </c:pt>
                <c:pt idx="46">
                  <c:v>2.4554011821746826</c:v>
                </c:pt>
                <c:pt idx="47">
                  <c:v>2.4550445079803467</c:v>
                </c:pt>
                <c:pt idx="48">
                  <c:v>2.4546749591827393</c:v>
                </c:pt>
                <c:pt idx="49">
                  <c:v>2.4546749591827393</c:v>
                </c:pt>
                <c:pt idx="50">
                  <c:v>2.4542763233184814</c:v>
                </c:pt>
                <c:pt idx="51">
                  <c:v>2.4538369178771973</c:v>
                </c:pt>
                <c:pt idx="52">
                  <c:v>2.4533438682556152</c:v>
                </c:pt>
                <c:pt idx="53">
                  <c:v>2.4528329372406006</c:v>
                </c:pt>
                <c:pt idx="54">
                  <c:v>2.4523031711578369</c:v>
                </c:pt>
                <c:pt idx="55">
                  <c:v>2.451751708984375</c:v>
                </c:pt>
                <c:pt idx="56">
                  <c:v>2.4511826038360596</c:v>
                </c:pt>
                <c:pt idx="57">
                  <c:v>2.4505290985107422</c:v>
                </c:pt>
                <c:pt idx="58">
                  <c:v>2.4498558044433594</c:v>
                </c:pt>
                <c:pt idx="59">
                  <c:v>2.4491684436798096</c:v>
                </c:pt>
                <c:pt idx="60">
                  <c:v>2.4484720230102539</c:v>
                </c:pt>
                <c:pt idx="61">
                  <c:v>2.4477705955505371</c:v>
                </c:pt>
                <c:pt idx="62">
                  <c:v>2.4470682144165039</c:v>
                </c:pt>
                <c:pt idx="63">
                  <c:v>2.4463682174682617</c:v>
                </c:pt>
                <c:pt idx="64">
                  <c:v>2.4457030296325684</c:v>
                </c:pt>
                <c:pt idx="65">
                  <c:v>2.445009708404541</c:v>
                </c:pt>
                <c:pt idx="66">
                  <c:v>2.4443585872650146</c:v>
                </c:pt>
                <c:pt idx="67">
                  <c:v>2.443544864654541</c:v>
                </c:pt>
                <c:pt idx="68">
                  <c:v>2.4427182674407959</c:v>
                </c:pt>
                <c:pt idx="69">
                  <c:v>2.4345414638519287</c:v>
                </c:pt>
                <c:pt idx="70">
                  <c:v>2.4338462352752686</c:v>
                </c:pt>
                <c:pt idx="71">
                  <c:v>2.43381667137146</c:v>
                </c:pt>
                <c:pt idx="72">
                  <c:v>2.431509256362915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2.4655072689056396</c:v>
                </c:pt>
                <c:pt idx="77">
                  <c:v>2.4655072689056396</c:v>
                </c:pt>
                <c:pt idx="78">
                  <c:v>2.4655072689056396</c:v>
                </c:pt>
                <c:pt idx="79">
                  <c:v>2.4655072689056396</c:v>
                </c:pt>
                <c:pt idx="80">
                  <c:v>2.4655072689056396</c:v>
                </c:pt>
                <c:pt idx="81">
                  <c:v>2.4655072689056396</c:v>
                </c:pt>
                <c:pt idx="82">
                  <c:v>2.4655070304870605</c:v>
                </c:pt>
                <c:pt idx="83">
                  <c:v>2.4655070304870605</c:v>
                </c:pt>
                <c:pt idx="84">
                  <c:v>2.4655070304870605</c:v>
                </c:pt>
                <c:pt idx="85">
                  <c:v>2.4655072689056396</c:v>
                </c:pt>
                <c:pt idx="86">
                  <c:v>2.4655072689056396</c:v>
                </c:pt>
                <c:pt idx="87">
                  <c:v>2.4655060768127441</c:v>
                </c:pt>
                <c:pt idx="88">
                  <c:v>2.4655027389526367</c:v>
                </c:pt>
                <c:pt idx="89">
                  <c:v>2.4654972553253174</c:v>
                </c:pt>
                <c:pt idx="90">
                  <c:v>2.4654901027679443</c:v>
                </c:pt>
                <c:pt idx="91">
                  <c:v>2.4654810428619385</c:v>
                </c:pt>
                <c:pt idx="92">
                  <c:v>2.465470552444458</c:v>
                </c:pt>
                <c:pt idx="93">
                  <c:v>2.4654586315155029</c:v>
                </c:pt>
                <c:pt idx="94">
                  <c:v>2.4654455184936523</c:v>
                </c:pt>
                <c:pt idx="95">
                  <c:v>2.4654312133789063</c:v>
                </c:pt>
                <c:pt idx="96">
                  <c:v>2.4654157161712646</c:v>
                </c:pt>
                <c:pt idx="97">
                  <c:v>2.4653990268707275</c:v>
                </c:pt>
                <c:pt idx="98">
                  <c:v>2.465381383895874</c:v>
                </c:pt>
                <c:pt idx="99">
                  <c:v>2.4653630256652832</c:v>
                </c:pt>
                <c:pt idx="100">
                  <c:v>2.4653439521789551</c:v>
                </c:pt>
                <c:pt idx="101">
                  <c:v>2.4653241634368896</c:v>
                </c:pt>
                <c:pt idx="102">
                  <c:v>2.4653034210205078</c:v>
                </c:pt>
                <c:pt idx="103">
                  <c:v>2.4652822017669678</c:v>
                </c:pt>
                <c:pt idx="104">
                  <c:v>2.4652605056762695</c:v>
                </c:pt>
                <c:pt idx="105">
                  <c:v>2.4652385711669922</c:v>
                </c:pt>
                <c:pt idx="106">
                  <c:v>2.4652161598205566</c:v>
                </c:pt>
                <c:pt idx="107">
                  <c:v>2.4651932716369629</c:v>
                </c:pt>
                <c:pt idx="108">
                  <c:v>2.46517014503479</c:v>
                </c:pt>
                <c:pt idx="109">
                  <c:v>2.4651470184326172</c:v>
                </c:pt>
                <c:pt idx="110">
                  <c:v>2.4651236534118652</c:v>
                </c:pt>
                <c:pt idx="111">
                  <c:v>2.4651000499725342</c:v>
                </c:pt>
                <c:pt idx="112">
                  <c:v>2.4650764465332031</c:v>
                </c:pt>
                <c:pt idx="113">
                  <c:v>2.465052604675293</c:v>
                </c:pt>
                <c:pt idx="114">
                  <c:v>2.4650285243988037</c:v>
                </c:pt>
                <c:pt idx="115">
                  <c:v>2.4650046825408936</c:v>
                </c:pt>
                <c:pt idx="116">
                  <c:v>2.4649806022644043</c:v>
                </c:pt>
                <c:pt idx="117">
                  <c:v>2.464956521987915</c:v>
                </c:pt>
                <c:pt idx="118">
                  <c:v>2.4649324417114258</c:v>
                </c:pt>
                <c:pt idx="119">
                  <c:v>2.4649083614349365</c:v>
                </c:pt>
                <c:pt idx="120">
                  <c:v>2.4648842811584473</c:v>
                </c:pt>
                <c:pt idx="121">
                  <c:v>2.464860200881958</c:v>
                </c:pt>
                <c:pt idx="122">
                  <c:v>2.4648363590240479</c:v>
                </c:pt>
                <c:pt idx="123">
                  <c:v>2.4648125171661377</c:v>
                </c:pt>
                <c:pt idx="124">
                  <c:v>2.4647886753082275</c:v>
                </c:pt>
                <c:pt idx="125">
                  <c:v>2.4647648334503174</c:v>
                </c:pt>
                <c:pt idx="126">
                  <c:v>2.4647412300109863</c:v>
                </c:pt>
                <c:pt idx="127">
                  <c:v>2.4647176265716553</c:v>
                </c:pt>
                <c:pt idx="128">
                  <c:v>2.4646940231323242</c:v>
                </c:pt>
                <c:pt idx="129">
                  <c:v>2.4646704196929932</c:v>
                </c:pt>
                <c:pt idx="130">
                  <c:v>2.4646468162536621</c:v>
                </c:pt>
                <c:pt idx="131">
                  <c:v>2.4646234512329102</c:v>
                </c:pt>
                <c:pt idx="132">
                  <c:v>2.4646003246307373</c:v>
                </c:pt>
                <c:pt idx="133">
                  <c:v>2.4645771980285645</c:v>
                </c:pt>
                <c:pt idx="134">
                  <c:v>2.4645540714263916</c:v>
                </c:pt>
                <c:pt idx="135">
                  <c:v>2.4645311832427979</c:v>
                </c:pt>
                <c:pt idx="136">
                  <c:v>2.4645082950592041</c:v>
                </c:pt>
                <c:pt idx="137">
                  <c:v>2.4644854068756104</c:v>
                </c:pt>
                <c:pt idx="138">
                  <c:v>2.4644625186920166</c:v>
                </c:pt>
                <c:pt idx="139">
                  <c:v>2.4644401073455811</c:v>
                </c:pt>
                <c:pt idx="140">
                  <c:v>2.4699146747589111</c:v>
                </c:pt>
                <c:pt idx="141">
                  <c:v>2.5782499313354492</c:v>
                </c:pt>
                <c:pt idx="142">
                  <c:v>2.5868139266967773</c:v>
                </c:pt>
                <c:pt idx="143">
                  <c:v>2.597334623336792</c:v>
                </c:pt>
                <c:pt idx="144">
                  <c:v>2.6114604473114014</c:v>
                </c:pt>
                <c:pt idx="145">
                  <c:v>2.6242547035217285</c:v>
                </c:pt>
                <c:pt idx="146">
                  <c:v>2.6364805698394775</c:v>
                </c:pt>
                <c:pt idx="147">
                  <c:v>2.6481640338897705</c:v>
                </c:pt>
                <c:pt idx="148">
                  <c:v>2.659149169921875</c:v>
                </c:pt>
                <c:pt idx="149">
                  <c:v>2.6689019203186035</c:v>
                </c:pt>
                <c:pt idx="150">
                  <c:v>2.6781365871429443</c:v>
                </c:pt>
                <c:pt idx="151">
                  <c:v>2.6870346069335938</c:v>
                </c:pt>
                <c:pt idx="152">
                  <c:v>2.695610523223877</c:v>
                </c:pt>
                <c:pt idx="153">
                  <c:v>2.7038471698760986</c:v>
                </c:pt>
                <c:pt idx="154">
                  <c:v>2.7117283344268799</c:v>
                </c:pt>
                <c:pt idx="155">
                  <c:v>2.7192947864532471</c:v>
                </c:pt>
                <c:pt idx="156">
                  <c:v>2.7266378402709961</c:v>
                </c:pt>
                <c:pt idx="157">
                  <c:v>2.7304019927978516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  <c:pt idx="1">
                  <c:v>2.5999999046325684</c:v>
                </c:pt>
                <c:pt idx="2">
                  <c:v>2.5994400978088379</c:v>
                </c:pt>
                <c:pt idx="3">
                  <c:v>2.5988502502441406</c:v>
                </c:pt>
                <c:pt idx="4">
                  <c:v>2.5981836318969727</c:v>
                </c:pt>
                <c:pt idx="5">
                  <c:v>2.5973727703094482</c:v>
                </c:pt>
                <c:pt idx="6">
                  <c:v>2.5959506034851074</c:v>
                </c:pt>
                <c:pt idx="7">
                  <c:v>2.5922677516937256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2.4245002269744873</c:v>
                </c:pt>
                <c:pt idx="37">
                  <c:v>2.4231412410736084</c:v>
                </c:pt>
                <c:pt idx="38">
                  <c:v>2.4227232933044434</c:v>
                </c:pt>
                <c:pt idx="39">
                  <c:v>2.4225821495056152</c:v>
                </c:pt>
                <c:pt idx="40">
                  <c:v>2.421795129776001</c:v>
                </c:pt>
                <c:pt idx="41">
                  <c:v>2.4213752746582031</c:v>
                </c:pt>
                <c:pt idx="42">
                  <c:v>2.4212932586669922</c:v>
                </c:pt>
                <c:pt idx="43">
                  <c:v>2.4209041595458984</c:v>
                </c:pt>
                <c:pt idx="44">
                  <c:v>2.4204750061035156</c:v>
                </c:pt>
                <c:pt idx="45">
                  <c:v>2.4204447269439697</c:v>
                </c:pt>
                <c:pt idx="46">
                  <c:v>2.4200649261474609</c:v>
                </c:pt>
                <c:pt idx="47">
                  <c:v>2.4196469783782959</c:v>
                </c:pt>
                <c:pt idx="48">
                  <c:v>2.4182610511779785</c:v>
                </c:pt>
                <c:pt idx="49">
                  <c:v>2.4174652099609375</c:v>
                </c:pt>
                <c:pt idx="50">
                  <c:v>2.4157748222351074</c:v>
                </c:pt>
                <c:pt idx="51">
                  <c:v>2.4139335155487061</c:v>
                </c:pt>
                <c:pt idx="52">
                  <c:v>2.4119596481323242</c:v>
                </c:pt>
                <c:pt idx="53">
                  <c:v>2.4098763465881348</c:v>
                </c:pt>
                <c:pt idx="54">
                  <c:v>2.4077024459838867</c:v>
                </c:pt>
                <c:pt idx="55">
                  <c:v>2.4054572582244873</c:v>
                </c:pt>
                <c:pt idx="56">
                  <c:v>2.4031600952148438</c:v>
                </c:pt>
                <c:pt idx="57">
                  <c:v>2.4010660648345947</c:v>
                </c:pt>
                <c:pt idx="58">
                  <c:v>2.3991451263427734</c:v>
                </c:pt>
                <c:pt idx="59">
                  <c:v>2.3973679542541504</c:v>
                </c:pt>
                <c:pt idx="60">
                  <c:v>2.3957135677337646</c:v>
                </c:pt>
                <c:pt idx="61">
                  <c:v>2.3941655158996582</c:v>
                </c:pt>
                <c:pt idx="62">
                  <c:v>2.3927114009857178</c:v>
                </c:pt>
                <c:pt idx="63">
                  <c:v>2.3919129371643066</c:v>
                </c:pt>
                <c:pt idx="64">
                  <c:v>2.3916995525360107</c:v>
                </c:pt>
                <c:pt idx="65">
                  <c:v>2.3915069103240967</c:v>
                </c:pt>
                <c:pt idx="66">
                  <c:v>2.3871593475341797</c:v>
                </c:pt>
                <c:pt idx="67">
                  <c:v>2.3868317604064941</c:v>
                </c:pt>
                <c:pt idx="68">
                  <c:v>2.3877041339874268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2.5465710163116455</c:v>
                </c:pt>
                <c:pt idx="76">
                  <c:v>2.5658500194549561</c:v>
                </c:pt>
                <c:pt idx="77">
                  <c:v>2.5885062217712402</c:v>
                </c:pt>
                <c:pt idx="78">
                  <c:v>2.6137585639953613</c:v>
                </c:pt>
                <c:pt idx="79">
                  <c:v>2.6357722282409668</c:v>
                </c:pt>
                <c:pt idx="80">
                  <c:v>2.6576502323150635</c:v>
                </c:pt>
                <c:pt idx="81">
                  <c:v>2.6847591400146484</c:v>
                </c:pt>
                <c:pt idx="82">
                  <c:v>2.70332932472229</c:v>
                </c:pt>
                <c:pt idx="83">
                  <c:v>2.7279527187347412</c:v>
                </c:pt>
                <c:pt idx="84">
                  <c:v>2.743544340133667</c:v>
                </c:pt>
                <c:pt idx="85">
                  <c:v>2.7617335319519043</c:v>
                </c:pt>
                <c:pt idx="86">
                  <c:v>2.7744898796081543</c:v>
                </c:pt>
                <c:pt idx="87">
                  <c:v>2.7891011238098145</c:v>
                </c:pt>
                <c:pt idx="88">
                  <c:v>2.8006148338317871</c:v>
                </c:pt>
                <c:pt idx="89">
                  <c:v>2.8168222904205322</c:v>
                </c:pt>
                <c:pt idx="90">
                  <c:v>2.8365154266357422</c:v>
                </c:pt>
                <c:pt idx="91">
                  <c:v>2.8577556610107422</c:v>
                </c:pt>
                <c:pt idx="92">
                  <c:v>2.8820323944091797</c:v>
                </c:pt>
                <c:pt idx="93">
                  <c:v>2.9101274013519287</c:v>
                </c:pt>
                <c:pt idx="94">
                  <c:v>2.9408800601959229</c:v>
                </c:pt>
                <c:pt idx="95">
                  <c:v>2.9719440937042236</c:v>
                </c:pt>
                <c:pt idx="96">
                  <c:v>2.9951972961425781</c:v>
                </c:pt>
                <c:pt idx="97">
                  <c:v>3.0205187797546387</c:v>
                </c:pt>
                <c:pt idx="98">
                  <c:v>3.0449512004852295</c:v>
                </c:pt>
                <c:pt idx="99">
                  <c:v>3.0701680183410645</c:v>
                </c:pt>
                <c:pt idx="100">
                  <c:v>3.0955469608306885</c:v>
                </c:pt>
                <c:pt idx="101">
                  <c:v>3.1148519515991211</c:v>
                </c:pt>
                <c:pt idx="102">
                  <c:v>3.1227495670318604</c:v>
                </c:pt>
                <c:pt idx="103">
                  <c:v>3.1375856399536133</c:v>
                </c:pt>
                <c:pt idx="104">
                  <c:v>3.1572604179382324</c:v>
                </c:pt>
                <c:pt idx="105">
                  <c:v>3.1813864707946777</c:v>
                </c:pt>
                <c:pt idx="106">
                  <c:v>3.2057561874389648</c:v>
                </c:pt>
                <c:pt idx="107">
                  <c:v>3.2151932716369629</c:v>
                </c:pt>
                <c:pt idx="108">
                  <c:v>3.2242856025695801</c:v>
                </c:pt>
                <c:pt idx="109">
                  <c:v>3.2405500411987305</c:v>
                </c:pt>
                <c:pt idx="110">
                  <c:v>3.2533113956451416</c:v>
                </c:pt>
                <c:pt idx="111">
                  <c:v>3.2711892127990723</c:v>
                </c:pt>
                <c:pt idx="112">
                  <c:v>3.286186695098877</c:v>
                </c:pt>
                <c:pt idx="113">
                  <c:v>3.2984006404876709</c:v>
                </c:pt>
                <c:pt idx="114">
                  <c:v>3.3140377998352051</c:v>
                </c:pt>
                <c:pt idx="115">
                  <c:v>3.3268160820007324</c:v>
                </c:pt>
                <c:pt idx="116">
                  <c:v>3.3404490947723389</c:v>
                </c:pt>
                <c:pt idx="117">
                  <c:v>3.3445982933044434</c:v>
                </c:pt>
                <c:pt idx="118">
                  <c:v>3.349254846572876</c:v>
                </c:pt>
                <c:pt idx="119">
                  <c:v>3.3580722808837891</c:v>
                </c:pt>
                <c:pt idx="120">
                  <c:v>3.3640704154968262</c:v>
                </c:pt>
                <c:pt idx="121">
                  <c:v>3.3710005283355713</c:v>
                </c:pt>
                <c:pt idx="122">
                  <c:v>3.3747267723083496</c:v>
                </c:pt>
                <c:pt idx="123">
                  <c:v>3.3800184726715088</c:v>
                </c:pt>
                <c:pt idx="124">
                  <c:v>3.3875393867492676</c:v>
                </c:pt>
                <c:pt idx="125">
                  <c:v>3.3906750679016113</c:v>
                </c:pt>
                <c:pt idx="126">
                  <c:v>3.3932263851165771</c:v>
                </c:pt>
                <c:pt idx="127">
                  <c:v>3.3936729431152344</c:v>
                </c:pt>
                <c:pt idx="128">
                  <c:v>3.3934803009033203</c:v>
                </c:pt>
                <c:pt idx="129">
                  <c:v>3.392503023147583</c:v>
                </c:pt>
                <c:pt idx="130">
                  <c:v>3.3925530910491943</c:v>
                </c:pt>
                <c:pt idx="131">
                  <c:v>3.3923742771148682</c:v>
                </c:pt>
                <c:pt idx="132">
                  <c:v>3.3915808200836182</c:v>
                </c:pt>
                <c:pt idx="133">
                  <c:v>3.3906526565551758</c:v>
                </c:pt>
                <c:pt idx="134">
                  <c:v>3.3898296356201172</c:v>
                </c:pt>
                <c:pt idx="135">
                  <c:v>3.3885211944580078</c:v>
                </c:pt>
                <c:pt idx="136">
                  <c:v>3.3858895301818848</c:v>
                </c:pt>
                <c:pt idx="137">
                  <c:v>3.3807888031005859</c:v>
                </c:pt>
                <c:pt idx="138">
                  <c:v>3.3757016658782959</c:v>
                </c:pt>
                <c:pt idx="139">
                  <c:v>3.3657901287078857</c:v>
                </c:pt>
                <c:pt idx="140">
                  <c:v>3.3003158569335938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  <c:pt idx="1">
                  <c:v>2.5454545021057129</c:v>
                </c:pt>
                <c:pt idx="2">
                  <c:v>2.5431184768676758</c:v>
                </c:pt>
                <c:pt idx="3">
                  <c:v>2.5394442081451416</c:v>
                </c:pt>
                <c:pt idx="4">
                  <c:v>2.5343539714813232</c:v>
                </c:pt>
                <c:pt idx="5">
                  <c:v>2.5233151912689209</c:v>
                </c:pt>
                <c:pt idx="6">
                  <c:v>2.5069384574890137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2.4404449462890625</c:v>
                </c:pt>
                <c:pt idx="10">
                  <c:v>2.439455509185791</c:v>
                </c:pt>
                <c:pt idx="11">
                  <c:v>2.4374024868011475</c:v>
                </c:pt>
                <c:pt idx="12">
                  <c:v>2.435373067855835</c:v>
                </c:pt>
                <c:pt idx="13">
                  <c:v>2.4326515197753906</c:v>
                </c:pt>
                <c:pt idx="14">
                  <c:v>2.4025688171386719</c:v>
                </c:pt>
                <c:pt idx="15">
                  <c:v>2.3618917465209961</c:v>
                </c:pt>
                <c:pt idx="16">
                  <c:v>2.3601884841918945</c:v>
                </c:pt>
                <c:pt idx="17">
                  <c:v>2.3585081100463867</c:v>
                </c:pt>
                <c:pt idx="18">
                  <c:v>2.3576633930206299</c:v>
                </c:pt>
                <c:pt idx="19">
                  <c:v>2.3565292358398438</c:v>
                </c:pt>
                <c:pt idx="20">
                  <c:v>2.3430297374725342</c:v>
                </c:pt>
                <c:pt idx="21">
                  <c:v>2.319826602935791</c:v>
                </c:pt>
                <c:pt idx="22">
                  <c:v>2.2883327007293701</c:v>
                </c:pt>
                <c:pt idx="23">
                  <c:v>2.2870140075683594</c:v>
                </c:pt>
                <c:pt idx="24">
                  <c:v>2.285719633102417</c:v>
                </c:pt>
                <c:pt idx="25">
                  <c:v>2.2850842475891113</c:v>
                </c:pt>
                <c:pt idx="26">
                  <c:v>2.2844436168670654</c:v>
                </c:pt>
                <c:pt idx="27">
                  <c:v>2.2838068008422852</c:v>
                </c:pt>
                <c:pt idx="28">
                  <c:v>2.2831807136535645</c:v>
                </c:pt>
                <c:pt idx="29">
                  <c:v>2.2825710773468018</c:v>
                </c:pt>
                <c:pt idx="30">
                  <c:v>2.2819828987121582</c:v>
                </c:pt>
                <c:pt idx="31">
                  <c:v>2.2814197540283203</c:v>
                </c:pt>
                <c:pt idx="32">
                  <c:v>2.2808840274810791</c:v>
                </c:pt>
                <c:pt idx="33">
                  <c:v>2.280376672744751</c:v>
                </c:pt>
                <c:pt idx="34">
                  <c:v>2.279897928237915</c:v>
                </c:pt>
                <c:pt idx="35">
                  <c:v>2.2794480323791504</c:v>
                </c:pt>
                <c:pt idx="36">
                  <c:v>2.2790279388427734</c:v>
                </c:pt>
                <c:pt idx="37">
                  <c:v>2.2786471843719482</c:v>
                </c:pt>
                <c:pt idx="38">
                  <c:v>2.2782769203186035</c:v>
                </c:pt>
                <c:pt idx="39">
                  <c:v>2.2779340744018555</c:v>
                </c:pt>
                <c:pt idx="40">
                  <c:v>2.2776172161102295</c:v>
                </c:pt>
                <c:pt idx="41">
                  <c:v>2.2773187160491943</c:v>
                </c:pt>
                <c:pt idx="42">
                  <c:v>2.2770438194274902</c:v>
                </c:pt>
                <c:pt idx="43">
                  <c:v>2.276789665222168</c:v>
                </c:pt>
                <c:pt idx="44">
                  <c:v>2.2765552997589111</c:v>
                </c:pt>
                <c:pt idx="45">
                  <c:v>2.2763376235961914</c:v>
                </c:pt>
                <c:pt idx="46">
                  <c:v>2.2761349678039551</c:v>
                </c:pt>
                <c:pt idx="47">
                  <c:v>2.2759115695953369</c:v>
                </c:pt>
                <c:pt idx="48">
                  <c:v>2.2750434875488281</c:v>
                </c:pt>
                <c:pt idx="49">
                  <c:v>2.2739965915679932</c:v>
                </c:pt>
                <c:pt idx="50">
                  <c:v>2.2731008529663086</c:v>
                </c:pt>
                <c:pt idx="51">
                  <c:v>2.2723186016082764</c:v>
                </c:pt>
                <c:pt idx="52">
                  <c:v>2.2716236114501953</c:v>
                </c:pt>
                <c:pt idx="53">
                  <c:v>2.2709987163543701</c:v>
                </c:pt>
                <c:pt idx="54">
                  <c:v>2.2704324722290039</c:v>
                </c:pt>
                <c:pt idx="55">
                  <c:v>2.2699170112609863</c:v>
                </c:pt>
                <c:pt idx="56">
                  <c:v>2.2698140144348145</c:v>
                </c:pt>
                <c:pt idx="57">
                  <c:v>2.2697787284851074</c:v>
                </c:pt>
                <c:pt idx="58">
                  <c:v>2.2698128223419189</c:v>
                </c:pt>
                <c:pt idx="59">
                  <c:v>2.269935131072998</c:v>
                </c:pt>
                <c:pt idx="60">
                  <c:v>2.2701370716094971</c:v>
                </c:pt>
                <c:pt idx="61">
                  <c:v>2.2704141139984131</c:v>
                </c:pt>
                <c:pt idx="62">
                  <c:v>2.2707531452178955</c:v>
                </c:pt>
                <c:pt idx="63">
                  <c:v>2.2711615562438965</c:v>
                </c:pt>
                <c:pt idx="64">
                  <c:v>2.2901337146759033</c:v>
                </c:pt>
                <c:pt idx="65">
                  <c:v>2.3135135173797607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2.7085549831390381</c:v>
                </c:pt>
                <c:pt idx="75">
                  <c:v>2.7514371871948242</c:v>
                </c:pt>
                <c:pt idx="76">
                  <c:v>2.8068466186523438</c:v>
                </c:pt>
                <c:pt idx="77">
                  <c:v>2.8442893028259277</c:v>
                </c:pt>
                <c:pt idx="78">
                  <c:v>2.8506124019622803</c:v>
                </c:pt>
                <c:pt idx="79">
                  <c:v>2.8547580242156982</c:v>
                </c:pt>
                <c:pt idx="80">
                  <c:v>2.8562877178192139</c:v>
                </c:pt>
                <c:pt idx="81">
                  <c:v>2.8565483093261719</c:v>
                </c:pt>
                <c:pt idx="82">
                  <c:v>2.8589022159576416</c:v>
                </c:pt>
                <c:pt idx="83">
                  <c:v>2.8590161800384521</c:v>
                </c:pt>
                <c:pt idx="84">
                  <c:v>2.8590183258056641</c:v>
                </c:pt>
                <c:pt idx="85">
                  <c:v>2.8590183258056641</c:v>
                </c:pt>
                <c:pt idx="86">
                  <c:v>2.8590183258056641</c:v>
                </c:pt>
                <c:pt idx="87">
                  <c:v>2.8590183258056641</c:v>
                </c:pt>
                <c:pt idx="88">
                  <c:v>2.8590183258056641</c:v>
                </c:pt>
                <c:pt idx="89">
                  <c:v>2.8590183258056641</c:v>
                </c:pt>
                <c:pt idx="90">
                  <c:v>2.8590183258056641</c:v>
                </c:pt>
                <c:pt idx="91">
                  <c:v>2.8590183258056641</c:v>
                </c:pt>
                <c:pt idx="92">
                  <c:v>2.8590183258056641</c:v>
                </c:pt>
                <c:pt idx="93">
                  <c:v>2.8590183258056641</c:v>
                </c:pt>
                <c:pt idx="94">
                  <c:v>2.8590183258056641</c:v>
                </c:pt>
                <c:pt idx="95">
                  <c:v>2.8590183258056641</c:v>
                </c:pt>
                <c:pt idx="96">
                  <c:v>2.8590183258056641</c:v>
                </c:pt>
                <c:pt idx="97">
                  <c:v>2.8590183258056641</c:v>
                </c:pt>
                <c:pt idx="98">
                  <c:v>2.8590183258056641</c:v>
                </c:pt>
                <c:pt idx="99">
                  <c:v>2.8590183258056641</c:v>
                </c:pt>
                <c:pt idx="100">
                  <c:v>2.8590183258056641</c:v>
                </c:pt>
                <c:pt idx="101">
                  <c:v>2.8590183258056641</c:v>
                </c:pt>
                <c:pt idx="102">
                  <c:v>2.8590183258056641</c:v>
                </c:pt>
                <c:pt idx="103">
                  <c:v>2.8590183258056641</c:v>
                </c:pt>
                <c:pt idx="104">
                  <c:v>2.8590183258056641</c:v>
                </c:pt>
                <c:pt idx="105">
                  <c:v>2.8590183258056641</c:v>
                </c:pt>
                <c:pt idx="106">
                  <c:v>2.8590183258056641</c:v>
                </c:pt>
                <c:pt idx="107">
                  <c:v>2.8590183258056641</c:v>
                </c:pt>
                <c:pt idx="108">
                  <c:v>2.8590183258056641</c:v>
                </c:pt>
                <c:pt idx="109">
                  <c:v>2.8590183258056641</c:v>
                </c:pt>
                <c:pt idx="110">
                  <c:v>2.8590183258056641</c:v>
                </c:pt>
                <c:pt idx="111">
                  <c:v>2.8590183258056641</c:v>
                </c:pt>
                <c:pt idx="112">
                  <c:v>2.8590183258056641</c:v>
                </c:pt>
                <c:pt idx="113">
                  <c:v>2.8590183258056641</c:v>
                </c:pt>
                <c:pt idx="114">
                  <c:v>2.8590183258056641</c:v>
                </c:pt>
                <c:pt idx="115">
                  <c:v>2.8590183258056641</c:v>
                </c:pt>
                <c:pt idx="116">
                  <c:v>2.8590183258056641</c:v>
                </c:pt>
                <c:pt idx="117">
                  <c:v>2.8590183258056641</c:v>
                </c:pt>
                <c:pt idx="118">
                  <c:v>2.8590183258056641</c:v>
                </c:pt>
                <c:pt idx="119">
                  <c:v>2.8590183258056641</c:v>
                </c:pt>
                <c:pt idx="120">
                  <c:v>2.8590183258056641</c:v>
                </c:pt>
                <c:pt idx="121">
                  <c:v>2.8590183258056641</c:v>
                </c:pt>
                <c:pt idx="122">
                  <c:v>2.8590183258056641</c:v>
                </c:pt>
                <c:pt idx="123">
                  <c:v>2.8590183258056641</c:v>
                </c:pt>
                <c:pt idx="124">
                  <c:v>2.8590183258056641</c:v>
                </c:pt>
                <c:pt idx="125">
                  <c:v>2.8590183258056641</c:v>
                </c:pt>
                <c:pt idx="126">
                  <c:v>2.8590183258056641</c:v>
                </c:pt>
                <c:pt idx="127">
                  <c:v>2.8590183258056641</c:v>
                </c:pt>
                <c:pt idx="128">
                  <c:v>2.8590183258056641</c:v>
                </c:pt>
                <c:pt idx="129">
                  <c:v>2.8590183258056641</c:v>
                </c:pt>
                <c:pt idx="130">
                  <c:v>2.8590183258056641</c:v>
                </c:pt>
                <c:pt idx="131">
                  <c:v>2.8591489791870117</c:v>
                </c:pt>
                <c:pt idx="132">
                  <c:v>2.8605694770812988</c:v>
                </c:pt>
                <c:pt idx="133">
                  <c:v>2.8670127391815186</c:v>
                </c:pt>
                <c:pt idx="134">
                  <c:v>2.8812291622161865</c:v>
                </c:pt>
                <c:pt idx="135">
                  <c:v>2.8946380615234375</c:v>
                </c:pt>
                <c:pt idx="136">
                  <c:v>2.9275081157684326</c:v>
                </c:pt>
                <c:pt idx="137">
                  <c:v>2.958310604095459</c:v>
                </c:pt>
                <c:pt idx="138">
                  <c:v>2.9996817111968994</c:v>
                </c:pt>
                <c:pt idx="139">
                  <c:v>3.0526809692382813</c:v>
                </c:pt>
                <c:pt idx="140">
                  <c:v>3.0976715087890625</c:v>
                </c:pt>
                <c:pt idx="141">
                  <c:v>3.0996127128601074</c:v>
                </c:pt>
                <c:pt idx="142">
                  <c:v>3.1027147769927979</c:v>
                </c:pt>
                <c:pt idx="143">
                  <c:v>3.1064000129699707</c:v>
                </c:pt>
                <c:pt idx="144">
                  <c:v>3.109717845916748</c:v>
                </c:pt>
                <c:pt idx="145">
                  <c:v>3.1123881340026855</c:v>
                </c:pt>
                <c:pt idx="146">
                  <c:v>3.1165883541107178</c:v>
                </c:pt>
                <c:pt idx="147">
                  <c:v>3.1222996711730957</c:v>
                </c:pt>
                <c:pt idx="148">
                  <c:v>3.127924919128418</c:v>
                </c:pt>
                <c:pt idx="149">
                  <c:v>3.1294431686401367</c:v>
                </c:pt>
                <c:pt idx="150">
                  <c:v>3.1301367282867432</c:v>
                </c:pt>
                <c:pt idx="151">
                  <c:v>3.1310203075408936</c:v>
                </c:pt>
                <c:pt idx="152">
                  <c:v>3.1319777965545654</c:v>
                </c:pt>
                <c:pt idx="153">
                  <c:v>3.1327972412109375</c:v>
                </c:pt>
                <c:pt idx="154">
                  <c:v>3.1332290172576904</c:v>
                </c:pt>
                <c:pt idx="155">
                  <c:v>3.1333789825439453</c:v>
                </c:pt>
                <c:pt idx="156">
                  <c:v>3.1336255073547363</c:v>
                </c:pt>
                <c:pt idx="157">
                  <c:v>3.1344449520111084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  <c:pt idx="1">
                  <c:v>2.3703701496124268</c:v>
                </c:pt>
                <c:pt idx="2">
                  <c:v>2.3543777465820313</c:v>
                </c:pt>
                <c:pt idx="3">
                  <c:v>2.3435027599334717</c:v>
                </c:pt>
                <c:pt idx="4">
                  <c:v>2.3413786888122559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2.2786064147949219</c:v>
                </c:pt>
                <c:pt idx="9">
                  <c:v>2.2770109176635742</c:v>
                </c:pt>
                <c:pt idx="10">
                  <c:v>2.2755057811737061</c:v>
                </c:pt>
                <c:pt idx="11">
                  <c:v>2.2740721702575684</c:v>
                </c:pt>
                <c:pt idx="12">
                  <c:v>2.2535059452056885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2.2288017272949219</c:v>
                </c:pt>
                <c:pt idx="16">
                  <c:v>2.2276697158813477</c:v>
                </c:pt>
                <c:pt idx="17">
                  <c:v>2.2266137599945068</c:v>
                </c:pt>
                <c:pt idx="18">
                  <c:v>2.2256178855895996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2.1852889060974121</c:v>
                </c:pt>
                <c:pt idx="23">
                  <c:v>2.1845841407775879</c:v>
                </c:pt>
                <c:pt idx="24">
                  <c:v>2.1841192245483398</c:v>
                </c:pt>
                <c:pt idx="25">
                  <c:v>2.1838202476501465</c:v>
                </c:pt>
                <c:pt idx="26">
                  <c:v>2.1836211681365967</c:v>
                </c:pt>
                <c:pt idx="27">
                  <c:v>2.1835057735443115</c:v>
                </c:pt>
                <c:pt idx="28">
                  <c:v>2.1834609508514404</c:v>
                </c:pt>
                <c:pt idx="29">
                  <c:v>2.183464527130127</c:v>
                </c:pt>
                <c:pt idx="30">
                  <c:v>2.1834988594055176</c:v>
                </c:pt>
                <c:pt idx="31">
                  <c:v>2.1835455894470215</c:v>
                </c:pt>
                <c:pt idx="32">
                  <c:v>2.1835916042327881</c:v>
                </c:pt>
                <c:pt idx="33">
                  <c:v>2.1836299896240234</c:v>
                </c:pt>
                <c:pt idx="34">
                  <c:v>2.1836512088775635</c:v>
                </c:pt>
                <c:pt idx="35">
                  <c:v>2.1836552619934082</c:v>
                </c:pt>
                <c:pt idx="36">
                  <c:v>2.1836555004119873</c:v>
                </c:pt>
                <c:pt idx="37">
                  <c:v>2.1836555004119873</c:v>
                </c:pt>
                <c:pt idx="38">
                  <c:v>2.1836555004119873</c:v>
                </c:pt>
                <c:pt idx="39">
                  <c:v>2.1836555004119873</c:v>
                </c:pt>
                <c:pt idx="40">
                  <c:v>2.1836552619934082</c:v>
                </c:pt>
                <c:pt idx="41">
                  <c:v>2.1836552619934082</c:v>
                </c:pt>
                <c:pt idx="42">
                  <c:v>2.1836552619934082</c:v>
                </c:pt>
                <c:pt idx="43">
                  <c:v>2.1836552619934082</c:v>
                </c:pt>
                <c:pt idx="44">
                  <c:v>2.1836555004119873</c:v>
                </c:pt>
                <c:pt idx="45">
                  <c:v>2.1836555004119873</c:v>
                </c:pt>
                <c:pt idx="46">
                  <c:v>2.1852200031280518</c:v>
                </c:pt>
                <c:pt idx="47">
                  <c:v>2.1986069679260254</c:v>
                </c:pt>
                <c:pt idx="48">
                  <c:v>2.2328143119812012</c:v>
                </c:pt>
                <c:pt idx="49">
                  <c:v>2.2346956729888916</c:v>
                </c:pt>
                <c:pt idx="50">
                  <c:v>2.236330509185791</c:v>
                </c:pt>
                <c:pt idx="51">
                  <c:v>2.2377760410308838</c:v>
                </c:pt>
                <c:pt idx="52">
                  <c:v>2.2391042709350586</c:v>
                </c:pt>
                <c:pt idx="53">
                  <c:v>2.2403573989868164</c:v>
                </c:pt>
                <c:pt idx="54">
                  <c:v>2.2415337562561035</c:v>
                </c:pt>
                <c:pt idx="55">
                  <c:v>2.2426292896270752</c:v>
                </c:pt>
                <c:pt idx="56">
                  <c:v>2.2605874538421631</c:v>
                </c:pt>
                <c:pt idx="57">
                  <c:v>2.2783157825469971</c:v>
                </c:pt>
                <c:pt idx="58">
                  <c:v>2.2993826866149902</c:v>
                </c:pt>
                <c:pt idx="59">
                  <c:v>2.3164904117584229</c:v>
                </c:pt>
                <c:pt idx="60">
                  <c:v>2.3325212001800537</c:v>
                </c:pt>
                <c:pt idx="61">
                  <c:v>2.3449447154998779</c:v>
                </c:pt>
                <c:pt idx="62">
                  <c:v>2.3657028675079346</c:v>
                </c:pt>
                <c:pt idx="63">
                  <c:v>2.3896424770355225</c:v>
                </c:pt>
                <c:pt idx="64">
                  <c:v>2.4137694835662842</c:v>
                </c:pt>
                <c:pt idx="65">
                  <c:v>2.4438595771789551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2.7367668151855469</c:v>
                </c:pt>
                <c:pt idx="74">
                  <c:v>2.7713742256164551</c:v>
                </c:pt>
                <c:pt idx="75">
                  <c:v>2.8044512271881104</c:v>
                </c:pt>
                <c:pt idx="76">
                  <c:v>2.8486919403076172</c:v>
                </c:pt>
                <c:pt idx="77">
                  <c:v>2.9042415618896484</c:v>
                </c:pt>
                <c:pt idx="78">
                  <c:v>2.9692463874816895</c:v>
                </c:pt>
                <c:pt idx="79">
                  <c:v>3.0225915908813477</c:v>
                </c:pt>
                <c:pt idx="80">
                  <c:v>3.0761477947235107</c:v>
                </c:pt>
                <c:pt idx="81">
                  <c:v>3.143221378326416</c:v>
                </c:pt>
                <c:pt idx="82">
                  <c:v>3.1812455654144287</c:v>
                </c:pt>
                <c:pt idx="83">
                  <c:v>3.2308251857757568</c:v>
                </c:pt>
                <c:pt idx="84">
                  <c:v>3.2580249309539795</c:v>
                </c:pt>
                <c:pt idx="85">
                  <c:v>3.2884702682495117</c:v>
                </c:pt>
                <c:pt idx="86">
                  <c:v>3.3073093891143799</c:v>
                </c:pt>
                <c:pt idx="87">
                  <c:v>3.3283789157867432</c:v>
                </c:pt>
                <c:pt idx="88">
                  <c:v>3.3438417911529541</c:v>
                </c:pt>
                <c:pt idx="89">
                  <c:v>3.3660032749176025</c:v>
                </c:pt>
                <c:pt idx="90">
                  <c:v>3.3920314311981201</c:v>
                </c:pt>
                <c:pt idx="91">
                  <c:v>3.4183058738708496</c:v>
                </c:pt>
                <c:pt idx="92">
                  <c:v>3.4422788619995117</c:v>
                </c:pt>
                <c:pt idx="93">
                  <c:v>3.468522310256958</c:v>
                </c:pt>
                <c:pt idx="94">
                  <c:v>3.4960727691650391</c:v>
                </c:pt>
                <c:pt idx="95">
                  <c:v>3.5220170021057129</c:v>
                </c:pt>
                <c:pt idx="96">
                  <c:v>3.5394816398620605</c:v>
                </c:pt>
                <c:pt idx="97">
                  <c:v>3.5585815906524658</c:v>
                </c:pt>
                <c:pt idx="98">
                  <c:v>3.576582670211792</c:v>
                </c:pt>
                <c:pt idx="99">
                  <c:v>3.5933327674865723</c:v>
                </c:pt>
                <c:pt idx="100">
                  <c:v>3.6103823184967041</c:v>
                </c:pt>
                <c:pt idx="101">
                  <c:v>3.6234211921691895</c:v>
                </c:pt>
                <c:pt idx="102">
                  <c:v>3.6121451854705811</c:v>
                </c:pt>
                <c:pt idx="103">
                  <c:v>3.6293048858642578</c:v>
                </c:pt>
                <c:pt idx="104">
                  <c:v>3.653933048248291</c:v>
                </c:pt>
                <c:pt idx="105">
                  <c:v>3.6846203804016113</c:v>
                </c:pt>
                <c:pt idx="106">
                  <c:v>3.7155249118804932</c:v>
                </c:pt>
                <c:pt idx="107">
                  <c:v>3.7263557910919189</c:v>
                </c:pt>
                <c:pt idx="108">
                  <c:v>3.7375929355621338</c:v>
                </c:pt>
                <c:pt idx="109">
                  <c:v>3.7596471309661865</c:v>
                </c:pt>
                <c:pt idx="110">
                  <c:v>3.7769534587860107</c:v>
                </c:pt>
                <c:pt idx="111">
                  <c:v>3.8016571998596191</c:v>
                </c:pt>
                <c:pt idx="112">
                  <c:v>3.8221011161804199</c:v>
                </c:pt>
                <c:pt idx="113">
                  <c:v>3.8387491703033447</c:v>
                </c:pt>
                <c:pt idx="114">
                  <c:v>3.85968017578125</c:v>
                </c:pt>
                <c:pt idx="115">
                  <c:v>3.8763947486877441</c:v>
                </c:pt>
                <c:pt idx="116">
                  <c:v>3.8935306072235107</c:v>
                </c:pt>
                <c:pt idx="117">
                  <c:v>3.8994801044464111</c:v>
                </c:pt>
                <c:pt idx="118">
                  <c:v>3.9059543609619141</c:v>
                </c:pt>
                <c:pt idx="119">
                  <c:v>3.9167051315307617</c:v>
                </c:pt>
                <c:pt idx="120">
                  <c:v>3.924147367477417</c:v>
                </c:pt>
                <c:pt idx="121">
                  <c:v>3.9322233200073242</c:v>
                </c:pt>
                <c:pt idx="122">
                  <c:v>3.9368264675140381</c:v>
                </c:pt>
                <c:pt idx="123">
                  <c:v>3.9424648284912109</c:v>
                </c:pt>
                <c:pt idx="124">
                  <c:v>3.9501464366912842</c:v>
                </c:pt>
                <c:pt idx="125">
                  <c:v>3.9538240432739258</c:v>
                </c:pt>
                <c:pt idx="126">
                  <c:v>3.9570214748382568</c:v>
                </c:pt>
                <c:pt idx="127">
                  <c:v>3.9580492973327637</c:v>
                </c:pt>
                <c:pt idx="128">
                  <c:v>3.9580974578857422</c:v>
                </c:pt>
                <c:pt idx="129">
                  <c:v>3.957012414932251</c:v>
                </c:pt>
                <c:pt idx="130">
                  <c:v>3.9412918090820313</c:v>
                </c:pt>
                <c:pt idx="131">
                  <c:v>3.8976607322692871</c:v>
                </c:pt>
                <c:pt idx="132">
                  <c:v>3.8206813335418701</c:v>
                </c:pt>
                <c:pt idx="133">
                  <c:v>3.6860167980194092</c:v>
                </c:pt>
                <c:pt idx="134">
                  <c:v>3.6815950870513916</c:v>
                </c:pt>
                <c:pt idx="135">
                  <c:v>3.5705673694610596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3.2695600986480713</c:v>
                </c:pt>
                <c:pt idx="141">
                  <c:v>3.2612433433532715</c:v>
                </c:pt>
                <c:pt idx="142">
                  <c:v>3.2104175090789795</c:v>
                </c:pt>
                <c:pt idx="143">
                  <c:v>3.1489591598510742</c:v>
                </c:pt>
                <c:pt idx="144">
                  <c:v>3.1419329643249512</c:v>
                </c:pt>
                <c:pt idx="145">
                  <c:v>3.1317906379699707</c:v>
                </c:pt>
                <c:pt idx="146">
                  <c:v>3.1257781982421875</c:v>
                </c:pt>
                <c:pt idx="147">
                  <c:v>3.1231489181518555</c:v>
                </c:pt>
                <c:pt idx="148">
                  <c:v>3.1215946674346924</c:v>
                </c:pt>
                <c:pt idx="149">
                  <c:v>3.1127948760986328</c:v>
                </c:pt>
                <c:pt idx="150">
                  <c:v>3.1038575172424316</c:v>
                </c:pt>
                <c:pt idx="151">
                  <c:v>3.0956196784973145</c:v>
                </c:pt>
                <c:pt idx="152">
                  <c:v>3.088129997253418</c:v>
                </c:pt>
                <c:pt idx="153">
                  <c:v>3.0807538032531738</c:v>
                </c:pt>
                <c:pt idx="154">
                  <c:v>3.0732429027557373</c:v>
                </c:pt>
                <c:pt idx="155">
                  <c:v>3.0657303333282471</c:v>
                </c:pt>
                <c:pt idx="156">
                  <c:v>3.0587992668151855</c:v>
                </c:pt>
                <c:pt idx="157">
                  <c:v>3.0519680976867676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  <c:pt idx="1">
                  <c:v>2.1111109256744385</c:v>
                </c:pt>
                <c:pt idx="2">
                  <c:v>2.1113772392272949</c:v>
                </c:pt>
                <c:pt idx="3">
                  <c:v>2.112945556640625</c:v>
                </c:pt>
                <c:pt idx="4">
                  <c:v>2.1129827499389648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2.1152496337890625</c:v>
                </c:pt>
                <c:pt idx="8">
                  <c:v>2.1144900321960449</c:v>
                </c:pt>
                <c:pt idx="9">
                  <c:v>2.1144900321960449</c:v>
                </c:pt>
                <c:pt idx="10">
                  <c:v>2.1144382953643799</c:v>
                </c:pt>
                <c:pt idx="11">
                  <c:v>2.1143507957458496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2.1016280651092529</c:v>
                </c:pt>
                <c:pt idx="15">
                  <c:v>2.1016280651092529</c:v>
                </c:pt>
                <c:pt idx="16">
                  <c:v>2.1016278266906738</c:v>
                </c:pt>
                <c:pt idx="17">
                  <c:v>2.1015653610229492</c:v>
                </c:pt>
                <c:pt idx="18">
                  <c:v>2.1014819145202637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2.0830540657043457</c:v>
                </c:pt>
                <c:pt idx="22">
                  <c:v>2.1004884243011475</c:v>
                </c:pt>
                <c:pt idx="23">
                  <c:v>2.1186966896057129</c:v>
                </c:pt>
                <c:pt idx="24">
                  <c:v>2.1344993114471436</c:v>
                </c:pt>
                <c:pt idx="25">
                  <c:v>2.1444423198699951</c:v>
                </c:pt>
                <c:pt idx="26">
                  <c:v>2.1564087867736816</c:v>
                </c:pt>
                <c:pt idx="27">
                  <c:v>2.1705899238586426</c:v>
                </c:pt>
                <c:pt idx="28">
                  <c:v>2.1847341060638428</c:v>
                </c:pt>
                <c:pt idx="29">
                  <c:v>2.2001917362213135</c:v>
                </c:pt>
                <c:pt idx="30">
                  <c:v>2.2156071662902832</c:v>
                </c:pt>
                <c:pt idx="31">
                  <c:v>2.2276096343994141</c:v>
                </c:pt>
                <c:pt idx="32">
                  <c:v>2.2420899868011475</c:v>
                </c:pt>
                <c:pt idx="33">
                  <c:v>2.2568297386169434</c:v>
                </c:pt>
                <c:pt idx="34">
                  <c:v>2.2686922550201416</c:v>
                </c:pt>
                <c:pt idx="35">
                  <c:v>2.2793314456939697</c:v>
                </c:pt>
                <c:pt idx="36">
                  <c:v>2.2897529602050781</c:v>
                </c:pt>
                <c:pt idx="37">
                  <c:v>2.3008246421813965</c:v>
                </c:pt>
                <c:pt idx="38">
                  <c:v>2.3245828151702881</c:v>
                </c:pt>
                <c:pt idx="39">
                  <c:v>2.3452033996582031</c:v>
                </c:pt>
                <c:pt idx="40">
                  <c:v>2.3578031063079834</c:v>
                </c:pt>
                <c:pt idx="41">
                  <c:v>2.3685307502746582</c:v>
                </c:pt>
                <c:pt idx="42">
                  <c:v>2.3786857128143311</c:v>
                </c:pt>
                <c:pt idx="43">
                  <c:v>2.385624885559082</c:v>
                </c:pt>
                <c:pt idx="44">
                  <c:v>2.4042408466339111</c:v>
                </c:pt>
                <c:pt idx="45">
                  <c:v>2.4161367416381836</c:v>
                </c:pt>
                <c:pt idx="46">
                  <c:v>2.5177445411682129</c:v>
                </c:pt>
                <c:pt idx="47">
                  <c:v>2.505284309387207</c:v>
                </c:pt>
                <c:pt idx="48">
                  <c:v>2.5222408771514893</c:v>
                </c:pt>
                <c:pt idx="49">
                  <c:v>2.537677526473999</c:v>
                </c:pt>
                <c:pt idx="50">
                  <c:v>2.551074743270874</c:v>
                </c:pt>
                <c:pt idx="51">
                  <c:v>2.5682361125946045</c:v>
                </c:pt>
                <c:pt idx="52">
                  <c:v>2.5849709510803223</c:v>
                </c:pt>
                <c:pt idx="53">
                  <c:v>2.6045303344726563</c:v>
                </c:pt>
                <c:pt idx="54">
                  <c:v>2.6263964176177979</c:v>
                </c:pt>
                <c:pt idx="55">
                  <c:v>2.6430222988128662</c:v>
                </c:pt>
                <c:pt idx="56">
                  <c:v>2.6538708209991455</c:v>
                </c:pt>
                <c:pt idx="57">
                  <c:v>2.6622819900512695</c:v>
                </c:pt>
                <c:pt idx="58">
                  <c:v>2.6852574348449707</c:v>
                </c:pt>
                <c:pt idx="59">
                  <c:v>2.7051210403442383</c:v>
                </c:pt>
                <c:pt idx="60">
                  <c:v>2.7241089344024658</c:v>
                </c:pt>
                <c:pt idx="61">
                  <c:v>2.7385952472686768</c:v>
                </c:pt>
                <c:pt idx="62">
                  <c:v>2.765526294708252</c:v>
                </c:pt>
                <c:pt idx="63">
                  <c:v>2.7965099811553955</c:v>
                </c:pt>
                <c:pt idx="64">
                  <c:v>2.8119053840637207</c:v>
                </c:pt>
                <c:pt idx="65">
                  <c:v>2.840909481048584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2.1739718914031982</c:v>
                </c:pt>
                <c:pt idx="73">
                  <c:v>2.2088837623596191</c:v>
                </c:pt>
                <c:pt idx="74">
                  <c:v>2.2465479373931885</c:v>
                </c:pt>
                <c:pt idx="75">
                  <c:v>2.286149263381958</c:v>
                </c:pt>
                <c:pt idx="76">
                  <c:v>2.3382027149200439</c:v>
                </c:pt>
                <c:pt idx="77">
                  <c:v>2.4035549163818359</c:v>
                </c:pt>
                <c:pt idx="78">
                  <c:v>2.2160451412200928</c:v>
                </c:pt>
                <c:pt idx="79">
                  <c:v>2.2002730369567871</c:v>
                </c:pt>
                <c:pt idx="80">
                  <c:v>2.2497875690460205</c:v>
                </c:pt>
                <c:pt idx="81">
                  <c:v>2.3144490718841553</c:v>
                </c:pt>
                <c:pt idx="82">
                  <c:v>2.3617920875549316</c:v>
                </c:pt>
                <c:pt idx="83">
                  <c:v>2.4284703731536865</c:v>
                </c:pt>
                <c:pt idx="84">
                  <c:v>2.4708213806152344</c:v>
                </c:pt>
                <c:pt idx="85">
                  <c:v>2.481330394744873</c:v>
                </c:pt>
                <c:pt idx="86">
                  <c:v>2.4979863166809082</c:v>
                </c:pt>
                <c:pt idx="87">
                  <c:v>2.522972583770752</c:v>
                </c:pt>
                <c:pt idx="88">
                  <c:v>2.5487887859344482</c:v>
                </c:pt>
                <c:pt idx="89">
                  <c:v>2.5922703742980957</c:v>
                </c:pt>
                <c:pt idx="90">
                  <c:v>2.6515834331512451</c:v>
                </c:pt>
                <c:pt idx="91">
                  <c:v>2.4633076190948486</c:v>
                </c:pt>
                <c:pt idx="92">
                  <c:v>2.4495854377746582</c:v>
                </c:pt>
                <c:pt idx="93">
                  <c:v>2.5125701427459717</c:v>
                </c:pt>
                <c:pt idx="94">
                  <c:v>2.5870223045349121</c:v>
                </c:pt>
                <c:pt idx="95">
                  <c:v>2.6663374900817871</c:v>
                </c:pt>
                <c:pt idx="96">
                  <c:v>2.7297053337097168</c:v>
                </c:pt>
                <c:pt idx="97">
                  <c:v>2.8017261028289795</c:v>
                </c:pt>
                <c:pt idx="98">
                  <c:v>2.7205543518066406</c:v>
                </c:pt>
                <c:pt idx="99">
                  <c:v>2.7141635417938232</c:v>
                </c:pt>
                <c:pt idx="100">
                  <c:v>2.7709050178527832</c:v>
                </c:pt>
                <c:pt idx="101">
                  <c:v>2.8243589401245117</c:v>
                </c:pt>
                <c:pt idx="102">
                  <c:v>2.7131872177124023</c:v>
                </c:pt>
                <c:pt idx="103">
                  <c:v>2.7446460723876953</c:v>
                </c:pt>
                <c:pt idx="104">
                  <c:v>2.7584176063537598</c:v>
                </c:pt>
                <c:pt idx="105">
                  <c:v>2.8273530006408691</c:v>
                </c:pt>
                <c:pt idx="106">
                  <c:v>2.9059586524963379</c:v>
                </c:pt>
                <c:pt idx="107">
                  <c:v>2.9434192180633545</c:v>
                </c:pt>
                <c:pt idx="108">
                  <c:v>2.9811809062957764</c:v>
                </c:pt>
                <c:pt idx="109">
                  <c:v>3.0445165634155273</c:v>
                </c:pt>
                <c:pt idx="110">
                  <c:v>3.1003291606903076</c:v>
                </c:pt>
                <c:pt idx="111">
                  <c:v>3.1801066398620605</c:v>
                </c:pt>
                <c:pt idx="112">
                  <c:v>3.254310131072998</c:v>
                </c:pt>
                <c:pt idx="113">
                  <c:v>3.321044921875</c:v>
                </c:pt>
                <c:pt idx="114">
                  <c:v>3.4005494117736816</c:v>
                </c:pt>
                <c:pt idx="115">
                  <c:v>3.4639425277709961</c:v>
                </c:pt>
                <c:pt idx="116">
                  <c:v>3.5276350975036621</c:v>
                </c:pt>
                <c:pt idx="117">
                  <c:v>3.5517103672027588</c:v>
                </c:pt>
                <c:pt idx="118">
                  <c:v>3.5764896869659424</c:v>
                </c:pt>
                <c:pt idx="119">
                  <c:v>3.6144957542419434</c:v>
                </c:pt>
                <c:pt idx="120">
                  <c:v>3.641392707824707</c:v>
                </c:pt>
                <c:pt idx="121">
                  <c:v>3.6199054718017578</c:v>
                </c:pt>
                <c:pt idx="122">
                  <c:v>3.5524530410766602</c:v>
                </c:pt>
                <c:pt idx="123">
                  <c:v>3.559767484664917</c:v>
                </c:pt>
                <c:pt idx="124">
                  <c:v>3.5756967067718506</c:v>
                </c:pt>
                <c:pt idx="125">
                  <c:v>3.5742149353027344</c:v>
                </c:pt>
                <c:pt idx="126">
                  <c:v>3.5193450450897217</c:v>
                </c:pt>
                <c:pt idx="127">
                  <c:v>3.4387979507446289</c:v>
                </c:pt>
                <c:pt idx="128">
                  <c:v>3.370070219039917</c:v>
                </c:pt>
                <c:pt idx="129">
                  <c:v>3.3500144481658936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2.6847705841064453</c:v>
                </c:pt>
                <c:pt idx="134">
                  <c:v>2.6540989875793457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2.0775423049926758</c:v>
                </c:pt>
                <c:pt idx="140">
                  <c:v>2.0549519062042236</c:v>
                </c:pt>
                <c:pt idx="141">
                  <c:v>2.0569877624511719</c:v>
                </c:pt>
                <c:pt idx="142">
                  <c:v>1.9711934328079224</c:v>
                </c:pt>
                <c:pt idx="143">
                  <c:v>1.9167879819869995</c:v>
                </c:pt>
                <c:pt idx="144">
                  <c:v>1.8849337100982666</c:v>
                </c:pt>
                <c:pt idx="145">
                  <c:v>1.8855565786361694</c:v>
                </c:pt>
                <c:pt idx="146">
                  <c:v>1.88283371925354</c:v>
                </c:pt>
                <c:pt idx="147">
                  <c:v>1.8851497173309326</c:v>
                </c:pt>
                <c:pt idx="148">
                  <c:v>1.8663382530212402</c:v>
                </c:pt>
                <c:pt idx="149">
                  <c:v>1.8673672676086426</c:v>
                </c:pt>
                <c:pt idx="150">
                  <c:v>1.8602249622344971</c:v>
                </c:pt>
                <c:pt idx="151">
                  <c:v>1.8569248914718628</c:v>
                </c:pt>
                <c:pt idx="152">
                  <c:v>1.8505903482437134</c:v>
                </c:pt>
                <c:pt idx="153">
                  <c:v>1.8468326330184937</c:v>
                </c:pt>
                <c:pt idx="154">
                  <c:v>1.8431656360626221</c:v>
                </c:pt>
                <c:pt idx="155">
                  <c:v>1.83980393409729</c:v>
                </c:pt>
                <c:pt idx="156">
                  <c:v>1.8284577131271362</c:v>
                </c:pt>
                <c:pt idx="157">
                  <c:v>1.8228436708450317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  <c:pt idx="1">
                  <c:v>2.1470589637756348</c:v>
                </c:pt>
                <c:pt idx="2">
                  <c:v>2.1396410465240479</c:v>
                </c:pt>
                <c:pt idx="3">
                  <c:v>2.1396410465240479</c:v>
                </c:pt>
                <c:pt idx="4">
                  <c:v>2.1396410465240479</c:v>
                </c:pt>
                <c:pt idx="5">
                  <c:v>2.0608599185943604</c:v>
                </c:pt>
                <c:pt idx="6">
                  <c:v>2.0608599185943604</c:v>
                </c:pt>
                <c:pt idx="7">
                  <c:v>2.0644145011901855</c:v>
                </c:pt>
                <c:pt idx="8">
                  <c:v>2.0644145011901855</c:v>
                </c:pt>
                <c:pt idx="9">
                  <c:v>2.0646412372589111</c:v>
                </c:pt>
                <c:pt idx="10">
                  <c:v>2.0646412372589111</c:v>
                </c:pt>
                <c:pt idx="11">
                  <c:v>2.0646412372589111</c:v>
                </c:pt>
                <c:pt idx="12">
                  <c:v>2.0504651069641113</c:v>
                </c:pt>
                <c:pt idx="13">
                  <c:v>2.0504651069641113</c:v>
                </c:pt>
                <c:pt idx="14">
                  <c:v>2.0504651069641113</c:v>
                </c:pt>
                <c:pt idx="15">
                  <c:v>2.0505421161651611</c:v>
                </c:pt>
                <c:pt idx="16">
                  <c:v>2.0505692958831787</c:v>
                </c:pt>
                <c:pt idx="17">
                  <c:v>2.0505692958831787</c:v>
                </c:pt>
                <c:pt idx="18">
                  <c:v>2.0505692958831787</c:v>
                </c:pt>
                <c:pt idx="19">
                  <c:v>1.9764033555984497</c:v>
                </c:pt>
                <c:pt idx="20">
                  <c:v>1.9764033555984497</c:v>
                </c:pt>
                <c:pt idx="21">
                  <c:v>1.9764033555984497</c:v>
                </c:pt>
                <c:pt idx="22">
                  <c:v>2.0167961120605469</c:v>
                </c:pt>
                <c:pt idx="23">
                  <c:v>2.059746265411377</c:v>
                </c:pt>
                <c:pt idx="24">
                  <c:v>2.0980539321899414</c:v>
                </c:pt>
                <c:pt idx="25">
                  <c:v>2.1223127841949463</c:v>
                </c:pt>
                <c:pt idx="26">
                  <c:v>2.1512696743011475</c:v>
                </c:pt>
                <c:pt idx="27">
                  <c:v>2.1861999034881592</c:v>
                </c:pt>
                <c:pt idx="28">
                  <c:v>2.2210719585418701</c:v>
                </c:pt>
                <c:pt idx="29">
                  <c:v>2.2598743438720703</c:v>
                </c:pt>
                <c:pt idx="30">
                  <c:v>2.2985777854919434</c:v>
                </c:pt>
                <c:pt idx="31">
                  <c:v>2.3286747932434082</c:v>
                </c:pt>
                <c:pt idx="32">
                  <c:v>2.3656251430511475</c:v>
                </c:pt>
                <c:pt idx="33">
                  <c:v>2.4026453495025635</c:v>
                </c:pt>
                <c:pt idx="34">
                  <c:v>2.4313294887542725</c:v>
                </c:pt>
                <c:pt idx="35">
                  <c:v>2.4564504623413086</c:v>
                </c:pt>
                <c:pt idx="36">
                  <c:v>2.4806835651397705</c:v>
                </c:pt>
                <c:pt idx="37">
                  <c:v>2.506122350692749</c:v>
                </c:pt>
                <c:pt idx="38">
                  <c:v>2.5982933044433594</c:v>
                </c:pt>
                <c:pt idx="39">
                  <c:v>2.6492476463317871</c:v>
                </c:pt>
                <c:pt idx="40">
                  <c:v>2.6791527271270752</c:v>
                </c:pt>
                <c:pt idx="41">
                  <c:v>2.7042727470397949</c:v>
                </c:pt>
                <c:pt idx="42">
                  <c:v>2.7279119491577148</c:v>
                </c:pt>
                <c:pt idx="43">
                  <c:v>2.7438178062438965</c:v>
                </c:pt>
                <c:pt idx="44">
                  <c:v>2.8165409564971924</c:v>
                </c:pt>
                <c:pt idx="45">
                  <c:v>2.7537317276000977</c:v>
                </c:pt>
                <c:pt idx="46">
                  <c:v>1.9510003328323364</c:v>
                </c:pt>
                <c:pt idx="47">
                  <c:v>1.9778103828430176</c:v>
                </c:pt>
                <c:pt idx="48">
                  <c:v>2.0106701850891113</c:v>
                </c:pt>
                <c:pt idx="49">
                  <c:v>2.0448272228240967</c:v>
                </c:pt>
                <c:pt idx="50">
                  <c:v>2.0758059024810791</c:v>
                </c:pt>
                <c:pt idx="51">
                  <c:v>2.1124444007873535</c:v>
                </c:pt>
                <c:pt idx="52">
                  <c:v>2.1481192111968994</c:v>
                </c:pt>
                <c:pt idx="53">
                  <c:v>2.1896979808807373</c:v>
                </c:pt>
                <c:pt idx="54">
                  <c:v>2.2366213798522949</c:v>
                </c:pt>
                <c:pt idx="55">
                  <c:v>2.246168851852417</c:v>
                </c:pt>
                <c:pt idx="56">
                  <c:v>2.3667178153991699</c:v>
                </c:pt>
                <c:pt idx="57">
                  <c:v>2.4265141487121582</c:v>
                </c:pt>
                <c:pt idx="58">
                  <c:v>2.5002491474151611</c:v>
                </c:pt>
                <c:pt idx="59">
                  <c:v>2.5609931945800781</c:v>
                </c:pt>
                <c:pt idx="60">
                  <c:v>2.6208186149597168</c:v>
                </c:pt>
                <c:pt idx="61">
                  <c:v>2.6672811508178711</c:v>
                </c:pt>
                <c:pt idx="62">
                  <c:v>2.7549798488616943</c:v>
                </c:pt>
                <c:pt idx="63">
                  <c:v>2.5917856693267822</c:v>
                </c:pt>
                <c:pt idx="64">
                  <c:v>2.6576530933380127</c:v>
                </c:pt>
                <c:pt idx="65">
                  <c:v>2.720221996307373</c:v>
                </c:pt>
                <c:pt idx="66">
                  <c:v>0.42452645301818848</c:v>
                </c:pt>
                <c:pt idx="67">
                  <c:v>0.43922746181488037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0.50281602144241333</c:v>
                </c:pt>
                <c:pt idx="71">
                  <c:v>0.51554685831069946</c:v>
                </c:pt>
                <c:pt idx="72">
                  <c:v>0.53785759210586548</c:v>
                </c:pt>
                <c:pt idx="73">
                  <c:v>0.57569724321365356</c:v>
                </c:pt>
                <c:pt idx="74">
                  <c:v>0.60835689306259155</c:v>
                </c:pt>
                <c:pt idx="75">
                  <c:v>0.65295851230621338</c:v>
                </c:pt>
                <c:pt idx="76">
                  <c:v>0.71486866474151611</c:v>
                </c:pt>
                <c:pt idx="77">
                  <c:v>0.78997296094894409</c:v>
                </c:pt>
                <c:pt idx="78">
                  <c:v>0.81550002098083496</c:v>
                </c:pt>
                <c:pt idx="79">
                  <c:v>0.86931121349334717</c:v>
                </c:pt>
                <c:pt idx="80">
                  <c:v>0.9247162938117981</c:v>
                </c:pt>
                <c:pt idx="81">
                  <c:v>1.0107531547546387</c:v>
                </c:pt>
                <c:pt idx="82">
                  <c:v>1.0925391912460327</c:v>
                </c:pt>
                <c:pt idx="83">
                  <c:v>1.1479274034500122</c:v>
                </c:pt>
                <c:pt idx="84">
                  <c:v>1.0884262323379517</c:v>
                </c:pt>
                <c:pt idx="85">
                  <c:v>1.1065512895584106</c:v>
                </c:pt>
                <c:pt idx="86">
                  <c:v>1.1220946311950684</c:v>
                </c:pt>
                <c:pt idx="87">
                  <c:v>1.1683578491210938</c:v>
                </c:pt>
                <c:pt idx="88">
                  <c:v>1.201873779296875</c:v>
                </c:pt>
                <c:pt idx="89">
                  <c:v>1.2591423988342285</c:v>
                </c:pt>
                <c:pt idx="90">
                  <c:v>1.3377825021743774</c:v>
                </c:pt>
                <c:pt idx="91">
                  <c:v>1.0300304889678955</c:v>
                </c:pt>
                <c:pt idx="92">
                  <c:v>1.0884339809417725</c:v>
                </c:pt>
                <c:pt idx="93">
                  <c:v>1.1621701717376709</c:v>
                </c:pt>
                <c:pt idx="94">
                  <c:v>1.268444299697876</c:v>
                </c:pt>
                <c:pt idx="95">
                  <c:v>1.4074010848999023</c:v>
                </c:pt>
                <c:pt idx="96">
                  <c:v>1.5304855108261108</c:v>
                </c:pt>
                <c:pt idx="97">
                  <c:v>1.6580296754837036</c:v>
                </c:pt>
                <c:pt idx="98">
                  <c:v>1.3231909275054932</c:v>
                </c:pt>
                <c:pt idx="99">
                  <c:v>1.3963370323181152</c:v>
                </c:pt>
                <c:pt idx="100">
                  <c:v>1.4802988767623901</c:v>
                </c:pt>
                <c:pt idx="101">
                  <c:v>1.5668675899505615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1.2920440435409546</c:v>
                </c:pt>
                <c:pt idx="105">
                  <c:v>1.3732411861419678</c:v>
                </c:pt>
                <c:pt idx="106">
                  <c:v>1.4941451549530029</c:v>
                </c:pt>
                <c:pt idx="107">
                  <c:v>1.5622704029083252</c:v>
                </c:pt>
                <c:pt idx="108">
                  <c:v>1.5801020860671997</c:v>
                </c:pt>
                <c:pt idx="109">
                  <c:v>1.6578876972198486</c:v>
                </c:pt>
                <c:pt idx="110">
                  <c:v>1.7361748218536377</c:v>
                </c:pt>
                <c:pt idx="111">
                  <c:v>1.8684606552124023</c:v>
                </c:pt>
                <c:pt idx="112">
                  <c:v>1.9812829494476318</c:v>
                </c:pt>
                <c:pt idx="113">
                  <c:v>2.068831205368042</c:v>
                </c:pt>
                <c:pt idx="114">
                  <c:v>2.1739072799682617</c:v>
                </c:pt>
                <c:pt idx="115">
                  <c:v>2.2526009082794189</c:v>
                </c:pt>
                <c:pt idx="116">
                  <c:v>2.3297336101531982</c:v>
                </c:pt>
                <c:pt idx="117">
                  <c:v>2.3573677539825439</c:v>
                </c:pt>
                <c:pt idx="118">
                  <c:v>2.3675580024719238</c:v>
                </c:pt>
                <c:pt idx="119">
                  <c:v>2.3974359035491943</c:v>
                </c:pt>
                <c:pt idx="120">
                  <c:v>1.8093000650405884</c:v>
                </c:pt>
                <c:pt idx="121">
                  <c:v>1.6896872520446777</c:v>
                </c:pt>
                <c:pt idx="122">
                  <c:v>1.6294807195663452</c:v>
                </c:pt>
                <c:pt idx="123">
                  <c:v>1.6127084493637085</c:v>
                </c:pt>
                <c:pt idx="124">
                  <c:v>1.6014246940612793</c:v>
                </c:pt>
                <c:pt idx="125">
                  <c:v>1.5706253051757813</c:v>
                </c:pt>
                <c:pt idx="126">
                  <c:v>1.470476508140564</c:v>
                </c:pt>
                <c:pt idx="127">
                  <c:v>1.3953264951705933</c:v>
                </c:pt>
                <c:pt idx="128">
                  <c:v>1.3156945705413818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0.63085794448852539</c:v>
                </c:pt>
                <c:pt idx="133">
                  <c:v>0.6113661527633667</c:v>
                </c:pt>
                <c:pt idx="134">
                  <c:v>0.6138274073600769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0.31534439325332642</c:v>
                </c:pt>
                <c:pt idx="139">
                  <c:v>0.30652555823326111</c:v>
                </c:pt>
                <c:pt idx="140">
                  <c:v>0.30859115719795227</c:v>
                </c:pt>
                <c:pt idx="141">
                  <c:v>0.30918952822685242</c:v>
                </c:pt>
                <c:pt idx="142">
                  <c:v>0.28358200192451477</c:v>
                </c:pt>
                <c:pt idx="143">
                  <c:v>0.26785984635353088</c:v>
                </c:pt>
                <c:pt idx="144">
                  <c:v>0.25878944993019104</c:v>
                </c:pt>
                <c:pt idx="145">
                  <c:v>0.25779840350151062</c:v>
                </c:pt>
                <c:pt idx="146">
                  <c:v>0.25902491807937622</c:v>
                </c:pt>
                <c:pt idx="147">
                  <c:v>0.25029128789901733</c:v>
                </c:pt>
                <c:pt idx="148">
                  <c:v>0.25213798880577087</c:v>
                </c:pt>
                <c:pt idx="149">
                  <c:v>0.24950732290744781</c:v>
                </c:pt>
                <c:pt idx="150">
                  <c:v>0.24971204996109009</c:v>
                </c:pt>
                <c:pt idx="151">
                  <c:v>0.24763727188110352</c:v>
                </c:pt>
                <c:pt idx="152">
                  <c:v>0.2475631982088089</c:v>
                </c:pt>
                <c:pt idx="153">
                  <c:v>0.24717116355895996</c:v>
                </c:pt>
                <c:pt idx="154">
                  <c:v>0.24691206216812134</c:v>
                </c:pt>
                <c:pt idx="155">
                  <c:v>0.24179758131504059</c:v>
                </c:pt>
                <c:pt idx="156">
                  <c:v>0.24173097312450409</c:v>
                </c:pt>
                <c:pt idx="157">
                  <c:v>0.24082684516906738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  <c:pt idx="1">
                  <c:v>2.057142972946167</c:v>
                </c:pt>
                <c:pt idx="2">
                  <c:v>3.2763593196868896</c:v>
                </c:pt>
                <c:pt idx="3">
                  <c:v>4.9673867225646973</c:v>
                </c:pt>
                <c:pt idx="4">
                  <c:v>5.5648541450500488</c:v>
                </c:pt>
                <c:pt idx="5">
                  <c:v>1.987072229385376</c:v>
                </c:pt>
                <c:pt idx="6">
                  <c:v>2.1628298759460449</c:v>
                </c:pt>
                <c:pt idx="7">
                  <c:v>2.9395484924316406</c:v>
                </c:pt>
                <c:pt idx="8">
                  <c:v>4.5240497589111328</c:v>
                </c:pt>
                <c:pt idx="9">
                  <c:v>5.2561588287353516</c:v>
                </c:pt>
                <c:pt idx="10">
                  <c:v>5.7019987106323242</c:v>
                </c:pt>
                <c:pt idx="11">
                  <c:v>6.0570535659790039</c:v>
                </c:pt>
                <c:pt idx="12">
                  <c:v>2.0384147167205811</c:v>
                </c:pt>
                <c:pt idx="13">
                  <c:v>2.864372730255127</c:v>
                </c:pt>
                <c:pt idx="14">
                  <c:v>4.2255406379699707</c:v>
                </c:pt>
                <c:pt idx="15">
                  <c:v>5.5070576667785645</c:v>
                </c:pt>
                <c:pt idx="16">
                  <c:v>6.3986110687255859</c:v>
                </c:pt>
                <c:pt idx="17">
                  <c:v>6.5202245712280273</c:v>
                </c:pt>
                <c:pt idx="18">
                  <c:v>6.5281662940979004</c:v>
                </c:pt>
                <c:pt idx="19">
                  <c:v>1.9366385936737061</c:v>
                </c:pt>
                <c:pt idx="20">
                  <c:v>2.7801477909088135</c:v>
                </c:pt>
                <c:pt idx="21">
                  <c:v>4.0712776184082031</c:v>
                </c:pt>
                <c:pt idx="22">
                  <c:v>5.249931812286377</c:v>
                </c:pt>
                <c:pt idx="23">
                  <c:v>3.3747322559356689</c:v>
                </c:pt>
                <c:pt idx="24">
                  <c:v>4.8095102310180664</c:v>
                </c:pt>
                <c:pt idx="25">
                  <c:v>5.4434719085693359</c:v>
                </c:pt>
                <c:pt idx="26">
                  <c:v>3.7746810913085938</c:v>
                </c:pt>
                <c:pt idx="27">
                  <c:v>4.893648624420166</c:v>
                </c:pt>
                <c:pt idx="28">
                  <c:v>3.884033203125</c:v>
                </c:pt>
                <c:pt idx="29">
                  <c:v>5.3305859565734863</c:v>
                </c:pt>
                <c:pt idx="30">
                  <c:v>6.7275514602661133</c:v>
                </c:pt>
                <c:pt idx="31">
                  <c:v>3.9117555618286133</c:v>
                </c:pt>
                <c:pt idx="32">
                  <c:v>5.1871461868286133</c:v>
                </c:pt>
                <c:pt idx="33">
                  <c:v>6.6116847991943359</c:v>
                </c:pt>
                <c:pt idx="34">
                  <c:v>7.5277266502380371</c:v>
                </c:pt>
                <c:pt idx="35">
                  <c:v>7.5562772750854492</c:v>
                </c:pt>
                <c:pt idx="36">
                  <c:v>8.0461874008178711</c:v>
                </c:pt>
                <c:pt idx="37">
                  <c:v>3.9100131988525391</c:v>
                </c:pt>
                <c:pt idx="38">
                  <c:v>5.9406557083129883</c:v>
                </c:pt>
                <c:pt idx="39">
                  <c:v>8.9126796722412109</c:v>
                </c:pt>
                <c:pt idx="40">
                  <c:v>9.5791826248168945</c:v>
                </c:pt>
                <c:pt idx="41">
                  <c:v>9.7301025390625</c:v>
                </c:pt>
                <c:pt idx="42">
                  <c:v>9.771855354309082</c:v>
                </c:pt>
                <c:pt idx="43">
                  <c:v>3.8429069519042969</c:v>
                </c:pt>
                <c:pt idx="44">
                  <c:v>5.2511386871337891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1.838499903678894</c:v>
                </c:pt>
                <c:pt idx="48">
                  <c:v>2.5230600833892822</c:v>
                </c:pt>
                <c:pt idx="49">
                  <c:v>2.8183891773223877</c:v>
                </c:pt>
                <c:pt idx="50">
                  <c:v>3.388887882232666</c:v>
                </c:pt>
                <c:pt idx="51">
                  <c:v>4.0303311347961426</c:v>
                </c:pt>
                <c:pt idx="52">
                  <c:v>3.9443552494049072</c:v>
                </c:pt>
                <c:pt idx="53">
                  <c:v>4.3749656677246094</c:v>
                </c:pt>
                <c:pt idx="54">
                  <c:v>4.6245031356811523</c:v>
                </c:pt>
                <c:pt idx="55">
                  <c:v>2.0466797351837158</c:v>
                </c:pt>
                <c:pt idx="56">
                  <c:v>2.6375250816345215</c:v>
                </c:pt>
                <c:pt idx="57">
                  <c:v>3.4036023616790771</c:v>
                </c:pt>
                <c:pt idx="58">
                  <c:v>3.8847906589508057</c:v>
                </c:pt>
                <c:pt idx="59">
                  <c:v>4.1922955513000488</c:v>
                </c:pt>
                <c:pt idx="60">
                  <c:v>3.9320528507232666</c:v>
                </c:pt>
                <c:pt idx="61">
                  <c:v>4.0929703712463379</c:v>
                </c:pt>
                <c:pt idx="62">
                  <c:v>3.4223167896270752</c:v>
                </c:pt>
                <c:pt idx="63">
                  <c:v>1.91058349609375</c:v>
                </c:pt>
                <c:pt idx="64">
                  <c:v>2.0801701545715332</c:v>
                </c:pt>
                <c:pt idx="65">
                  <c:v>2.2250714302062988</c:v>
                </c:pt>
                <c:pt idx="66">
                  <c:v>0.81308257579803467</c:v>
                </c:pt>
                <c:pt idx="67">
                  <c:v>0.86664557456970215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0.44909870624542236</c:v>
                </c:pt>
                <c:pt idx="71">
                  <c:v>0.46143975853919983</c:v>
                </c:pt>
                <c:pt idx="72">
                  <c:v>0.43187248706817627</c:v>
                </c:pt>
                <c:pt idx="73">
                  <c:v>0.44186267256736755</c:v>
                </c:pt>
                <c:pt idx="74">
                  <c:v>0.45355203747749329</c:v>
                </c:pt>
                <c:pt idx="75">
                  <c:v>0.46467798948287964</c:v>
                </c:pt>
                <c:pt idx="76">
                  <c:v>0.43554544448852539</c:v>
                </c:pt>
                <c:pt idx="77">
                  <c:v>0.45047903060913086</c:v>
                </c:pt>
                <c:pt idx="78">
                  <c:v>0.75156038999557495</c:v>
                </c:pt>
                <c:pt idx="79">
                  <c:v>0.76910620927810669</c:v>
                </c:pt>
                <c:pt idx="80">
                  <c:v>0.78913694620132446</c:v>
                </c:pt>
                <c:pt idx="81">
                  <c:v>0.81515049934387207</c:v>
                </c:pt>
                <c:pt idx="82">
                  <c:v>0.83275514841079712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0.52560347318649292</c:v>
                </c:pt>
                <c:pt idx="86">
                  <c:v>0.53244054317474365</c:v>
                </c:pt>
                <c:pt idx="87">
                  <c:v>0.54048502445220947</c:v>
                </c:pt>
                <c:pt idx="88">
                  <c:v>0.54707509279251099</c:v>
                </c:pt>
                <c:pt idx="89">
                  <c:v>0.55672776699066162</c:v>
                </c:pt>
                <c:pt idx="90">
                  <c:v>0.56909877061843872</c:v>
                </c:pt>
                <c:pt idx="91">
                  <c:v>0.78417706489562988</c:v>
                </c:pt>
                <c:pt idx="92">
                  <c:v>0.80048680305480957</c:v>
                </c:pt>
                <c:pt idx="93">
                  <c:v>0.82215601205825806</c:v>
                </c:pt>
                <c:pt idx="94">
                  <c:v>0.84730774164199829</c:v>
                </c:pt>
                <c:pt idx="95">
                  <c:v>0.87427240610122681</c:v>
                </c:pt>
                <c:pt idx="96">
                  <c:v>0.89543735980987549</c:v>
                </c:pt>
                <c:pt idx="97">
                  <c:v>0.91950815916061401</c:v>
                </c:pt>
                <c:pt idx="98">
                  <c:v>0.97447329759597778</c:v>
                </c:pt>
                <c:pt idx="99">
                  <c:v>0.99480390548706055</c:v>
                </c:pt>
                <c:pt idx="100">
                  <c:v>1.0192282199859619</c:v>
                </c:pt>
                <c:pt idx="101">
                  <c:v>1.0396995544433594</c:v>
                </c:pt>
                <c:pt idx="102">
                  <c:v>0.60876047611236572</c:v>
                </c:pt>
                <c:pt idx="103">
                  <c:v>0.6172831654548645</c:v>
                </c:pt>
                <c:pt idx="104">
                  <c:v>0.62962323427200317</c:v>
                </c:pt>
                <c:pt idx="105">
                  <c:v>0.6463092565536499</c:v>
                </c:pt>
                <c:pt idx="106">
                  <c:v>0.66511815786361694</c:v>
                </c:pt>
                <c:pt idx="107">
                  <c:v>0.59061527252197266</c:v>
                </c:pt>
                <c:pt idx="108">
                  <c:v>0.59778183698654175</c:v>
                </c:pt>
                <c:pt idx="109">
                  <c:v>0.61045181751251221</c:v>
                </c:pt>
                <c:pt idx="110">
                  <c:v>0.62130039930343628</c:v>
                </c:pt>
                <c:pt idx="111">
                  <c:v>0.63789904117584229</c:v>
                </c:pt>
                <c:pt idx="112">
                  <c:v>0.65347325801849365</c:v>
                </c:pt>
                <c:pt idx="113">
                  <c:v>0.6669461727142334</c:v>
                </c:pt>
                <c:pt idx="114">
                  <c:v>0.6846238374710083</c:v>
                </c:pt>
                <c:pt idx="115">
                  <c:v>0.69913196563720703</c:v>
                </c:pt>
                <c:pt idx="116">
                  <c:v>0.71552020311355591</c:v>
                </c:pt>
                <c:pt idx="117">
                  <c:v>0.63736146688461304</c:v>
                </c:pt>
                <c:pt idx="118">
                  <c:v>0.59609591960906982</c:v>
                </c:pt>
                <c:pt idx="119">
                  <c:v>0.46584561467170715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0.32295277714729309</c:v>
                </c:pt>
                <c:pt idx="123">
                  <c:v>0.32559558749198914</c:v>
                </c:pt>
                <c:pt idx="124">
                  <c:v>0.29366916418075562</c:v>
                </c:pt>
                <c:pt idx="125">
                  <c:v>0.29551482200622559</c:v>
                </c:pt>
                <c:pt idx="126">
                  <c:v>0.2395022064447403</c:v>
                </c:pt>
                <c:pt idx="127">
                  <c:v>0.24024209380149841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0.12409254908561707</c:v>
                </c:pt>
                <c:pt idx="132">
                  <c:v>0.12449966371059418</c:v>
                </c:pt>
                <c:pt idx="133">
                  <c:v>0.1248701810836792</c:v>
                </c:pt>
                <c:pt idx="134">
                  <c:v>0.13230739533901215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7.2224490344524384E-2</c:v>
                </c:pt>
                <c:pt idx="138">
                  <c:v>7.2640247642993927E-2</c:v>
                </c:pt>
                <c:pt idx="139">
                  <c:v>7.2864614427089691E-2</c:v>
                </c:pt>
                <c:pt idx="140">
                  <c:v>7.650940865278244E-2</c:v>
                </c:pt>
                <c:pt idx="141">
                  <c:v>7.6698377728462219E-2</c:v>
                </c:pt>
                <c:pt idx="142">
                  <c:v>6.0967739671468735E-2</c:v>
                </c:pt>
                <c:pt idx="143">
                  <c:v>6.1111345887184143E-2</c:v>
                </c:pt>
                <c:pt idx="144">
                  <c:v>6.1301037669181824E-2</c:v>
                </c:pt>
                <c:pt idx="145">
                  <c:v>6.1454206705093384E-2</c:v>
                </c:pt>
                <c:pt idx="146">
                  <c:v>5.7557333260774612E-2</c:v>
                </c:pt>
                <c:pt idx="147">
                  <c:v>5.7978905737400055E-2</c:v>
                </c:pt>
                <c:pt idx="148">
                  <c:v>6.1087373644113541E-2</c:v>
                </c:pt>
                <c:pt idx="149">
                  <c:v>6.1196941882371902E-2</c:v>
                </c:pt>
                <c:pt idx="150">
                  <c:v>6.0274619609117508E-2</c:v>
                </c:pt>
                <c:pt idx="151">
                  <c:v>6.0362707823514938E-2</c:v>
                </c:pt>
                <c:pt idx="152">
                  <c:v>6.0461070388555527E-2</c:v>
                </c:pt>
                <c:pt idx="153">
                  <c:v>6.0553014278411865E-2</c:v>
                </c:pt>
                <c:pt idx="154">
                  <c:v>5.7761430740356445E-2</c:v>
                </c:pt>
                <c:pt idx="155">
                  <c:v>5.7819746434688568E-2</c:v>
                </c:pt>
                <c:pt idx="156">
                  <c:v>5.7888325303792953E-2</c:v>
                </c:pt>
                <c:pt idx="157">
                  <c:v>5.7968951761722565E-2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  <c:pt idx="1">
                  <c:v>2</c:v>
                </c:pt>
                <c:pt idx="2">
                  <c:v>2.0040230751037598</c:v>
                </c:pt>
                <c:pt idx="3">
                  <c:v>2.0072975158691406</c:v>
                </c:pt>
                <c:pt idx="4">
                  <c:v>2.0098404884338379</c:v>
                </c:pt>
                <c:pt idx="5">
                  <c:v>2.0116817951202393</c:v>
                </c:pt>
                <c:pt idx="6">
                  <c:v>1.9899367094039917</c:v>
                </c:pt>
                <c:pt idx="7">
                  <c:v>1.9940775632858276</c:v>
                </c:pt>
                <c:pt idx="8">
                  <c:v>1.9975711107254028</c:v>
                </c:pt>
                <c:pt idx="9">
                  <c:v>2.1307311058044434</c:v>
                </c:pt>
                <c:pt idx="10">
                  <c:v>2.0966050624847412</c:v>
                </c:pt>
                <c:pt idx="11">
                  <c:v>2.0819590091705322</c:v>
                </c:pt>
                <c:pt idx="12">
                  <c:v>2.0701298713684082</c:v>
                </c:pt>
                <c:pt idx="13">
                  <c:v>2.0650711059570313</c:v>
                </c:pt>
                <c:pt idx="14">
                  <c:v>2.3193714618682861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1.9562901258468628</c:v>
                </c:pt>
                <c:pt idx="39">
                  <c:v>1.9591580629348755</c:v>
                </c:pt>
                <c:pt idx="40">
                  <c:v>1.9608951807022095</c:v>
                </c:pt>
                <c:pt idx="41">
                  <c:v>1.9633604288101196</c:v>
                </c:pt>
                <c:pt idx="42">
                  <c:v>1.9665597677230835</c:v>
                </c:pt>
                <c:pt idx="43">
                  <c:v>1.9684485197067261</c:v>
                </c:pt>
                <c:pt idx="44">
                  <c:v>1.9711123704910278</c:v>
                </c:pt>
                <c:pt idx="45">
                  <c:v>1.9745475053787231</c:v>
                </c:pt>
                <c:pt idx="46">
                  <c:v>1.9764633178710938</c:v>
                </c:pt>
                <c:pt idx="47">
                  <c:v>1.979196310043335</c:v>
                </c:pt>
                <c:pt idx="48">
                  <c:v>1.9827436208724976</c:v>
                </c:pt>
                <c:pt idx="49">
                  <c:v>1.9871104955673218</c:v>
                </c:pt>
                <c:pt idx="50">
                  <c:v>1.9893805980682373</c:v>
                </c:pt>
                <c:pt idx="51">
                  <c:v>1.9925844669342041</c:v>
                </c:pt>
                <c:pt idx="52">
                  <c:v>2.0151715278625488</c:v>
                </c:pt>
                <c:pt idx="53">
                  <c:v>2.0192985534667969</c:v>
                </c:pt>
                <c:pt idx="54">
                  <c:v>2.0229620933532715</c:v>
                </c:pt>
                <c:pt idx="55">
                  <c:v>2.0261838436126709</c:v>
                </c:pt>
                <c:pt idx="56">
                  <c:v>2.0285482406616211</c:v>
                </c:pt>
                <c:pt idx="57">
                  <c:v>2.0330374240875244</c:v>
                </c:pt>
                <c:pt idx="58">
                  <c:v>2.0370547771453857</c:v>
                </c:pt>
                <c:pt idx="59">
                  <c:v>2.0406172275543213</c:v>
                </c:pt>
                <c:pt idx="60">
                  <c:v>2.0437352657318115</c:v>
                </c:pt>
                <c:pt idx="61">
                  <c:v>2.0464155673980713</c:v>
                </c:pt>
                <c:pt idx="62">
                  <c:v>2.0486629009246826</c:v>
                </c:pt>
                <c:pt idx="63">
                  <c:v>2.0504813194274902</c:v>
                </c:pt>
                <c:pt idx="64">
                  <c:v>2.0284607410430908</c:v>
                </c:pt>
                <c:pt idx="65">
                  <c:v>2.0330688953399658</c:v>
                </c:pt>
                <c:pt idx="66">
                  <c:v>2.0370426177978516</c:v>
                </c:pt>
                <c:pt idx="67">
                  <c:v>2.0403134822845459</c:v>
                </c:pt>
                <c:pt idx="68">
                  <c:v>2.0432920455932617</c:v>
                </c:pt>
                <c:pt idx="69">
                  <c:v>2.0460395812988281</c:v>
                </c:pt>
                <c:pt idx="70">
                  <c:v>2.1441469192504883</c:v>
                </c:pt>
                <c:pt idx="71">
                  <c:v>2.1768054962158203</c:v>
                </c:pt>
                <c:pt idx="72">
                  <c:v>2.1840271949768066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1.9560761451721191</c:v>
                </c:pt>
                <c:pt idx="78">
                  <c:v>1.9589087963104248</c:v>
                </c:pt>
                <c:pt idx="79">
                  <c:v>1.9612672328948975</c:v>
                </c:pt>
                <c:pt idx="80">
                  <c:v>1.9631963968276978</c:v>
                </c:pt>
                <c:pt idx="81">
                  <c:v>1.9647414684295654</c:v>
                </c:pt>
                <c:pt idx="82">
                  <c:v>1.9659427404403687</c:v>
                </c:pt>
                <c:pt idx="83">
                  <c:v>1.9668271541595459</c:v>
                </c:pt>
                <c:pt idx="84">
                  <c:v>1.9674320220947266</c:v>
                </c:pt>
                <c:pt idx="85">
                  <c:v>1.967780590057373</c:v>
                </c:pt>
                <c:pt idx="86">
                  <c:v>1.9679000377655029</c:v>
                </c:pt>
                <c:pt idx="87">
                  <c:v>1.9678140878677368</c:v>
                </c:pt>
                <c:pt idx="88">
                  <c:v>1.9675467014312744</c:v>
                </c:pt>
                <c:pt idx="89">
                  <c:v>1.9671171903610229</c:v>
                </c:pt>
                <c:pt idx="90">
                  <c:v>1.9665439128875732</c:v>
                </c:pt>
                <c:pt idx="91">
                  <c:v>1.9658408164978027</c:v>
                </c:pt>
                <c:pt idx="92">
                  <c:v>1.9650187492370605</c:v>
                </c:pt>
                <c:pt idx="93">
                  <c:v>1.9640871286392212</c:v>
                </c:pt>
                <c:pt idx="94">
                  <c:v>1.9630535840988159</c:v>
                </c:pt>
                <c:pt idx="95">
                  <c:v>1.9619249105453491</c:v>
                </c:pt>
                <c:pt idx="96">
                  <c:v>1.9607070684432983</c:v>
                </c:pt>
                <c:pt idx="97">
                  <c:v>1.959406852722168</c:v>
                </c:pt>
                <c:pt idx="98">
                  <c:v>1.9580320119857788</c:v>
                </c:pt>
                <c:pt idx="99">
                  <c:v>1.9565895795822144</c:v>
                </c:pt>
                <c:pt idx="100">
                  <c:v>1.9550865888595581</c:v>
                </c:pt>
                <c:pt idx="101">
                  <c:v>1.9535291194915771</c:v>
                </c:pt>
                <c:pt idx="102">
                  <c:v>1.951923131942749</c:v>
                </c:pt>
                <c:pt idx="103">
                  <c:v>1.9502743482589722</c:v>
                </c:pt>
                <c:pt idx="104">
                  <c:v>1.948588490486145</c:v>
                </c:pt>
                <c:pt idx="105">
                  <c:v>1.946869969367981</c:v>
                </c:pt>
                <c:pt idx="106">
                  <c:v>1.9451229572296143</c:v>
                </c:pt>
                <c:pt idx="107">
                  <c:v>1.943351149559021</c:v>
                </c:pt>
                <c:pt idx="108">
                  <c:v>1.9415581226348877</c:v>
                </c:pt>
                <c:pt idx="109">
                  <c:v>1.9397469758987427</c:v>
                </c:pt>
                <c:pt idx="110">
                  <c:v>1.9379204511642456</c:v>
                </c:pt>
                <c:pt idx="111">
                  <c:v>1.9360809326171875</c:v>
                </c:pt>
                <c:pt idx="112">
                  <c:v>1.9342309236526489</c:v>
                </c:pt>
                <c:pt idx="113">
                  <c:v>1.9323724508285522</c:v>
                </c:pt>
                <c:pt idx="114">
                  <c:v>1.9305073022842407</c:v>
                </c:pt>
                <c:pt idx="115">
                  <c:v>1.9286372661590576</c:v>
                </c:pt>
                <c:pt idx="116">
                  <c:v>1.926763653755188</c:v>
                </c:pt>
                <c:pt idx="117">
                  <c:v>1.924888014793396</c:v>
                </c:pt>
                <c:pt idx="118">
                  <c:v>1.9230116605758667</c:v>
                </c:pt>
                <c:pt idx="119">
                  <c:v>1.9211351871490479</c:v>
                </c:pt>
                <c:pt idx="120">
                  <c:v>1.9192594289779663</c:v>
                </c:pt>
                <c:pt idx="121">
                  <c:v>1.9173851013183594</c:v>
                </c:pt>
                <c:pt idx="122">
                  <c:v>1.9155130386352539</c:v>
                </c:pt>
                <c:pt idx="123">
                  <c:v>1.9136435985565186</c:v>
                </c:pt>
                <c:pt idx="124">
                  <c:v>1.9117773771286011</c:v>
                </c:pt>
                <c:pt idx="125">
                  <c:v>1.9099149703979492</c:v>
                </c:pt>
                <c:pt idx="126">
                  <c:v>1.9080566167831421</c:v>
                </c:pt>
                <c:pt idx="127">
                  <c:v>1.9062029123306274</c:v>
                </c:pt>
                <c:pt idx="128">
                  <c:v>1.9043539762496948</c:v>
                </c:pt>
                <c:pt idx="129">
                  <c:v>1.9025102853775024</c:v>
                </c:pt>
                <c:pt idx="130">
                  <c:v>1.9006720781326294</c:v>
                </c:pt>
                <c:pt idx="131">
                  <c:v>1.8988398313522339</c:v>
                </c:pt>
                <c:pt idx="132">
                  <c:v>1.897013783454895</c:v>
                </c:pt>
                <c:pt idx="133">
                  <c:v>1.8951945304870605</c:v>
                </c:pt>
                <c:pt idx="134">
                  <c:v>1.8933823108673096</c:v>
                </c:pt>
                <c:pt idx="135">
                  <c:v>1.8915776014328003</c:v>
                </c:pt>
                <c:pt idx="136">
                  <c:v>1.8897808790206909</c:v>
                </c:pt>
                <c:pt idx="137">
                  <c:v>1.8879926204681396</c:v>
                </c:pt>
                <c:pt idx="138">
                  <c:v>1.8862144947052002</c:v>
                </c:pt>
                <c:pt idx="139">
                  <c:v>1.8844499588012695</c:v>
                </c:pt>
                <c:pt idx="140">
                  <c:v>1.8827056884765625</c:v>
                </c:pt>
                <c:pt idx="141">
                  <c:v>1.8913042545318604</c:v>
                </c:pt>
                <c:pt idx="142">
                  <c:v>1.9151425361633301</c:v>
                </c:pt>
                <c:pt idx="143">
                  <c:v>1.9394630193710327</c:v>
                </c:pt>
                <c:pt idx="144">
                  <c:v>1.9648705720901489</c:v>
                </c:pt>
                <c:pt idx="145">
                  <c:v>1.992743968963623</c:v>
                </c:pt>
                <c:pt idx="146">
                  <c:v>2.0227868556976318</c:v>
                </c:pt>
                <c:pt idx="147">
                  <c:v>2.0350146293640137</c:v>
                </c:pt>
                <c:pt idx="148">
                  <c:v>2.0461883544921875</c:v>
                </c:pt>
                <c:pt idx="149">
                  <c:v>2.0561175346374512</c:v>
                </c:pt>
                <c:pt idx="150">
                  <c:v>2.0653197765350342</c:v>
                </c:pt>
                <c:pt idx="151">
                  <c:v>2.0738089084625244</c:v>
                </c:pt>
                <c:pt idx="152">
                  <c:v>2.0814666748046875</c:v>
                </c:pt>
                <c:pt idx="153">
                  <c:v>2.0882413387298584</c:v>
                </c:pt>
                <c:pt idx="154">
                  <c:v>2.0941464900970459</c:v>
                </c:pt>
                <c:pt idx="155">
                  <c:v>2.0992527008056641</c:v>
                </c:pt>
                <c:pt idx="156">
                  <c:v>2.1036252975463867</c:v>
                </c:pt>
                <c:pt idx="157">
                  <c:v>2.0784082412719727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  <c:pt idx="1">
                  <c:v>2</c:v>
                </c:pt>
                <c:pt idx="2">
                  <c:v>1.9962666034698486</c:v>
                </c:pt>
                <c:pt idx="3">
                  <c:v>1.9919087886810303</c:v>
                </c:pt>
                <c:pt idx="4">
                  <c:v>1.9870331287384033</c:v>
                </c:pt>
                <c:pt idx="5">
                  <c:v>1.9817869663238525</c:v>
                </c:pt>
                <c:pt idx="6">
                  <c:v>2.0038871765136719</c:v>
                </c:pt>
                <c:pt idx="7">
                  <c:v>2.0008020401000977</c:v>
                </c:pt>
                <c:pt idx="8">
                  <c:v>1.9985067844390869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2.0049843788146973</c:v>
                </c:pt>
                <c:pt idx="38">
                  <c:v>2.0013506412506104</c:v>
                </c:pt>
                <c:pt idx="39">
                  <c:v>1.9795571565628052</c:v>
                </c:pt>
                <c:pt idx="40">
                  <c:v>1.9957035779953003</c:v>
                </c:pt>
                <c:pt idx="41">
                  <c:v>2.0117809772491455</c:v>
                </c:pt>
                <c:pt idx="42">
                  <c:v>1.9872465133666992</c:v>
                </c:pt>
                <c:pt idx="43">
                  <c:v>2.003969669342041</c:v>
                </c:pt>
                <c:pt idx="44">
                  <c:v>2.0204172134399414</c:v>
                </c:pt>
                <c:pt idx="45">
                  <c:v>1.9926365613937378</c:v>
                </c:pt>
                <c:pt idx="46">
                  <c:v>2.0098061561584473</c:v>
                </c:pt>
                <c:pt idx="47">
                  <c:v>2.0266978740692139</c:v>
                </c:pt>
                <c:pt idx="48">
                  <c:v>2.0434601306915283</c:v>
                </c:pt>
                <c:pt idx="49">
                  <c:v>2.0071158409118652</c:v>
                </c:pt>
                <c:pt idx="50">
                  <c:v>2.0257596969604492</c:v>
                </c:pt>
                <c:pt idx="51">
                  <c:v>2.0448887348175049</c:v>
                </c:pt>
                <c:pt idx="52">
                  <c:v>2.042614221572876</c:v>
                </c:pt>
                <c:pt idx="53">
                  <c:v>2.039114236831665</c:v>
                </c:pt>
                <c:pt idx="54">
                  <c:v>2.035564661026001</c:v>
                </c:pt>
                <c:pt idx="55">
                  <c:v>2.0320842266082764</c:v>
                </c:pt>
                <c:pt idx="56">
                  <c:v>2.0540275573730469</c:v>
                </c:pt>
                <c:pt idx="57">
                  <c:v>2.0509970188140869</c:v>
                </c:pt>
                <c:pt idx="58">
                  <c:v>2.0478701591491699</c:v>
                </c:pt>
                <c:pt idx="59">
                  <c:v>2.0445594787597656</c:v>
                </c:pt>
                <c:pt idx="60">
                  <c:v>2.0410006046295166</c:v>
                </c:pt>
                <c:pt idx="61">
                  <c:v>2.0371501445770264</c:v>
                </c:pt>
                <c:pt idx="62">
                  <c:v>2.0329837799072266</c:v>
                </c:pt>
                <c:pt idx="63">
                  <c:v>2.0284919738769531</c:v>
                </c:pt>
                <c:pt idx="64">
                  <c:v>2.0512847900390625</c:v>
                </c:pt>
                <c:pt idx="65">
                  <c:v>2.0464682579040527</c:v>
                </c:pt>
                <c:pt idx="66">
                  <c:v>2.0403838157653809</c:v>
                </c:pt>
                <c:pt idx="67">
                  <c:v>2.0386242866516113</c:v>
                </c:pt>
                <c:pt idx="68">
                  <c:v>2.037433385848999</c:v>
                </c:pt>
                <c:pt idx="69">
                  <c:v>2.3495643138885498</c:v>
                </c:pt>
                <c:pt idx="70">
                  <c:v>2.2487492561340332</c:v>
                </c:pt>
                <c:pt idx="71">
                  <c:v>2.1645023822784424</c:v>
                </c:pt>
                <c:pt idx="72">
                  <c:v>2.3257124423980713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2.0118539333343506</c:v>
                </c:pt>
                <c:pt idx="77">
                  <c:v>2.0072824954986572</c:v>
                </c:pt>
                <c:pt idx="78">
                  <c:v>1.9992674589157104</c:v>
                </c:pt>
                <c:pt idx="79">
                  <c:v>1.991850733757019</c:v>
                </c:pt>
                <c:pt idx="80">
                  <c:v>1.9850354194641113</c:v>
                </c:pt>
                <c:pt idx="81">
                  <c:v>1.978750467300415</c:v>
                </c:pt>
                <c:pt idx="82">
                  <c:v>1.9727241992950439</c:v>
                </c:pt>
                <c:pt idx="83">
                  <c:v>1.9672049283981323</c:v>
                </c:pt>
                <c:pt idx="84">
                  <c:v>1.9619140625</c:v>
                </c:pt>
                <c:pt idx="85">
                  <c:v>1.95697021484375</c:v>
                </c:pt>
                <c:pt idx="86">
                  <c:v>1.9522937536239624</c:v>
                </c:pt>
                <c:pt idx="87">
                  <c:v>1.9479266405105591</c:v>
                </c:pt>
                <c:pt idx="88">
                  <c:v>1.9438045024871826</c:v>
                </c:pt>
                <c:pt idx="89">
                  <c:v>1.9399373531341553</c:v>
                </c:pt>
                <c:pt idx="90">
                  <c:v>1.936235785484314</c:v>
                </c:pt>
                <c:pt idx="91">
                  <c:v>1.932642936706543</c:v>
                </c:pt>
                <c:pt idx="92">
                  <c:v>1.9291367530822754</c:v>
                </c:pt>
                <c:pt idx="93">
                  <c:v>1.9256887435913086</c:v>
                </c:pt>
                <c:pt idx="94">
                  <c:v>1.9222761392593384</c:v>
                </c:pt>
                <c:pt idx="95">
                  <c:v>1.9188984632492065</c:v>
                </c:pt>
                <c:pt idx="96">
                  <c:v>1.9155744314193726</c:v>
                </c:pt>
                <c:pt idx="97">
                  <c:v>1.9123505353927612</c:v>
                </c:pt>
                <c:pt idx="98">
                  <c:v>1.9092172384262085</c:v>
                </c:pt>
                <c:pt idx="99">
                  <c:v>1.9061770439147949</c:v>
                </c:pt>
                <c:pt idx="100">
                  <c:v>1.9032272100448608</c:v>
                </c:pt>
                <c:pt idx="101">
                  <c:v>1.900367259979248</c:v>
                </c:pt>
                <c:pt idx="102">
                  <c:v>1.8976017236709595</c:v>
                </c:pt>
                <c:pt idx="103">
                  <c:v>1.8949347734451294</c:v>
                </c:pt>
                <c:pt idx="104">
                  <c:v>1.8923503160476685</c:v>
                </c:pt>
                <c:pt idx="105">
                  <c:v>1.8898388147354126</c:v>
                </c:pt>
                <c:pt idx="106">
                  <c:v>1.8873960971832275</c:v>
                </c:pt>
                <c:pt idx="107">
                  <c:v>1.8850226402282715</c:v>
                </c:pt>
                <c:pt idx="108">
                  <c:v>1.8827106952667236</c:v>
                </c:pt>
                <c:pt idx="109">
                  <c:v>1.880455493927002</c:v>
                </c:pt>
                <c:pt idx="110">
                  <c:v>1.8782551288604736</c:v>
                </c:pt>
                <c:pt idx="111">
                  <c:v>1.8761045932769775</c:v>
                </c:pt>
                <c:pt idx="112">
                  <c:v>1.8740041255950928</c:v>
                </c:pt>
                <c:pt idx="113">
                  <c:v>1.8719489574432373</c:v>
                </c:pt>
                <c:pt idx="114">
                  <c:v>1.8699342012405396</c:v>
                </c:pt>
                <c:pt idx="115">
                  <c:v>1.8679609298706055</c:v>
                </c:pt>
                <c:pt idx="116">
                  <c:v>1.8660240173339844</c:v>
                </c:pt>
                <c:pt idx="117">
                  <c:v>1.8641223907470703</c:v>
                </c:pt>
                <c:pt idx="118">
                  <c:v>1.8622429370880127</c:v>
                </c:pt>
                <c:pt idx="119">
                  <c:v>1.8603857755661011</c:v>
                </c:pt>
                <c:pt idx="120">
                  <c:v>1.8585537672042847</c:v>
                </c:pt>
                <c:pt idx="121">
                  <c:v>1.8567429780960083</c:v>
                </c:pt>
                <c:pt idx="122">
                  <c:v>1.8549532890319824</c:v>
                </c:pt>
                <c:pt idx="123">
                  <c:v>1.8531814813613892</c:v>
                </c:pt>
                <c:pt idx="124">
                  <c:v>1.8514281511306763</c:v>
                </c:pt>
                <c:pt idx="125">
                  <c:v>1.849693775177002</c:v>
                </c:pt>
                <c:pt idx="126">
                  <c:v>1.8479757308959961</c:v>
                </c:pt>
                <c:pt idx="127">
                  <c:v>1.8462737798690796</c:v>
                </c:pt>
                <c:pt idx="128">
                  <c:v>1.8445878028869629</c:v>
                </c:pt>
                <c:pt idx="129">
                  <c:v>1.842918872833252</c:v>
                </c:pt>
                <c:pt idx="130">
                  <c:v>1.84126877784729</c:v>
                </c:pt>
                <c:pt idx="131">
                  <c:v>1.8396381139755249</c:v>
                </c:pt>
                <c:pt idx="132">
                  <c:v>1.8380283117294312</c:v>
                </c:pt>
                <c:pt idx="133">
                  <c:v>1.8364408016204834</c:v>
                </c:pt>
                <c:pt idx="134">
                  <c:v>1.8348773717880249</c:v>
                </c:pt>
                <c:pt idx="135">
                  <c:v>1.833338737487793</c:v>
                </c:pt>
                <c:pt idx="136">
                  <c:v>1.8318270444869995</c:v>
                </c:pt>
                <c:pt idx="137">
                  <c:v>1.8303905725479126</c:v>
                </c:pt>
                <c:pt idx="138">
                  <c:v>1.8290925025939941</c:v>
                </c:pt>
                <c:pt idx="139">
                  <c:v>1.8280603885650635</c:v>
                </c:pt>
                <c:pt idx="140">
                  <c:v>1.8387949466705322</c:v>
                </c:pt>
                <c:pt idx="141">
                  <c:v>2.1918118000030518</c:v>
                </c:pt>
                <c:pt idx="142">
                  <c:v>2.1962275505065918</c:v>
                </c:pt>
                <c:pt idx="143">
                  <c:v>2.2070245742797852</c:v>
                </c:pt>
                <c:pt idx="144">
                  <c:v>2.2320890426635742</c:v>
                </c:pt>
                <c:pt idx="145">
                  <c:v>2.2506201267242432</c:v>
                </c:pt>
                <c:pt idx="146">
                  <c:v>2.2617216110229492</c:v>
                </c:pt>
                <c:pt idx="147">
                  <c:v>2.2657773494720459</c:v>
                </c:pt>
                <c:pt idx="148">
                  <c:v>2.2669925689697266</c:v>
                </c:pt>
                <c:pt idx="149">
                  <c:v>2.2714416980743408</c:v>
                </c:pt>
                <c:pt idx="150">
                  <c:v>2.2752654552459717</c:v>
                </c:pt>
                <c:pt idx="151">
                  <c:v>2.2772233486175537</c:v>
                </c:pt>
                <c:pt idx="152">
                  <c:v>2.2777876853942871</c:v>
                </c:pt>
                <c:pt idx="153">
                  <c:v>2.2774684429168701</c:v>
                </c:pt>
                <c:pt idx="154">
                  <c:v>2.2768306732177734</c:v>
                </c:pt>
                <c:pt idx="155">
                  <c:v>2.2758767604827881</c:v>
                </c:pt>
                <c:pt idx="156">
                  <c:v>2.2742199897766113</c:v>
                </c:pt>
                <c:pt idx="157">
                  <c:v>2.2892189025878906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  <c:pt idx="1">
                  <c:v>2</c:v>
                </c:pt>
                <c:pt idx="2">
                  <c:v>1.9941084384918213</c:v>
                </c:pt>
                <c:pt idx="3">
                  <c:v>1.989458441734314</c:v>
                </c:pt>
                <c:pt idx="4">
                  <c:v>1.9870679378509521</c:v>
                </c:pt>
                <c:pt idx="5">
                  <c:v>1.9883003234863281</c:v>
                </c:pt>
                <c:pt idx="6">
                  <c:v>2.0029199123382568</c:v>
                </c:pt>
                <c:pt idx="7">
                  <c:v>2.0599193572998047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1.8183753490447998</c:v>
                </c:pt>
                <c:pt idx="37">
                  <c:v>1.834494948387146</c:v>
                </c:pt>
                <c:pt idx="38">
                  <c:v>1.8437651395797729</c:v>
                </c:pt>
                <c:pt idx="39">
                  <c:v>1.8670202493667603</c:v>
                </c:pt>
                <c:pt idx="40">
                  <c:v>1.8590035438537598</c:v>
                </c:pt>
                <c:pt idx="41">
                  <c:v>1.8457553386688232</c:v>
                </c:pt>
                <c:pt idx="42">
                  <c:v>1.8711447715759277</c:v>
                </c:pt>
                <c:pt idx="43">
                  <c:v>1.8575966358184814</c:v>
                </c:pt>
                <c:pt idx="44">
                  <c:v>1.8438729047775269</c:v>
                </c:pt>
                <c:pt idx="45">
                  <c:v>1.8721588850021362</c:v>
                </c:pt>
                <c:pt idx="46">
                  <c:v>1.8580446243286133</c:v>
                </c:pt>
                <c:pt idx="47">
                  <c:v>1.8436846733093262</c:v>
                </c:pt>
                <c:pt idx="48">
                  <c:v>1.8401707410812378</c:v>
                </c:pt>
                <c:pt idx="49">
                  <c:v>1.8869937658309937</c:v>
                </c:pt>
                <c:pt idx="50">
                  <c:v>1.8873805999755859</c:v>
                </c:pt>
                <c:pt idx="51">
                  <c:v>1.8882378339767456</c:v>
                </c:pt>
                <c:pt idx="52">
                  <c:v>1.8891729116439819</c:v>
                </c:pt>
                <c:pt idx="53">
                  <c:v>1.8918414115905762</c:v>
                </c:pt>
                <c:pt idx="54">
                  <c:v>1.8961181640625</c:v>
                </c:pt>
                <c:pt idx="55">
                  <c:v>1.9017544984817505</c:v>
                </c:pt>
                <c:pt idx="56">
                  <c:v>1.9084804058074951</c:v>
                </c:pt>
                <c:pt idx="57">
                  <c:v>1.9105162620544434</c:v>
                </c:pt>
                <c:pt idx="58">
                  <c:v>1.9106944799423218</c:v>
                </c:pt>
                <c:pt idx="59">
                  <c:v>1.9094319343566895</c:v>
                </c:pt>
                <c:pt idx="60">
                  <c:v>1.9070553779602051</c:v>
                </c:pt>
                <c:pt idx="61">
                  <c:v>1.9038293361663818</c:v>
                </c:pt>
                <c:pt idx="62">
                  <c:v>1.8999569416046143</c:v>
                </c:pt>
                <c:pt idx="63">
                  <c:v>1.8871183395385742</c:v>
                </c:pt>
                <c:pt idx="64">
                  <c:v>1.866693377494812</c:v>
                </c:pt>
                <c:pt idx="65">
                  <c:v>1.8453363180160522</c:v>
                </c:pt>
                <c:pt idx="66">
                  <c:v>1.9260202646255493</c:v>
                </c:pt>
                <c:pt idx="67">
                  <c:v>1.9368793964385986</c:v>
                </c:pt>
                <c:pt idx="68">
                  <c:v>2.0758242607116699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1.9099284410476685</c:v>
                </c:pt>
                <c:pt idx="76">
                  <c:v>1.9162446260452271</c:v>
                </c:pt>
                <c:pt idx="77">
                  <c:v>1.9254482984542847</c:v>
                </c:pt>
                <c:pt idx="78">
                  <c:v>1.9339004755020142</c:v>
                </c:pt>
                <c:pt idx="79">
                  <c:v>1.9426126480102539</c:v>
                </c:pt>
                <c:pt idx="80">
                  <c:v>1.9513857364654541</c:v>
                </c:pt>
                <c:pt idx="81">
                  <c:v>1.9556461572647095</c:v>
                </c:pt>
                <c:pt idx="82">
                  <c:v>1.9651622772216797</c:v>
                </c:pt>
                <c:pt idx="83">
                  <c:v>1.9694489240646362</c:v>
                </c:pt>
                <c:pt idx="84">
                  <c:v>1.9738383293151855</c:v>
                </c:pt>
                <c:pt idx="85">
                  <c:v>1.9781901836395264</c:v>
                </c:pt>
                <c:pt idx="86">
                  <c:v>1.9825488328933716</c:v>
                </c:pt>
                <c:pt idx="87">
                  <c:v>1.9868471622467041</c:v>
                </c:pt>
                <c:pt idx="88">
                  <c:v>1.9911191463470459</c:v>
                </c:pt>
                <c:pt idx="89">
                  <c:v>1.995333194732666</c:v>
                </c:pt>
                <c:pt idx="90">
                  <c:v>1.999553918838501</c:v>
                </c:pt>
                <c:pt idx="91">
                  <c:v>2.0038199424743652</c:v>
                </c:pt>
                <c:pt idx="92">
                  <c:v>2.0081396102905273</c:v>
                </c:pt>
                <c:pt idx="93">
                  <c:v>2.0125300884246826</c:v>
                </c:pt>
                <c:pt idx="94">
                  <c:v>2.0170040130615234</c:v>
                </c:pt>
                <c:pt idx="95">
                  <c:v>2.0215542316436768</c:v>
                </c:pt>
                <c:pt idx="96">
                  <c:v>2.0261557102203369</c:v>
                </c:pt>
                <c:pt idx="97">
                  <c:v>2.0307559967041016</c:v>
                </c:pt>
                <c:pt idx="98">
                  <c:v>2.0353553295135498</c:v>
                </c:pt>
                <c:pt idx="99">
                  <c:v>2.039942741394043</c:v>
                </c:pt>
                <c:pt idx="100">
                  <c:v>2.044513463973999</c:v>
                </c:pt>
                <c:pt idx="101">
                  <c:v>2.049060583114624</c:v>
                </c:pt>
                <c:pt idx="102">
                  <c:v>2.0535726547241211</c:v>
                </c:pt>
                <c:pt idx="103">
                  <c:v>2.0580394268035889</c:v>
                </c:pt>
                <c:pt idx="104">
                  <c:v>2.0624697208404541</c:v>
                </c:pt>
                <c:pt idx="105">
                  <c:v>2.0668675899505615</c:v>
                </c:pt>
                <c:pt idx="106">
                  <c:v>2.0712323188781738</c:v>
                </c:pt>
                <c:pt idx="107">
                  <c:v>2.0755589008331299</c:v>
                </c:pt>
                <c:pt idx="108">
                  <c:v>2.0798506736755371</c:v>
                </c:pt>
                <c:pt idx="109">
                  <c:v>2.084108829498291</c:v>
                </c:pt>
                <c:pt idx="110">
                  <c:v>2.0883321762084961</c:v>
                </c:pt>
                <c:pt idx="111">
                  <c:v>2.0925223827362061</c:v>
                </c:pt>
                <c:pt idx="112">
                  <c:v>2.0966768264770508</c:v>
                </c:pt>
                <c:pt idx="113">
                  <c:v>2.1007974147796631</c:v>
                </c:pt>
                <c:pt idx="114">
                  <c:v>2.104886531829834</c:v>
                </c:pt>
                <c:pt idx="115">
                  <c:v>2.1089417934417725</c:v>
                </c:pt>
                <c:pt idx="116">
                  <c:v>2.1129658222198486</c:v>
                </c:pt>
                <c:pt idx="117">
                  <c:v>2.1169586181640625</c:v>
                </c:pt>
                <c:pt idx="118">
                  <c:v>2.1209306716918945</c:v>
                </c:pt>
                <c:pt idx="119">
                  <c:v>2.1248815059661865</c:v>
                </c:pt>
                <c:pt idx="120">
                  <c:v>2.128807544708252</c:v>
                </c:pt>
                <c:pt idx="121">
                  <c:v>2.1327114105224609</c:v>
                </c:pt>
                <c:pt idx="122">
                  <c:v>2.1365923881530762</c:v>
                </c:pt>
                <c:pt idx="123">
                  <c:v>2.1404528617858887</c:v>
                </c:pt>
                <c:pt idx="124">
                  <c:v>2.1442921161651611</c:v>
                </c:pt>
                <c:pt idx="125">
                  <c:v>2.1481087207794189</c:v>
                </c:pt>
                <c:pt idx="126">
                  <c:v>2.1519050598144531</c:v>
                </c:pt>
                <c:pt idx="127">
                  <c:v>2.1556806564331055</c:v>
                </c:pt>
                <c:pt idx="128">
                  <c:v>2.1594350337982178</c:v>
                </c:pt>
                <c:pt idx="129">
                  <c:v>2.1631672382354736</c:v>
                </c:pt>
                <c:pt idx="130">
                  <c:v>2.166874885559082</c:v>
                </c:pt>
                <c:pt idx="131">
                  <c:v>2.1705570220947266</c:v>
                </c:pt>
                <c:pt idx="132">
                  <c:v>2.1742119789123535</c:v>
                </c:pt>
                <c:pt idx="133">
                  <c:v>2.1778373718261719</c:v>
                </c:pt>
                <c:pt idx="134">
                  <c:v>2.1814320087432861</c:v>
                </c:pt>
                <c:pt idx="135">
                  <c:v>2.1849937438964844</c:v>
                </c:pt>
                <c:pt idx="136">
                  <c:v>2.1999850273132324</c:v>
                </c:pt>
                <c:pt idx="137">
                  <c:v>2.2203860282897949</c:v>
                </c:pt>
                <c:pt idx="138">
                  <c:v>2.2504091262817383</c:v>
                </c:pt>
                <c:pt idx="139">
                  <c:v>2.3068716526031494</c:v>
                </c:pt>
                <c:pt idx="140">
                  <c:v>2.8779850006103516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  <c:pt idx="1">
                  <c:v>2</c:v>
                </c:pt>
                <c:pt idx="2">
                  <c:v>2.0063457489013672</c:v>
                </c:pt>
                <c:pt idx="3">
                  <c:v>2.0239334106445313</c:v>
                </c:pt>
                <c:pt idx="4">
                  <c:v>2.0530073642730713</c:v>
                </c:pt>
                <c:pt idx="5">
                  <c:v>2.1439237594604492</c:v>
                </c:pt>
                <c:pt idx="6">
                  <c:v>2.2701065540313721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1.9087765216827393</c:v>
                </c:pt>
                <c:pt idx="10">
                  <c:v>1.9080026149749756</c:v>
                </c:pt>
                <c:pt idx="11">
                  <c:v>1.9063968658447266</c:v>
                </c:pt>
                <c:pt idx="12">
                  <c:v>1.9048095941543579</c:v>
                </c:pt>
                <c:pt idx="13">
                  <c:v>1.9026809930801392</c:v>
                </c:pt>
                <c:pt idx="14">
                  <c:v>1.8791520595550537</c:v>
                </c:pt>
                <c:pt idx="15">
                  <c:v>1.8473367691040039</c:v>
                </c:pt>
                <c:pt idx="16">
                  <c:v>1.8460044860839844</c:v>
                </c:pt>
                <c:pt idx="17">
                  <c:v>1.844690203666687</c:v>
                </c:pt>
                <c:pt idx="18">
                  <c:v>1.8440295457839966</c:v>
                </c:pt>
                <c:pt idx="19">
                  <c:v>1.8431425094604492</c:v>
                </c:pt>
                <c:pt idx="20">
                  <c:v>1.8325839042663574</c:v>
                </c:pt>
                <c:pt idx="21">
                  <c:v>1.8144357204437256</c:v>
                </c:pt>
                <c:pt idx="22">
                  <c:v>1.7898030281066895</c:v>
                </c:pt>
                <c:pt idx="23">
                  <c:v>1.7887716293334961</c:v>
                </c:pt>
                <c:pt idx="24">
                  <c:v>1.7877593040466309</c:v>
                </c:pt>
                <c:pt idx="25">
                  <c:v>1.7872623205184937</c:v>
                </c:pt>
                <c:pt idx="26">
                  <c:v>1.7867611646652222</c:v>
                </c:pt>
                <c:pt idx="27">
                  <c:v>1.786263108253479</c:v>
                </c:pt>
                <c:pt idx="28">
                  <c:v>1.7857733964920044</c:v>
                </c:pt>
                <c:pt idx="29">
                  <c:v>1.7852966785430908</c:v>
                </c:pt>
                <c:pt idx="30">
                  <c:v>1.7848366498947144</c:v>
                </c:pt>
                <c:pt idx="31">
                  <c:v>1.7843961715698242</c:v>
                </c:pt>
                <c:pt idx="32">
                  <c:v>1.7839771509170532</c:v>
                </c:pt>
                <c:pt idx="33">
                  <c:v>1.7835803031921387</c:v>
                </c:pt>
                <c:pt idx="34">
                  <c:v>1.7832058668136597</c:v>
                </c:pt>
                <c:pt idx="35">
                  <c:v>1.7828539609909058</c:v>
                </c:pt>
                <c:pt idx="36">
                  <c:v>1.7903779745101929</c:v>
                </c:pt>
                <c:pt idx="37">
                  <c:v>1.782227635383606</c:v>
                </c:pt>
                <c:pt idx="38">
                  <c:v>1.7835283279418945</c:v>
                </c:pt>
                <c:pt idx="39">
                  <c:v>1.7845175266265869</c:v>
                </c:pt>
                <c:pt idx="40">
                  <c:v>1.7814220190048218</c:v>
                </c:pt>
                <c:pt idx="41">
                  <c:v>1.782159686088562</c:v>
                </c:pt>
                <c:pt idx="42">
                  <c:v>1.7820758819580078</c:v>
                </c:pt>
                <c:pt idx="43">
                  <c:v>1.7823526859283447</c:v>
                </c:pt>
                <c:pt idx="44">
                  <c:v>1.7818565368652344</c:v>
                </c:pt>
                <c:pt idx="45">
                  <c:v>1.7807157039642334</c:v>
                </c:pt>
                <c:pt idx="46">
                  <c:v>1.7801711559295654</c:v>
                </c:pt>
                <c:pt idx="47">
                  <c:v>1.7796964645385742</c:v>
                </c:pt>
                <c:pt idx="48">
                  <c:v>1.7835483551025391</c:v>
                </c:pt>
                <c:pt idx="49">
                  <c:v>1.8119522333145142</c:v>
                </c:pt>
                <c:pt idx="50">
                  <c:v>1.8336031436920166</c:v>
                </c:pt>
                <c:pt idx="51">
                  <c:v>1.8510458469390869</c:v>
                </c:pt>
                <c:pt idx="52">
                  <c:v>1.8649666309356689</c:v>
                </c:pt>
                <c:pt idx="53">
                  <c:v>1.8759186267852783</c:v>
                </c:pt>
                <c:pt idx="54">
                  <c:v>1.8842771053314209</c:v>
                </c:pt>
                <c:pt idx="55">
                  <c:v>1.8903161287307739</c:v>
                </c:pt>
                <c:pt idx="56">
                  <c:v>1.8689173460006714</c:v>
                </c:pt>
                <c:pt idx="57">
                  <c:v>1.8496326208114624</c:v>
                </c:pt>
                <c:pt idx="58">
                  <c:v>1.8323743343353271</c:v>
                </c:pt>
                <c:pt idx="59">
                  <c:v>1.8169231414794922</c:v>
                </c:pt>
                <c:pt idx="60">
                  <c:v>1.8031166791915894</c:v>
                </c:pt>
                <c:pt idx="61">
                  <c:v>1.7906180620193481</c:v>
                </c:pt>
                <c:pt idx="62">
                  <c:v>1.779306173324585</c:v>
                </c:pt>
                <c:pt idx="63">
                  <c:v>1.7763727903366089</c:v>
                </c:pt>
                <c:pt idx="64">
                  <c:v>1.7805229425430298</c:v>
                </c:pt>
                <c:pt idx="65">
                  <c:v>1.7840498685836792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2.1184768676757813</c:v>
                </c:pt>
                <c:pt idx="75">
                  <c:v>2.1289780139923096</c:v>
                </c:pt>
                <c:pt idx="76">
                  <c:v>2.1328516006469727</c:v>
                </c:pt>
                <c:pt idx="77">
                  <c:v>2.1373298168182373</c:v>
                </c:pt>
                <c:pt idx="78">
                  <c:v>2.140979528427124</c:v>
                </c:pt>
                <c:pt idx="79">
                  <c:v>2.1420536041259766</c:v>
                </c:pt>
                <c:pt idx="80">
                  <c:v>2.1417593955993652</c:v>
                </c:pt>
                <c:pt idx="81">
                  <c:v>2.1444966793060303</c:v>
                </c:pt>
                <c:pt idx="82">
                  <c:v>2.1410322189331055</c:v>
                </c:pt>
                <c:pt idx="83">
                  <c:v>2.1418745517730713</c:v>
                </c:pt>
                <c:pt idx="84">
                  <c:v>2.1418886184692383</c:v>
                </c:pt>
                <c:pt idx="85">
                  <c:v>2.1416115760803223</c:v>
                </c:pt>
                <c:pt idx="86">
                  <c:v>2.1410136222839355</c:v>
                </c:pt>
                <c:pt idx="87">
                  <c:v>2.1403028964996338</c:v>
                </c:pt>
                <c:pt idx="88">
                  <c:v>2.1394557952880859</c:v>
                </c:pt>
                <c:pt idx="89">
                  <c:v>2.1385557651519775</c:v>
                </c:pt>
                <c:pt idx="90">
                  <c:v>2.1375131607055664</c:v>
                </c:pt>
                <c:pt idx="91">
                  <c:v>2.1362845897674561</c:v>
                </c:pt>
                <c:pt idx="92">
                  <c:v>2.1348750591278076</c:v>
                </c:pt>
                <c:pt idx="93">
                  <c:v>2.1333985328674316</c:v>
                </c:pt>
                <c:pt idx="94">
                  <c:v>2.1318418979644775</c:v>
                </c:pt>
                <c:pt idx="95">
                  <c:v>2.1301922798156738</c:v>
                </c:pt>
                <c:pt idx="96">
                  <c:v>2.1284658908843994</c:v>
                </c:pt>
                <c:pt idx="97">
                  <c:v>2.1267359256744385</c:v>
                </c:pt>
                <c:pt idx="98">
                  <c:v>2.1249790191650391</c:v>
                </c:pt>
                <c:pt idx="99">
                  <c:v>2.1231961250305176</c:v>
                </c:pt>
                <c:pt idx="100">
                  <c:v>2.1214311122894287</c:v>
                </c:pt>
                <c:pt idx="101">
                  <c:v>2.1196873188018799</c:v>
                </c:pt>
                <c:pt idx="102">
                  <c:v>2.1179959774017334</c:v>
                </c:pt>
                <c:pt idx="103">
                  <c:v>2.1171770095825195</c:v>
                </c:pt>
                <c:pt idx="104">
                  <c:v>2.1163771152496338</c:v>
                </c:pt>
                <c:pt idx="105">
                  <c:v>2.1155049800872803</c:v>
                </c:pt>
                <c:pt idx="106">
                  <c:v>2.1144993305206299</c:v>
                </c:pt>
                <c:pt idx="107">
                  <c:v>2.1133613586425781</c:v>
                </c:pt>
                <c:pt idx="108">
                  <c:v>2.1122961044311523</c:v>
                </c:pt>
                <c:pt idx="109">
                  <c:v>2.1112909317016602</c:v>
                </c:pt>
                <c:pt idx="110">
                  <c:v>2.110222339630127</c:v>
                </c:pt>
                <c:pt idx="111">
                  <c:v>2.1091344356536865</c:v>
                </c:pt>
                <c:pt idx="112">
                  <c:v>2.1079461574554443</c:v>
                </c:pt>
                <c:pt idx="113">
                  <c:v>2.1066935062408447</c:v>
                </c:pt>
                <c:pt idx="114">
                  <c:v>2.105402946472168</c:v>
                </c:pt>
                <c:pt idx="115">
                  <c:v>2.1040270328521729</c:v>
                </c:pt>
                <c:pt idx="116">
                  <c:v>2.1025955677032471</c:v>
                </c:pt>
                <c:pt idx="117">
                  <c:v>2.1010985374450684</c:v>
                </c:pt>
                <c:pt idx="118">
                  <c:v>2.0996215343475342</c:v>
                </c:pt>
                <c:pt idx="119">
                  <c:v>2.0981543064117432</c:v>
                </c:pt>
                <c:pt idx="120">
                  <c:v>2.0966577529907227</c:v>
                </c:pt>
                <c:pt idx="121">
                  <c:v>2.0951542854309082</c:v>
                </c:pt>
                <c:pt idx="122">
                  <c:v>2.0936353206634521</c:v>
                </c:pt>
                <c:pt idx="123">
                  <c:v>2.0921382904052734</c:v>
                </c:pt>
                <c:pt idx="124">
                  <c:v>2.0906736850738525</c:v>
                </c:pt>
                <c:pt idx="125">
                  <c:v>2.0892255306243896</c:v>
                </c:pt>
                <c:pt idx="126">
                  <c:v>2.0878252983093262</c:v>
                </c:pt>
                <c:pt idx="127">
                  <c:v>2.0864777565002441</c:v>
                </c:pt>
                <c:pt idx="128">
                  <c:v>2.0852141380310059</c:v>
                </c:pt>
                <c:pt idx="129">
                  <c:v>2.0840604305267334</c:v>
                </c:pt>
                <c:pt idx="130">
                  <c:v>2.0830416679382324</c:v>
                </c:pt>
                <c:pt idx="131">
                  <c:v>2.0833885669708252</c:v>
                </c:pt>
                <c:pt idx="132">
                  <c:v>2.0872786045074463</c:v>
                </c:pt>
                <c:pt idx="133">
                  <c:v>2.1061136722564697</c:v>
                </c:pt>
                <c:pt idx="134">
                  <c:v>2.1539459228515625</c:v>
                </c:pt>
                <c:pt idx="135">
                  <c:v>2.2008416652679443</c:v>
                </c:pt>
                <c:pt idx="136">
                  <c:v>2.3111429214477539</c:v>
                </c:pt>
                <c:pt idx="137">
                  <c:v>2.4363439083099365</c:v>
                </c:pt>
                <c:pt idx="138">
                  <c:v>2.6246585845947266</c:v>
                </c:pt>
                <c:pt idx="139">
                  <c:v>2.9919781684875488</c:v>
                </c:pt>
                <c:pt idx="140">
                  <c:v>3.0976715087890625</c:v>
                </c:pt>
                <c:pt idx="141">
                  <c:v>2.4243400096893311</c:v>
                </c:pt>
                <c:pt idx="142">
                  <c:v>2.4267661571502686</c:v>
                </c:pt>
                <c:pt idx="143">
                  <c:v>2.4296486377716064</c:v>
                </c:pt>
                <c:pt idx="144">
                  <c:v>2.4322435855865479</c:v>
                </c:pt>
                <c:pt idx="145">
                  <c:v>2.4343321323394775</c:v>
                </c:pt>
                <c:pt idx="146">
                  <c:v>2.437617301940918</c:v>
                </c:pt>
                <c:pt idx="147">
                  <c:v>2.4420843124389648</c:v>
                </c:pt>
                <c:pt idx="148">
                  <c:v>2.4464840888977051</c:v>
                </c:pt>
                <c:pt idx="149">
                  <c:v>2.44767165184021</c:v>
                </c:pt>
                <c:pt idx="150">
                  <c:v>2.448214054107666</c:v>
                </c:pt>
                <c:pt idx="151">
                  <c:v>2.4489052295684814</c:v>
                </c:pt>
                <c:pt idx="152">
                  <c:v>2.4496541023254395</c:v>
                </c:pt>
                <c:pt idx="153">
                  <c:v>2.4502949714660645</c:v>
                </c:pt>
                <c:pt idx="154">
                  <c:v>2.4506325721740723</c:v>
                </c:pt>
                <c:pt idx="155">
                  <c:v>2.4507498741149902</c:v>
                </c:pt>
                <c:pt idx="156">
                  <c:v>2.4509427547454834</c:v>
                </c:pt>
                <c:pt idx="157">
                  <c:v>2.4515836238861084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  <c:pt idx="1">
                  <c:v>2</c:v>
                </c:pt>
                <c:pt idx="2">
                  <c:v>2.0939874649047852</c:v>
                </c:pt>
                <c:pt idx="3">
                  <c:v>2.1486601829528809</c:v>
                </c:pt>
                <c:pt idx="4">
                  <c:v>2.1231610774993896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1.8798502683639526</c:v>
                </c:pt>
                <c:pt idx="9">
                  <c:v>1.8969771862030029</c:v>
                </c:pt>
                <c:pt idx="10">
                  <c:v>1.9039269685745239</c:v>
                </c:pt>
                <c:pt idx="11">
                  <c:v>1.9001520872116089</c:v>
                </c:pt>
                <c:pt idx="12">
                  <c:v>2.1392624378204346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1.8717359304428101</c:v>
                </c:pt>
                <c:pt idx="16">
                  <c:v>1.8679025173187256</c:v>
                </c:pt>
                <c:pt idx="17">
                  <c:v>1.8633037805557251</c:v>
                </c:pt>
                <c:pt idx="18">
                  <c:v>1.8675867319107056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1.8351941108703613</c:v>
                </c:pt>
                <c:pt idx="23">
                  <c:v>1.8306816816329956</c:v>
                </c:pt>
                <c:pt idx="24">
                  <c:v>1.8242768049240112</c:v>
                </c:pt>
                <c:pt idx="25">
                  <c:v>1.82568359375</c:v>
                </c:pt>
                <c:pt idx="26">
                  <c:v>1.8253016471862793</c:v>
                </c:pt>
                <c:pt idx="27">
                  <c:v>1.8234786987304688</c:v>
                </c:pt>
                <c:pt idx="28">
                  <c:v>1.820420503616333</c:v>
                </c:pt>
                <c:pt idx="29">
                  <c:v>1.8162157535552979</c:v>
                </c:pt>
                <c:pt idx="30">
                  <c:v>1.8111085891723633</c:v>
                </c:pt>
                <c:pt idx="31">
                  <c:v>1.805230975151062</c:v>
                </c:pt>
                <c:pt idx="32">
                  <c:v>1.7989741563796997</c:v>
                </c:pt>
                <c:pt idx="33">
                  <c:v>1.7923866510391235</c:v>
                </c:pt>
                <c:pt idx="34">
                  <c:v>1.7855302095413208</c:v>
                </c:pt>
                <c:pt idx="35">
                  <c:v>1.7786325216293335</c:v>
                </c:pt>
                <c:pt idx="36">
                  <c:v>1.7718174457550049</c:v>
                </c:pt>
                <c:pt idx="37">
                  <c:v>1.7653629779815674</c:v>
                </c:pt>
                <c:pt idx="38">
                  <c:v>1.7587928771972656</c:v>
                </c:pt>
                <c:pt idx="39">
                  <c:v>1.752038836479187</c:v>
                </c:pt>
                <c:pt idx="40">
                  <c:v>1.7453588247299194</c:v>
                </c:pt>
                <c:pt idx="41">
                  <c:v>1.7388424873352051</c:v>
                </c:pt>
                <c:pt idx="42">
                  <c:v>1.7326352596282959</c:v>
                </c:pt>
                <c:pt idx="43">
                  <c:v>1.7266968488693237</c:v>
                </c:pt>
                <c:pt idx="44">
                  <c:v>1.7210907936096191</c:v>
                </c:pt>
                <c:pt idx="45">
                  <c:v>1.7154896259307861</c:v>
                </c:pt>
                <c:pt idx="46">
                  <c:v>1.7250580787658691</c:v>
                </c:pt>
                <c:pt idx="47">
                  <c:v>1.8045775890350342</c:v>
                </c:pt>
                <c:pt idx="48">
                  <c:v>2.0433750152587891</c:v>
                </c:pt>
                <c:pt idx="49">
                  <c:v>2.0195956230163574</c:v>
                </c:pt>
                <c:pt idx="50">
                  <c:v>1.9958629608154297</c:v>
                </c:pt>
                <c:pt idx="51">
                  <c:v>1.972281813621521</c:v>
                </c:pt>
                <c:pt idx="52">
                  <c:v>1.9489283561706543</c:v>
                </c:pt>
                <c:pt idx="53">
                  <c:v>1.9258866310119629</c:v>
                </c:pt>
                <c:pt idx="54">
                  <c:v>1.9029692411422729</c:v>
                </c:pt>
                <c:pt idx="55">
                  <c:v>1.8800971508026123</c:v>
                </c:pt>
                <c:pt idx="56">
                  <c:v>1.8827105760574341</c:v>
                </c:pt>
                <c:pt idx="57">
                  <c:v>1.8886315822601318</c:v>
                </c:pt>
                <c:pt idx="58">
                  <c:v>1.8993643522262573</c:v>
                </c:pt>
                <c:pt idx="59">
                  <c:v>1.9088913202285767</c:v>
                </c:pt>
                <c:pt idx="60">
                  <c:v>1.916356086730957</c:v>
                </c:pt>
                <c:pt idx="61">
                  <c:v>1.9218831062316895</c:v>
                </c:pt>
                <c:pt idx="62">
                  <c:v>1.925734281539917</c:v>
                </c:pt>
                <c:pt idx="63">
                  <c:v>1.9282317161560059</c:v>
                </c:pt>
                <c:pt idx="64">
                  <c:v>1.9333833456039429</c:v>
                </c:pt>
                <c:pt idx="65">
                  <c:v>1.9429056644439697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2.2578327655792236</c:v>
                </c:pt>
                <c:pt idx="74">
                  <c:v>2.2715568542480469</c:v>
                </c:pt>
                <c:pt idx="75">
                  <c:v>2.2738199234008789</c:v>
                </c:pt>
                <c:pt idx="76">
                  <c:v>2.2744061946868896</c:v>
                </c:pt>
                <c:pt idx="77">
                  <c:v>2.273404598236084</c:v>
                </c:pt>
                <c:pt idx="78">
                  <c:v>2.2716667652130127</c:v>
                </c:pt>
                <c:pt idx="79">
                  <c:v>2.2802555561065674</c:v>
                </c:pt>
                <c:pt idx="80">
                  <c:v>2.2900488376617432</c:v>
                </c:pt>
                <c:pt idx="81">
                  <c:v>2.2991836071014404</c:v>
                </c:pt>
                <c:pt idx="82">
                  <c:v>2.3078949451446533</c:v>
                </c:pt>
                <c:pt idx="83">
                  <c:v>2.3157675266265869</c:v>
                </c:pt>
                <c:pt idx="84">
                  <c:v>2.3229668140411377</c:v>
                </c:pt>
                <c:pt idx="85">
                  <c:v>2.3297524452209473</c:v>
                </c:pt>
                <c:pt idx="86">
                  <c:v>2.3370068073272705</c:v>
                </c:pt>
                <c:pt idx="87">
                  <c:v>2.3442714214324951</c:v>
                </c:pt>
                <c:pt idx="88">
                  <c:v>2.3514404296875</c:v>
                </c:pt>
                <c:pt idx="89">
                  <c:v>2.3583600521087646</c:v>
                </c:pt>
                <c:pt idx="90">
                  <c:v>2.3648602962493896</c:v>
                </c:pt>
                <c:pt idx="91">
                  <c:v>2.370760440826416</c:v>
                </c:pt>
                <c:pt idx="92">
                  <c:v>2.3812630176544189</c:v>
                </c:pt>
                <c:pt idx="93">
                  <c:v>2.3921442031860352</c:v>
                </c:pt>
                <c:pt idx="94">
                  <c:v>2.4025931358337402</c:v>
                </c:pt>
                <c:pt idx="95">
                  <c:v>2.4125111103057861</c:v>
                </c:pt>
                <c:pt idx="96">
                  <c:v>2.4216933250427246</c:v>
                </c:pt>
                <c:pt idx="97">
                  <c:v>2.4301571846008301</c:v>
                </c:pt>
                <c:pt idx="98">
                  <c:v>2.437781810760498</c:v>
                </c:pt>
                <c:pt idx="99">
                  <c:v>2.4479272365570068</c:v>
                </c:pt>
                <c:pt idx="100">
                  <c:v>2.4585342407226563</c:v>
                </c:pt>
                <c:pt idx="101">
                  <c:v>2.4688737392425537</c:v>
                </c:pt>
                <c:pt idx="102">
                  <c:v>2.5170927047729492</c:v>
                </c:pt>
                <c:pt idx="103">
                  <c:v>2.5291037559509277</c:v>
                </c:pt>
                <c:pt idx="104">
                  <c:v>2.5409195423126221</c:v>
                </c:pt>
                <c:pt idx="105">
                  <c:v>2.552821159362793</c:v>
                </c:pt>
                <c:pt idx="106">
                  <c:v>2.5642125606536865</c:v>
                </c:pt>
                <c:pt idx="107">
                  <c:v>2.5749306678771973</c:v>
                </c:pt>
                <c:pt idx="108">
                  <c:v>2.5851402282714844</c:v>
                </c:pt>
                <c:pt idx="109">
                  <c:v>2.5948364734649658</c:v>
                </c:pt>
                <c:pt idx="110">
                  <c:v>2.6039645671844482</c:v>
                </c:pt>
                <c:pt idx="111">
                  <c:v>2.6124923229217529</c:v>
                </c:pt>
                <c:pt idx="112">
                  <c:v>2.620173454284668</c:v>
                </c:pt>
                <c:pt idx="113">
                  <c:v>2.6269447803497314</c:v>
                </c:pt>
                <c:pt idx="114">
                  <c:v>2.632824182510376</c:v>
                </c:pt>
                <c:pt idx="115">
                  <c:v>2.6377274990081787</c:v>
                </c:pt>
                <c:pt idx="116">
                  <c:v>2.6418137550354004</c:v>
                </c:pt>
                <c:pt idx="117">
                  <c:v>2.6451294422149658</c:v>
                </c:pt>
                <c:pt idx="118">
                  <c:v>2.6480116844177246</c:v>
                </c:pt>
                <c:pt idx="119">
                  <c:v>2.6504912376403809</c:v>
                </c:pt>
                <c:pt idx="120">
                  <c:v>2.6525266170501709</c:v>
                </c:pt>
                <c:pt idx="121">
                  <c:v>2.6542296409606934</c:v>
                </c:pt>
                <c:pt idx="122">
                  <c:v>2.6568033695220947</c:v>
                </c:pt>
                <c:pt idx="123">
                  <c:v>2.6610112190246582</c:v>
                </c:pt>
                <c:pt idx="124">
                  <c:v>2.6652896404266357</c:v>
                </c:pt>
                <c:pt idx="125">
                  <c:v>2.6695685386657715</c:v>
                </c:pt>
                <c:pt idx="126">
                  <c:v>2.673983097076416</c:v>
                </c:pt>
                <c:pt idx="127">
                  <c:v>2.6795506477355957</c:v>
                </c:pt>
                <c:pt idx="128">
                  <c:v>2.6865057945251465</c:v>
                </c:pt>
                <c:pt idx="129">
                  <c:v>2.6944789886474609</c:v>
                </c:pt>
                <c:pt idx="130">
                  <c:v>2.7636632919311523</c:v>
                </c:pt>
                <c:pt idx="131">
                  <c:v>2.8527193069458008</c:v>
                </c:pt>
                <c:pt idx="132">
                  <c:v>3.0083739757537842</c:v>
                </c:pt>
                <c:pt idx="133">
                  <c:v>3.2814688682556152</c:v>
                </c:pt>
                <c:pt idx="134">
                  <c:v>3.2586874961853027</c:v>
                </c:pt>
                <c:pt idx="135">
                  <c:v>3.5039701461791992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2.6973872184753418</c:v>
                </c:pt>
                <c:pt idx="141">
                  <c:v>2.7138404846191406</c:v>
                </c:pt>
                <c:pt idx="142">
                  <c:v>2.764307975769043</c:v>
                </c:pt>
                <c:pt idx="143">
                  <c:v>2.8235971927642822</c:v>
                </c:pt>
                <c:pt idx="144">
                  <c:v>2.7940132617950439</c:v>
                </c:pt>
                <c:pt idx="145">
                  <c:v>2.7703392505645752</c:v>
                </c:pt>
                <c:pt idx="146">
                  <c:v>2.746863842010498</c:v>
                </c:pt>
                <c:pt idx="147">
                  <c:v>2.7245049476623535</c:v>
                </c:pt>
                <c:pt idx="148">
                  <c:v>2.7029514312744141</c:v>
                </c:pt>
                <c:pt idx="149">
                  <c:v>2.6841106414794922</c:v>
                </c:pt>
                <c:pt idx="150">
                  <c:v>2.6652064323425293</c:v>
                </c:pt>
                <c:pt idx="151">
                  <c:v>2.6469955444335938</c:v>
                </c:pt>
                <c:pt idx="152">
                  <c:v>2.6291520595550537</c:v>
                </c:pt>
                <c:pt idx="153">
                  <c:v>2.6119413375854492</c:v>
                </c:pt>
                <c:pt idx="154">
                  <c:v>2.5951218605041504</c:v>
                </c:pt>
                <c:pt idx="155">
                  <c:v>2.5786604881286621</c:v>
                </c:pt>
                <c:pt idx="156">
                  <c:v>2.5625207424163818</c:v>
                </c:pt>
                <c:pt idx="157">
                  <c:v>2.5600392818450928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  <c:pt idx="1">
                  <c:v>2</c:v>
                </c:pt>
                <c:pt idx="2">
                  <c:v>1.9169082641601563</c:v>
                </c:pt>
                <c:pt idx="3">
                  <c:v>1.9537502527236938</c:v>
                </c:pt>
                <c:pt idx="4">
                  <c:v>1.941615104675293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1.9204239845275879</c:v>
                </c:pt>
                <c:pt idx="8">
                  <c:v>1.9488519430160522</c:v>
                </c:pt>
                <c:pt idx="9">
                  <c:v>1.9303762912750244</c:v>
                </c:pt>
                <c:pt idx="10">
                  <c:v>1.9185230731964111</c:v>
                </c:pt>
                <c:pt idx="11">
                  <c:v>1.9085571765899658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1.9080570936203003</c:v>
                </c:pt>
                <c:pt idx="15">
                  <c:v>1.9067338705062866</c:v>
                </c:pt>
                <c:pt idx="16">
                  <c:v>1.8930535316467285</c:v>
                </c:pt>
                <c:pt idx="17">
                  <c:v>1.8828973770141602</c:v>
                </c:pt>
                <c:pt idx="18">
                  <c:v>1.874062180519104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1.8911938667297363</c:v>
                </c:pt>
                <c:pt idx="22">
                  <c:v>1.8903958797454834</c:v>
                </c:pt>
                <c:pt idx="23">
                  <c:v>1.8734630346298218</c:v>
                </c:pt>
                <c:pt idx="24">
                  <c:v>1.8591688871383667</c:v>
                </c:pt>
                <c:pt idx="25">
                  <c:v>1.8420065641403198</c:v>
                </c:pt>
                <c:pt idx="26">
                  <c:v>1.8293532133102417</c:v>
                </c:pt>
                <c:pt idx="27">
                  <c:v>1.8191177845001221</c:v>
                </c:pt>
                <c:pt idx="28">
                  <c:v>1.807624340057373</c:v>
                </c:pt>
                <c:pt idx="29">
                  <c:v>1.798277735710144</c:v>
                </c:pt>
                <c:pt idx="30">
                  <c:v>1.7884920835494995</c:v>
                </c:pt>
                <c:pt idx="31">
                  <c:v>1.780390739440918</c:v>
                </c:pt>
                <c:pt idx="32">
                  <c:v>1.7736237049102783</c:v>
                </c:pt>
                <c:pt idx="33">
                  <c:v>1.7667697668075562</c:v>
                </c:pt>
                <c:pt idx="34">
                  <c:v>1.7609003782272339</c:v>
                </c:pt>
                <c:pt idx="35">
                  <c:v>1.7558964490890503</c:v>
                </c:pt>
                <c:pt idx="36">
                  <c:v>1.7515952587127686</c:v>
                </c:pt>
                <c:pt idx="37">
                  <c:v>1.7478549480438232</c:v>
                </c:pt>
                <c:pt idx="38">
                  <c:v>1.7445666790008545</c:v>
                </c:pt>
                <c:pt idx="39">
                  <c:v>1.7441151142120361</c:v>
                </c:pt>
                <c:pt idx="40">
                  <c:v>1.7431172132492065</c:v>
                </c:pt>
                <c:pt idx="41">
                  <c:v>1.7419974803924561</c:v>
                </c:pt>
                <c:pt idx="42">
                  <c:v>1.7408465147018433</c:v>
                </c:pt>
                <c:pt idx="43">
                  <c:v>1.7397017478942871</c:v>
                </c:pt>
                <c:pt idx="44">
                  <c:v>1.7386231422424316</c:v>
                </c:pt>
                <c:pt idx="45">
                  <c:v>1.7363297939300537</c:v>
                </c:pt>
                <c:pt idx="46">
                  <c:v>2.4866750240325928</c:v>
                </c:pt>
                <c:pt idx="47">
                  <c:v>2.505284309387207</c:v>
                </c:pt>
                <c:pt idx="48">
                  <c:v>2.2899291515350342</c:v>
                </c:pt>
                <c:pt idx="49">
                  <c:v>2.2700355052947998</c:v>
                </c:pt>
                <c:pt idx="50">
                  <c:v>2.2503430843353271</c:v>
                </c:pt>
                <c:pt idx="51">
                  <c:v>2.2362136840820313</c:v>
                </c:pt>
                <c:pt idx="52">
                  <c:v>2.2240118980407715</c:v>
                </c:pt>
                <c:pt idx="53">
                  <c:v>2.2129015922546387</c:v>
                </c:pt>
                <c:pt idx="54">
                  <c:v>2.2022504806518555</c:v>
                </c:pt>
                <c:pt idx="55">
                  <c:v>2.2356901168823242</c:v>
                </c:pt>
                <c:pt idx="56">
                  <c:v>2.290259838104248</c:v>
                </c:pt>
                <c:pt idx="57">
                  <c:v>2.3759303092956543</c:v>
                </c:pt>
                <c:pt idx="58">
                  <c:v>2.3788750171661377</c:v>
                </c:pt>
                <c:pt idx="59">
                  <c:v>2.3646578788757324</c:v>
                </c:pt>
                <c:pt idx="60">
                  <c:v>2.3480350971221924</c:v>
                </c:pt>
                <c:pt idx="61">
                  <c:v>2.331573486328125</c:v>
                </c:pt>
                <c:pt idx="62">
                  <c:v>2.3166675567626953</c:v>
                </c:pt>
                <c:pt idx="63">
                  <c:v>2.3707816600799561</c:v>
                </c:pt>
                <c:pt idx="64">
                  <c:v>2.4659862518310547</c:v>
                </c:pt>
                <c:pt idx="65">
                  <c:v>2.4769341945648193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1.9737375974655151</c:v>
                </c:pt>
                <c:pt idx="73">
                  <c:v>1.963837742805481</c:v>
                </c:pt>
                <c:pt idx="74">
                  <c:v>1.9533729553222656</c:v>
                </c:pt>
                <c:pt idx="75">
                  <c:v>1.937124490737915</c:v>
                </c:pt>
                <c:pt idx="76">
                  <c:v>1.9214280843734741</c:v>
                </c:pt>
                <c:pt idx="77">
                  <c:v>1.9054692983627319</c:v>
                </c:pt>
                <c:pt idx="78">
                  <c:v>2.0137579441070557</c:v>
                </c:pt>
                <c:pt idx="79">
                  <c:v>2.0385446548461914</c:v>
                </c:pt>
                <c:pt idx="80">
                  <c:v>2.0282018184661865</c:v>
                </c:pt>
                <c:pt idx="81">
                  <c:v>2.0196945667266846</c:v>
                </c:pt>
                <c:pt idx="82">
                  <c:v>1.9985803365707397</c:v>
                </c:pt>
                <c:pt idx="83">
                  <c:v>1.9801220893859863</c:v>
                </c:pt>
                <c:pt idx="84">
                  <c:v>1.9755932092666626</c:v>
                </c:pt>
                <c:pt idx="85">
                  <c:v>1.9962220191955566</c:v>
                </c:pt>
                <c:pt idx="86">
                  <c:v>2.0036468505859375</c:v>
                </c:pt>
                <c:pt idx="87">
                  <c:v>2.0093235969543457</c:v>
                </c:pt>
                <c:pt idx="88">
                  <c:v>2.0096991062164307</c:v>
                </c:pt>
                <c:pt idx="89">
                  <c:v>2.0079684257507324</c:v>
                </c:pt>
                <c:pt idx="90">
                  <c:v>2.0039927959442139</c:v>
                </c:pt>
                <c:pt idx="91">
                  <c:v>2.2235720157623291</c:v>
                </c:pt>
                <c:pt idx="92">
                  <c:v>2.2621772289276123</c:v>
                </c:pt>
                <c:pt idx="93">
                  <c:v>2.2557847499847412</c:v>
                </c:pt>
                <c:pt idx="94">
                  <c:v>2.2475409507751465</c:v>
                </c:pt>
                <c:pt idx="95">
                  <c:v>2.226452112197876</c:v>
                </c:pt>
                <c:pt idx="96">
                  <c:v>2.2047216892242432</c:v>
                </c:pt>
                <c:pt idx="97">
                  <c:v>2.1847116947174072</c:v>
                </c:pt>
                <c:pt idx="98">
                  <c:v>2.3622920513153076</c:v>
                </c:pt>
                <c:pt idx="99">
                  <c:v>2.4146809577941895</c:v>
                </c:pt>
                <c:pt idx="100">
                  <c:v>2.4175574779510498</c:v>
                </c:pt>
                <c:pt idx="101">
                  <c:v>2.4137730598449707</c:v>
                </c:pt>
                <c:pt idx="102">
                  <c:v>2.5330562591552734</c:v>
                </c:pt>
                <c:pt idx="103">
                  <c:v>2.5312161445617676</c:v>
                </c:pt>
                <c:pt idx="104">
                  <c:v>2.552539587020874</c:v>
                </c:pt>
                <c:pt idx="105">
                  <c:v>2.5445930957794189</c:v>
                </c:pt>
                <c:pt idx="106">
                  <c:v>2.5273354053497314</c:v>
                </c:pt>
                <c:pt idx="107">
                  <c:v>2.5035200119018555</c:v>
                </c:pt>
                <c:pt idx="108">
                  <c:v>2.4843037128448486</c:v>
                </c:pt>
                <c:pt idx="109">
                  <c:v>2.4780032634735107</c:v>
                </c:pt>
                <c:pt idx="110">
                  <c:v>2.4683880805969238</c:v>
                </c:pt>
                <c:pt idx="111">
                  <c:v>2.456636905670166</c:v>
                </c:pt>
                <c:pt idx="112">
                  <c:v>2.4419412612915039</c:v>
                </c:pt>
                <c:pt idx="113">
                  <c:v>2.4279654026031494</c:v>
                </c:pt>
                <c:pt idx="114">
                  <c:v>2.4157290458679199</c:v>
                </c:pt>
                <c:pt idx="115">
                  <c:v>2.4048891067504883</c:v>
                </c:pt>
                <c:pt idx="116">
                  <c:v>2.3955316543579102</c:v>
                </c:pt>
                <c:pt idx="117">
                  <c:v>2.3874895572662354</c:v>
                </c:pt>
                <c:pt idx="118">
                  <c:v>2.3805248737335205</c:v>
                </c:pt>
                <c:pt idx="119">
                  <c:v>2.3750953674316406</c:v>
                </c:pt>
                <c:pt idx="120">
                  <c:v>2.3708024024963379</c:v>
                </c:pt>
                <c:pt idx="121">
                  <c:v>2.4027905464172363</c:v>
                </c:pt>
                <c:pt idx="122">
                  <c:v>2.4543640613555908</c:v>
                </c:pt>
                <c:pt idx="123">
                  <c:v>2.4651026725769043</c:v>
                </c:pt>
                <c:pt idx="124">
                  <c:v>2.4757699966430664</c:v>
                </c:pt>
                <c:pt idx="125">
                  <c:v>2.486217737197876</c:v>
                </c:pt>
                <c:pt idx="126">
                  <c:v>2.5249800682067871</c:v>
                </c:pt>
                <c:pt idx="127">
                  <c:v>2.5705912113189697</c:v>
                </c:pt>
                <c:pt idx="128">
                  <c:v>2.6069512367248535</c:v>
                </c:pt>
                <c:pt idx="129">
                  <c:v>2.6138665676116943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2.4374890327453613</c:v>
                </c:pt>
                <c:pt idx="134">
                  <c:v>2.4306752681732178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1.8861896991729736</c:v>
                </c:pt>
                <c:pt idx="140">
                  <c:v>1.8906403779983521</c:v>
                </c:pt>
                <c:pt idx="141">
                  <c:v>1.8746813535690308</c:v>
                </c:pt>
                <c:pt idx="142">
                  <c:v>1.8236039876937866</c:v>
                </c:pt>
                <c:pt idx="143">
                  <c:v>1.7545527219772339</c:v>
                </c:pt>
                <c:pt idx="144">
                  <c:v>1.7470853328704834</c:v>
                </c:pt>
                <c:pt idx="145">
                  <c:v>1.7323696613311768</c:v>
                </c:pt>
                <c:pt idx="146">
                  <c:v>1.7198196649551392</c:v>
                </c:pt>
                <c:pt idx="147">
                  <c:v>1.7076095342636108</c:v>
                </c:pt>
                <c:pt idx="148">
                  <c:v>1.6994023323059082</c:v>
                </c:pt>
                <c:pt idx="149">
                  <c:v>1.6872079372406006</c:v>
                </c:pt>
                <c:pt idx="150">
                  <c:v>1.6770099401473999</c:v>
                </c:pt>
                <c:pt idx="151">
                  <c:v>1.6665915250778198</c:v>
                </c:pt>
                <c:pt idx="152">
                  <c:v>1.6571048498153687</c:v>
                </c:pt>
                <c:pt idx="153">
                  <c:v>1.647504448890686</c:v>
                </c:pt>
                <c:pt idx="154">
                  <c:v>1.6382330656051636</c:v>
                </c:pt>
                <c:pt idx="155">
                  <c:v>1.6292451620101929</c:v>
                </c:pt>
                <c:pt idx="156">
                  <c:v>1.6216762065887451</c:v>
                </c:pt>
                <c:pt idx="157">
                  <c:v>1.6132466793060303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  <c:pt idx="1">
                  <c:v>2</c:v>
                </c:pt>
                <c:pt idx="2">
                  <c:v>2.1396410465240479</c:v>
                </c:pt>
                <c:pt idx="3">
                  <c:v>1.9110218286514282</c:v>
                </c:pt>
                <c:pt idx="4">
                  <c:v>1.9053375720977783</c:v>
                </c:pt>
                <c:pt idx="5">
                  <c:v>2.0608599185943604</c:v>
                </c:pt>
                <c:pt idx="6">
                  <c:v>1.84065842628479</c:v>
                </c:pt>
                <c:pt idx="7">
                  <c:v>1.9104253053665161</c:v>
                </c:pt>
                <c:pt idx="8">
                  <c:v>1.8120197057723999</c:v>
                </c:pt>
                <c:pt idx="9">
                  <c:v>1.820459246635437</c:v>
                </c:pt>
                <c:pt idx="10">
                  <c:v>1.8164098262786865</c:v>
                </c:pt>
                <c:pt idx="11">
                  <c:v>1.8095852136611938</c:v>
                </c:pt>
                <c:pt idx="12">
                  <c:v>2.0504651069641113</c:v>
                </c:pt>
                <c:pt idx="13">
                  <c:v>1.8313742876052856</c:v>
                </c:pt>
                <c:pt idx="14">
                  <c:v>1.7844784259796143</c:v>
                </c:pt>
                <c:pt idx="15">
                  <c:v>1.7872334718704224</c:v>
                </c:pt>
                <c:pt idx="16">
                  <c:v>1.7882119417190552</c:v>
                </c:pt>
                <c:pt idx="17">
                  <c:v>1.7835234403610229</c:v>
                </c:pt>
                <c:pt idx="18">
                  <c:v>1.7772980928421021</c:v>
                </c:pt>
                <c:pt idx="19">
                  <c:v>1.9764033555984497</c:v>
                </c:pt>
                <c:pt idx="20">
                  <c:v>1.7652260065078735</c:v>
                </c:pt>
                <c:pt idx="21">
                  <c:v>1.7222890853881836</c:v>
                </c:pt>
                <c:pt idx="22">
                  <c:v>1.7239507436752319</c:v>
                </c:pt>
                <c:pt idx="23">
                  <c:v>1.7335605621337891</c:v>
                </c:pt>
                <c:pt idx="24">
                  <c:v>1.707514762878418</c:v>
                </c:pt>
                <c:pt idx="25">
                  <c:v>1.7243893146514893</c:v>
                </c:pt>
                <c:pt idx="26">
                  <c:v>1.7348275184631348</c:v>
                </c:pt>
                <c:pt idx="27">
                  <c:v>1.7179957628250122</c:v>
                </c:pt>
                <c:pt idx="28">
                  <c:v>1.730932354927063</c:v>
                </c:pt>
                <c:pt idx="29">
                  <c:v>1.7201604843139648</c:v>
                </c:pt>
                <c:pt idx="30">
                  <c:v>1.7339413166046143</c:v>
                </c:pt>
                <c:pt idx="31">
                  <c:v>1.7461316585540771</c:v>
                </c:pt>
                <c:pt idx="32">
                  <c:v>1.7424788475036621</c:v>
                </c:pt>
                <c:pt idx="33">
                  <c:v>1.7546367645263672</c:v>
                </c:pt>
                <c:pt idx="34">
                  <c:v>1.7659164667129517</c:v>
                </c:pt>
                <c:pt idx="35">
                  <c:v>1.7761813402175903</c:v>
                </c:pt>
                <c:pt idx="36">
                  <c:v>1.7855439186096191</c:v>
                </c:pt>
                <c:pt idx="37">
                  <c:v>1.7941893339157104</c:v>
                </c:pt>
                <c:pt idx="38">
                  <c:v>1.8803129196166992</c:v>
                </c:pt>
                <c:pt idx="39">
                  <c:v>1.883694052696228</c:v>
                </c:pt>
                <c:pt idx="40">
                  <c:v>1.888788104057312</c:v>
                </c:pt>
                <c:pt idx="41">
                  <c:v>1.894318699836731</c:v>
                </c:pt>
                <c:pt idx="42">
                  <c:v>1.9000129699707031</c:v>
                </c:pt>
                <c:pt idx="43">
                  <c:v>1.9057794809341431</c:v>
                </c:pt>
                <c:pt idx="44">
                  <c:v>1.9849036931991577</c:v>
                </c:pt>
                <c:pt idx="45">
                  <c:v>2.5651853084564209</c:v>
                </c:pt>
                <c:pt idx="46">
                  <c:v>1.9510003328323364</c:v>
                </c:pt>
                <c:pt idx="47">
                  <c:v>1.7664827108383179</c:v>
                </c:pt>
                <c:pt idx="48">
                  <c:v>1.7270494699478149</c:v>
                </c:pt>
                <c:pt idx="49">
                  <c:v>1.7185033559799194</c:v>
                </c:pt>
                <c:pt idx="50">
                  <c:v>1.738187313079834</c:v>
                </c:pt>
                <c:pt idx="51">
                  <c:v>1.7496092319488525</c:v>
                </c:pt>
                <c:pt idx="52">
                  <c:v>1.7593675851821899</c:v>
                </c:pt>
                <c:pt idx="53">
                  <c:v>1.7684921026229858</c:v>
                </c:pt>
                <c:pt idx="54">
                  <c:v>1.7782528400421143</c:v>
                </c:pt>
                <c:pt idx="55">
                  <c:v>2.0469439029693604</c:v>
                </c:pt>
                <c:pt idx="56">
                  <c:v>2.3667178153991699</c:v>
                </c:pt>
                <c:pt idx="57">
                  <c:v>2.1672427654266357</c:v>
                </c:pt>
                <c:pt idx="58">
                  <c:v>2.1311957836151123</c:v>
                </c:pt>
                <c:pt idx="59">
                  <c:v>2.1324090957641602</c:v>
                </c:pt>
                <c:pt idx="60">
                  <c:v>2.1416923999786377</c:v>
                </c:pt>
                <c:pt idx="61">
                  <c:v>2.1537458896636963</c:v>
                </c:pt>
                <c:pt idx="62">
                  <c:v>2.1652069091796875</c:v>
                </c:pt>
                <c:pt idx="63">
                  <c:v>2.5917856693267822</c:v>
                </c:pt>
                <c:pt idx="64">
                  <c:v>2.3736846446990967</c:v>
                </c:pt>
                <c:pt idx="65">
                  <c:v>2.3906450271606445</c:v>
                </c:pt>
                <c:pt idx="66">
                  <c:v>0.42452645301818848</c:v>
                </c:pt>
                <c:pt idx="67">
                  <c:v>0.39229631423950195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0.44909048080444336</c:v>
                </c:pt>
                <c:pt idx="71">
                  <c:v>0.46046102046966553</c:v>
                </c:pt>
                <c:pt idx="72">
                  <c:v>0.45730763673782349</c:v>
                </c:pt>
                <c:pt idx="73">
                  <c:v>0.49876713752746582</c:v>
                </c:pt>
                <c:pt idx="74">
                  <c:v>0.49812287092208862</c:v>
                </c:pt>
                <c:pt idx="75">
                  <c:v>0.51566648483276367</c:v>
                </c:pt>
                <c:pt idx="76">
                  <c:v>0.5353236198425293</c:v>
                </c:pt>
                <c:pt idx="77">
                  <c:v>0.56748145818710327</c:v>
                </c:pt>
                <c:pt idx="78">
                  <c:v>0.81550002098083496</c:v>
                </c:pt>
                <c:pt idx="79">
                  <c:v>0.77642589807510376</c:v>
                </c:pt>
                <c:pt idx="80">
                  <c:v>0.80785858631134033</c:v>
                </c:pt>
                <c:pt idx="81">
                  <c:v>0.80971109867095947</c:v>
                </c:pt>
                <c:pt idx="82">
                  <c:v>0.8473736047744751</c:v>
                </c:pt>
                <c:pt idx="83">
                  <c:v>0.9235413670539856</c:v>
                </c:pt>
                <c:pt idx="84">
                  <c:v>1.0079108476638794</c:v>
                </c:pt>
                <c:pt idx="85">
                  <c:v>0.98831701278686523</c:v>
                </c:pt>
                <c:pt idx="86">
                  <c:v>0.98357319831848145</c:v>
                </c:pt>
                <c:pt idx="87">
                  <c:v>0.96545529365539551</c:v>
                </c:pt>
                <c:pt idx="88">
                  <c:v>0.96176844835281372</c:v>
                </c:pt>
                <c:pt idx="89">
                  <c:v>0.96119415760040283</c:v>
                </c:pt>
                <c:pt idx="90">
                  <c:v>0.96584874391555786</c:v>
                </c:pt>
                <c:pt idx="91">
                  <c:v>1.0300304889678955</c:v>
                </c:pt>
                <c:pt idx="92">
                  <c:v>0.97213554382324219</c:v>
                </c:pt>
                <c:pt idx="93">
                  <c:v>1.0029281377792358</c:v>
                </c:pt>
                <c:pt idx="94">
                  <c:v>1.0116879940032959</c:v>
                </c:pt>
                <c:pt idx="95">
                  <c:v>1.0520099401473999</c:v>
                </c:pt>
                <c:pt idx="96">
                  <c:v>1.0933698415756226</c:v>
                </c:pt>
                <c:pt idx="97">
                  <c:v>1.1307849884033203</c:v>
                </c:pt>
                <c:pt idx="98">
                  <c:v>1.3231909275054932</c:v>
                </c:pt>
                <c:pt idx="99">
                  <c:v>1.2471393346786499</c:v>
                </c:pt>
                <c:pt idx="100">
                  <c:v>1.2678802013397217</c:v>
                </c:pt>
                <c:pt idx="101">
                  <c:v>1.2730141878128052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1.1539900302886963</c:v>
                </c:pt>
                <c:pt idx="105">
                  <c:v>1.1679928302764893</c:v>
                </c:pt>
                <c:pt idx="106">
                  <c:v>1.1936788558959961</c:v>
                </c:pt>
                <c:pt idx="107">
                  <c:v>1.2340449094772339</c:v>
                </c:pt>
                <c:pt idx="108">
                  <c:v>1.2853400707244873</c:v>
                </c:pt>
                <c:pt idx="109">
                  <c:v>1.2954190969467163</c:v>
                </c:pt>
                <c:pt idx="110">
                  <c:v>1.3092769384384155</c:v>
                </c:pt>
                <c:pt idx="111">
                  <c:v>1.3269145488739014</c:v>
                </c:pt>
                <c:pt idx="112">
                  <c:v>1.3518319129943848</c:v>
                </c:pt>
                <c:pt idx="113">
                  <c:v>1.375867486000061</c:v>
                </c:pt>
                <c:pt idx="114">
                  <c:v>1.3969221115112305</c:v>
                </c:pt>
                <c:pt idx="115">
                  <c:v>1.4162070751190186</c:v>
                </c:pt>
                <c:pt idx="116">
                  <c:v>1.4333024024963379</c:v>
                </c:pt>
                <c:pt idx="117">
                  <c:v>1.4485569000244141</c:v>
                </c:pt>
                <c:pt idx="118">
                  <c:v>1.4661632776260376</c:v>
                </c:pt>
                <c:pt idx="119">
                  <c:v>1.4792892932891846</c:v>
                </c:pt>
                <c:pt idx="120">
                  <c:v>1.5813831090927124</c:v>
                </c:pt>
                <c:pt idx="121">
                  <c:v>1.5493522882461548</c:v>
                </c:pt>
                <c:pt idx="122">
                  <c:v>1.4602469205856323</c:v>
                </c:pt>
                <c:pt idx="123">
                  <c:v>1.4462510347366333</c:v>
                </c:pt>
                <c:pt idx="124">
                  <c:v>1.4322162866592407</c:v>
                </c:pt>
                <c:pt idx="125">
                  <c:v>1.4176238775253296</c:v>
                </c:pt>
                <c:pt idx="126">
                  <c:v>1.3521889448165894</c:v>
                </c:pt>
                <c:pt idx="127">
                  <c:v>1.26524817943573</c:v>
                </c:pt>
                <c:pt idx="128">
                  <c:v>1.1935570240020752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0.56345117092132568</c:v>
                </c:pt>
                <c:pt idx="133">
                  <c:v>0.56843197345733643</c:v>
                </c:pt>
                <c:pt idx="134">
                  <c:v>0.54134291410446167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0.28165006637573242</c:v>
                </c:pt>
                <c:pt idx="139">
                  <c:v>0.28440523147583008</c:v>
                </c:pt>
                <c:pt idx="140">
                  <c:v>0.27154067158699036</c:v>
                </c:pt>
                <c:pt idx="141">
                  <c:v>0.2772006094455719</c:v>
                </c:pt>
                <c:pt idx="142">
                  <c:v>0.25328144431114197</c:v>
                </c:pt>
                <c:pt idx="143">
                  <c:v>0.23923920094966888</c:v>
                </c:pt>
                <c:pt idx="144">
                  <c:v>0.23113797605037689</c:v>
                </c:pt>
                <c:pt idx="145">
                  <c:v>0.23120081424713135</c:v>
                </c:pt>
                <c:pt idx="146">
                  <c:v>0.22929330170154572</c:v>
                </c:pt>
                <c:pt idx="147">
                  <c:v>0.23116427659988403</c:v>
                </c:pt>
                <c:pt idx="148">
                  <c:v>0.22108353674411774</c:v>
                </c:pt>
                <c:pt idx="149">
                  <c:v>0.22183166444301605</c:v>
                </c:pt>
                <c:pt idx="150">
                  <c:v>0.21953262388706207</c:v>
                </c:pt>
                <c:pt idx="151">
                  <c:v>0.21892474591732025</c:v>
                </c:pt>
                <c:pt idx="152">
                  <c:v>0.21686159074306488</c:v>
                </c:pt>
                <c:pt idx="153">
                  <c:v>0.21563410758972168</c:v>
                </c:pt>
                <c:pt idx="154">
                  <c:v>0.21445247530937195</c:v>
                </c:pt>
                <c:pt idx="155">
                  <c:v>0.21470466256141663</c:v>
                </c:pt>
                <c:pt idx="156">
                  <c:v>0.21135169267654419</c:v>
                </c:pt>
                <c:pt idx="157">
                  <c:v>0.20978966355323792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  <c:pt idx="1">
                  <c:v>2</c:v>
                </c:pt>
                <c:pt idx="2">
                  <c:v>1.8279323577880859</c:v>
                </c:pt>
                <c:pt idx="3">
                  <c:v>1.8279323577880859</c:v>
                </c:pt>
                <c:pt idx="4">
                  <c:v>1.8279323577880859</c:v>
                </c:pt>
                <c:pt idx="5">
                  <c:v>1.987072229385376</c:v>
                </c:pt>
                <c:pt idx="6">
                  <c:v>1.987072229385376</c:v>
                </c:pt>
                <c:pt idx="7">
                  <c:v>1.9163364171981812</c:v>
                </c:pt>
                <c:pt idx="8">
                  <c:v>1.9560942649841309</c:v>
                </c:pt>
                <c:pt idx="9">
                  <c:v>1.9560942649841309</c:v>
                </c:pt>
                <c:pt idx="10">
                  <c:v>1.9560942649841309</c:v>
                </c:pt>
                <c:pt idx="11">
                  <c:v>1.9560943841934204</c:v>
                </c:pt>
                <c:pt idx="12">
                  <c:v>2.0384147167205811</c:v>
                </c:pt>
                <c:pt idx="13">
                  <c:v>2.0384149551391602</c:v>
                </c:pt>
                <c:pt idx="14">
                  <c:v>2.0859622955322266</c:v>
                </c:pt>
                <c:pt idx="15">
                  <c:v>2.0859622955322266</c:v>
                </c:pt>
                <c:pt idx="16">
                  <c:v>2.0859620571136475</c:v>
                </c:pt>
                <c:pt idx="17">
                  <c:v>2.0859622955322266</c:v>
                </c:pt>
                <c:pt idx="18">
                  <c:v>2.0859622955322266</c:v>
                </c:pt>
                <c:pt idx="19">
                  <c:v>1.9366385936737061</c:v>
                </c:pt>
                <c:pt idx="20">
                  <c:v>1.936638355255127</c:v>
                </c:pt>
                <c:pt idx="21">
                  <c:v>1.9801715612411499</c:v>
                </c:pt>
                <c:pt idx="22">
                  <c:v>1.9801714420318604</c:v>
                </c:pt>
                <c:pt idx="23">
                  <c:v>2.332949161529541</c:v>
                </c:pt>
                <c:pt idx="24">
                  <c:v>2.3673326969146729</c:v>
                </c:pt>
                <c:pt idx="25">
                  <c:v>2.3673326969146729</c:v>
                </c:pt>
                <c:pt idx="26">
                  <c:v>2.3673326969146729</c:v>
                </c:pt>
                <c:pt idx="27">
                  <c:v>2.3924646377563477</c:v>
                </c:pt>
                <c:pt idx="28">
                  <c:v>2.6746869087219238</c:v>
                </c:pt>
                <c:pt idx="29">
                  <c:v>2.6965744495391846</c:v>
                </c:pt>
                <c:pt idx="30">
                  <c:v>2.6965744495391846</c:v>
                </c:pt>
                <c:pt idx="31">
                  <c:v>2.6965744495391846</c:v>
                </c:pt>
                <c:pt idx="32">
                  <c:v>2.7111485004425049</c:v>
                </c:pt>
                <c:pt idx="33">
                  <c:v>2.7111485004425049</c:v>
                </c:pt>
                <c:pt idx="34">
                  <c:v>2.7111485004425049</c:v>
                </c:pt>
                <c:pt idx="35">
                  <c:v>2.7111485004425049</c:v>
                </c:pt>
                <c:pt idx="36">
                  <c:v>2.7111485004425049</c:v>
                </c:pt>
                <c:pt idx="37">
                  <c:v>3.2050375938415527</c:v>
                </c:pt>
                <c:pt idx="38">
                  <c:v>3.1259729862213135</c:v>
                </c:pt>
                <c:pt idx="39">
                  <c:v>3.1260817050933838</c:v>
                </c:pt>
                <c:pt idx="40">
                  <c:v>3.126190185546875</c:v>
                </c:pt>
                <c:pt idx="41">
                  <c:v>3.1262986660003662</c:v>
                </c:pt>
                <c:pt idx="42">
                  <c:v>3.1264071464538574</c:v>
                </c:pt>
                <c:pt idx="43">
                  <c:v>3.1265158653259277</c:v>
                </c:pt>
                <c:pt idx="44">
                  <c:v>3.0520641803741455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1.488677978515625</c:v>
                </c:pt>
                <c:pt idx="48">
                  <c:v>1.5288759469985962</c:v>
                </c:pt>
                <c:pt idx="49">
                  <c:v>1.5534127950668335</c:v>
                </c:pt>
                <c:pt idx="50">
                  <c:v>1.5535212755203247</c:v>
                </c:pt>
                <c:pt idx="51">
                  <c:v>1.5536298751831055</c:v>
                </c:pt>
                <c:pt idx="52">
                  <c:v>1.5537383556365967</c:v>
                </c:pt>
                <c:pt idx="53">
                  <c:v>1.5538469552993774</c:v>
                </c:pt>
                <c:pt idx="54">
                  <c:v>1.5539554357528687</c:v>
                </c:pt>
                <c:pt idx="55">
                  <c:v>2.0466797351837158</c:v>
                </c:pt>
                <c:pt idx="56">
                  <c:v>1.5919870138168335</c:v>
                </c:pt>
                <c:pt idx="57">
                  <c:v>1.5920954942703247</c:v>
                </c:pt>
                <c:pt idx="58">
                  <c:v>1.5922039747238159</c:v>
                </c:pt>
                <c:pt idx="59">
                  <c:v>1.5922039747238159</c:v>
                </c:pt>
                <c:pt idx="60">
                  <c:v>1.5922039747238159</c:v>
                </c:pt>
                <c:pt idx="61">
                  <c:v>1.5922039747238159</c:v>
                </c:pt>
                <c:pt idx="62">
                  <c:v>1.5922039747238159</c:v>
                </c:pt>
                <c:pt idx="63">
                  <c:v>1.91058349609375</c:v>
                </c:pt>
                <c:pt idx="64">
                  <c:v>1.9105836153030396</c:v>
                </c:pt>
                <c:pt idx="65">
                  <c:v>1.8430197238922119</c:v>
                </c:pt>
                <c:pt idx="66">
                  <c:v>0.81308257579803467</c:v>
                </c:pt>
                <c:pt idx="67">
                  <c:v>0.81308257579803467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0.43562820553779602</c:v>
                </c:pt>
                <c:pt idx="71">
                  <c:v>0.39553818106651306</c:v>
                </c:pt>
                <c:pt idx="72">
                  <c:v>0.3987354040145874</c:v>
                </c:pt>
                <c:pt idx="73">
                  <c:v>0.37759965658187866</c:v>
                </c:pt>
                <c:pt idx="74">
                  <c:v>0.37594658136367798</c:v>
                </c:pt>
                <c:pt idx="75">
                  <c:v>0.37210366129875183</c:v>
                </c:pt>
                <c:pt idx="76">
                  <c:v>0.36911889910697937</c:v>
                </c:pt>
                <c:pt idx="77">
                  <c:v>0.3580743670463562</c:v>
                </c:pt>
                <c:pt idx="78">
                  <c:v>0.75156038999557495</c:v>
                </c:pt>
                <c:pt idx="79">
                  <c:v>0.71569603681564331</c:v>
                </c:pt>
                <c:pt idx="80">
                  <c:v>0.68228691816329956</c:v>
                </c:pt>
                <c:pt idx="81">
                  <c:v>0.67787086963653564</c:v>
                </c:pt>
                <c:pt idx="82">
                  <c:v>0.66678464412689209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0.48910322785377502</c:v>
                </c:pt>
                <c:pt idx="86">
                  <c:v>0.46627157926559448</c:v>
                </c:pt>
                <c:pt idx="87">
                  <c:v>0.4608481228351593</c:v>
                </c:pt>
                <c:pt idx="88">
                  <c:v>0.45236590504646301</c:v>
                </c:pt>
                <c:pt idx="89">
                  <c:v>0.44570022821426392</c:v>
                </c:pt>
                <c:pt idx="90">
                  <c:v>0.43944036960601807</c:v>
                </c:pt>
                <c:pt idx="91">
                  <c:v>0.78417706489562988</c:v>
                </c:pt>
                <c:pt idx="92">
                  <c:v>0.74489742517471313</c:v>
                </c:pt>
                <c:pt idx="93">
                  <c:v>0.7101251482963562</c:v>
                </c:pt>
                <c:pt idx="94">
                  <c:v>0.70249253511428833</c:v>
                </c:pt>
                <c:pt idx="95">
                  <c:v>0.6910662055015564</c:v>
                </c:pt>
                <c:pt idx="96">
                  <c:v>0.68136805295944214</c:v>
                </c:pt>
                <c:pt idx="97">
                  <c:v>0.6733207106590271</c:v>
                </c:pt>
                <c:pt idx="98">
                  <c:v>0.97447329759597778</c:v>
                </c:pt>
                <c:pt idx="99">
                  <c:v>0.92572027444839478</c:v>
                </c:pt>
                <c:pt idx="100">
                  <c:v>0.8825070858001709</c:v>
                </c:pt>
                <c:pt idx="101">
                  <c:v>0.86962199211120605</c:v>
                </c:pt>
                <c:pt idx="102">
                  <c:v>0.60876047611236572</c:v>
                </c:pt>
                <c:pt idx="103">
                  <c:v>0.57441627979278564</c:v>
                </c:pt>
                <c:pt idx="104">
                  <c:v>0.57441627979278564</c:v>
                </c:pt>
                <c:pt idx="105">
                  <c:v>0.55719256401062012</c:v>
                </c:pt>
                <c:pt idx="106">
                  <c:v>0.54889589548110962</c:v>
                </c:pt>
                <c:pt idx="107">
                  <c:v>0.54096239805221558</c:v>
                </c:pt>
                <c:pt idx="108">
                  <c:v>0.51302957534790039</c:v>
                </c:pt>
                <c:pt idx="109">
                  <c:v>0.50043702125549316</c:v>
                </c:pt>
                <c:pt idx="110">
                  <c:v>0.49211969971656799</c:v>
                </c:pt>
                <c:pt idx="111">
                  <c:v>0.48557659983634949</c:v>
                </c:pt>
                <c:pt idx="112">
                  <c:v>0.47953012585639954</c:v>
                </c:pt>
                <c:pt idx="113">
                  <c:v>0.47457605600357056</c:v>
                </c:pt>
                <c:pt idx="114">
                  <c:v>0.47061669826507568</c:v>
                </c:pt>
                <c:pt idx="115">
                  <c:v>0.46737143397331238</c:v>
                </c:pt>
                <c:pt idx="116">
                  <c:v>0.46475556492805481</c:v>
                </c:pt>
                <c:pt idx="117">
                  <c:v>0.46270102262496948</c:v>
                </c:pt>
                <c:pt idx="118">
                  <c:v>0.45672661066055298</c:v>
                </c:pt>
                <c:pt idx="119">
                  <c:v>0.45275503396987915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0.3005254864692688</c:v>
                </c:pt>
                <c:pt idx="123">
                  <c:v>0.28689286112785339</c:v>
                </c:pt>
                <c:pt idx="124">
                  <c:v>0.2732754647731781</c:v>
                </c:pt>
                <c:pt idx="125">
                  <c:v>0.26065933704376221</c:v>
                </c:pt>
                <c:pt idx="126">
                  <c:v>0.2395022064447403</c:v>
                </c:pt>
                <c:pt idx="127">
                  <c:v>0.22355860471725464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0.11547500640153885</c:v>
                </c:pt>
                <c:pt idx="132">
                  <c:v>0.11547501385211945</c:v>
                </c:pt>
                <c:pt idx="133">
                  <c:v>0.11042504012584686</c:v>
                </c:pt>
                <c:pt idx="134">
                  <c:v>0.11836949735879898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6.7208901047706604E-2</c:v>
                </c:pt>
                <c:pt idx="138">
                  <c:v>6.7208893597126007E-2</c:v>
                </c:pt>
                <c:pt idx="139">
                  <c:v>6.4415454864501953E-2</c:v>
                </c:pt>
                <c:pt idx="140">
                  <c:v>6.8062931299209595E-2</c:v>
                </c:pt>
                <c:pt idx="141">
                  <c:v>6.6765360534191132E-2</c:v>
                </c:pt>
                <c:pt idx="142">
                  <c:v>6.0967739671468735E-2</c:v>
                </c:pt>
                <c:pt idx="143">
                  <c:v>5.6867502629756927E-2</c:v>
                </c:pt>
                <c:pt idx="144">
                  <c:v>5.4212886840105057E-2</c:v>
                </c:pt>
                <c:pt idx="145">
                  <c:v>5.373985692858696E-2</c:v>
                </c:pt>
                <c:pt idx="146">
                  <c:v>5.3720764815807343E-2</c:v>
                </c:pt>
                <c:pt idx="147">
                  <c:v>5.0903256982564926E-2</c:v>
                </c:pt>
                <c:pt idx="148">
                  <c:v>5.4010290652513504E-2</c:v>
                </c:pt>
                <c:pt idx="149">
                  <c:v>5.3099930286407471E-2</c:v>
                </c:pt>
                <c:pt idx="150">
                  <c:v>5.3069744259119034E-2</c:v>
                </c:pt>
                <c:pt idx="151">
                  <c:v>5.2360255271196365E-2</c:v>
                </c:pt>
                <c:pt idx="152">
                  <c:v>5.2202731370925903E-2</c:v>
                </c:pt>
                <c:pt idx="153">
                  <c:v>5.1957320421934128E-2</c:v>
                </c:pt>
                <c:pt idx="154">
                  <c:v>5.1776979118585587E-2</c:v>
                </c:pt>
                <c:pt idx="155">
                  <c:v>5.0288006663322449E-2</c:v>
                </c:pt>
                <c:pt idx="156">
                  <c:v>5.0170253962278366E-2</c:v>
                </c:pt>
                <c:pt idx="157">
                  <c:v>4.980308935046196E-2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26.759010314941406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26.330669403076172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25.427993774414063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7.2548370361328125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6.0762605667114258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-3.0065968036651611</c:v>
                </c:pt>
                <c:pt idx="37">
                  <c:v>-18.780384063720703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-0.740733802318573</c:v>
                </c:pt>
                <c:pt idx="53">
                  <c:v>-0.75724750757217407</c:v>
                </c:pt>
                <c:pt idx="54">
                  <c:v>18.73499870300293</c:v>
                </c:pt>
                <c:pt idx="55">
                  <c:v>4.999999888241291E-3</c:v>
                </c:pt>
                <c:pt idx="56">
                  <c:v>-0.79570907354354858</c:v>
                </c:pt>
                <c:pt idx="57">
                  <c:v>-0.81511551141738892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19.428442001342773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  <c:pt idx="0">
                  <c:v>0</c:v>
                </c:pt>
                <c:pt idx="1">
                  <c:v>-0.827880859375</c:v>
                </c:pt>
                <c:pt idx="2">
                  <c:v>-0.8472900390625</c:v>
                </c:pt>
                <c:pt idx="3">
                  <c:v>-0.8634033203125</c:v>
                </c:pt>
                <c:pt idx="4">
                  <c:v>26.759033203125</c:v>
                </c:pt>
                <c:pt idx="5">
                  <c:v>-0.88555908203125</c:v>
                </c:pt>
                <c:pt idx="6">
                  <c:v>-0.78582763671875</c:v>
                </c:pt>
                <c:pt idx="7">
                  <c:v>-0.80413818359375</c:v>
                </c:pt>
                <c:pt idx="8">
                  <c:v>-0.81982421875</c:v>
                </c:pt>
                <c:pt idx="9">
                  <c:v>-1.72454833984375</c:v>
                </c:pt>
                <c:pt idx="10">
                  <c:v>-1.41900634765625</c:v>
                </c:pt>
                <c:pt idx="11">
                  <c:v>26.3306884765625</c:v>
                </c:pt>
                <c:pt idx="12">
                  <c:v>-1.2188720703125</c:v>
                </c:pt>
                <c:pt idx="13">
                  <c:v>-1.1822509765625</c:v>
                </c:pt>
                <c:pt idx="14">
                  <c:v>-12.46551513671875</c:v>
                </c:pt>
                <c:pt idx="15">
                  <c:v>-0.8662109375</c:v>
                </c:pt>
                <c:pt idx="16">
                  <c:v>-0.85845947265625</c:v>
                </c:pt>
                <c:pt idx="17">
                  <c:v>-0.43365478515625</c:v>
                </c:pt>
                <c:pt idx="18">
                  <c:v>25.427978515625</c:v>
                </c:pt>
                <c:pt idx="19">
                  <c:v>-6.03057861328125</c:v>
                </c:pt>
                <c:pt idx="20">
                  <c:v>-10.840087890625</c:v>
                </c:pt>
                <c:pt idx="21">
                  <c:v>-15.91796875</c:v>
                </c:pt>
                <c:pt idx="22">
                  <c:v>7.25482177734375</c:v>
                </c:pt>
                <c:pt idx="23">
                  <c:v>-0.8623046875</c:v>
                </c:pt>
                <c:pt idx="24">
                  <c:v>-0.4268798828125</c:v>
                </c:pt>
                <c:pt idx="25">
                  <c:v>-0.43182373046875</c:v>
                </c:pt>
                <c:pt idx="26">
                  <c:v>-0.43115234375</c:v>
                </c:pt>
                <c:pt idx="27">
                  <c:v>6.0762939453125</c:v>
                </c:pt>
                <c:pt idx="28">
                  <c:v>-0.4173583984375</c:v>
                </c:pt>
                <c:pt idx="29">
                  <c:v>-0.4051513671875</c:v>
                </c:pt>
                <c:pt idx="30">
                  <c:v>-0.39044189453125</c:v>
                </c:pt>
                <c:pt idx="31">
                  <c:v>-0.37371826171875</c:v>
                </c:pt>
                <c:pt idx="32">
                  <c:v>-0.35601806640625</c:v>
                </c:pt>
                <c:pt idx="33">
                  <c:v>-0.337890625</c:v>
                </c:pt>
                <c:pt idx="34">
                  <c:v>-0.3192138671875</c:v>
                </c:pt>
                <c:pt idx="35">
                  <c:v>-20.26947021484375</c:v>
                </c:pt>
                <c:pt idx="36">
                  <c:v>-3.006591796875</c:v>
                </c:pt>
                <c:pt idx="37">
                  <c:v>-18.7803955078125</c:v>
                </c:pt>
                <c:pt idx="38">
                  <c:v>5.0048828125E-3</c:v>
                </c:pt>
                <c:pt idx="39">
                  <c:v>5.0048828125E-3</c:v>
                </c:pt>
                <c:pt idx="40">
                  <c:v>5.0048828125E-3</c:v>
                </c:pt>
                <c:pt idx="41">
                  <c:v>5.0048828125E-3</c:v>
                </c:pt>
                <c:pt idx="42">
                  <c:v>4.94384765625E-3</c:v>
                </c:pt>
                <c:pt idx="43">
                  <c:v>5.0048828125E-3</c:v>
                </c:pt>
                <c:pt idx="44">
                  <c:v>5.0048828125E-3</c:v>
                </c:pt>
                <c:pt idx="45">
                  <c:v>5.06591796875E-3</c:v>
                </c:pt>
                <c:pt idx="46">
                  <c:v>4.94384765625E-3</c:v>
                </c:pt>
                <c:pt idx="47">
                  <c:v>5.0048828125E-3</c:v>
                </c:pt>
                <c:pt idx="48">
                  <c:v>5.0048828125E-3</c:v>
                </c:pt>
                <c:pt idx="49">
                  <c:v>5.0048828125E-3</c:v>
                </c:pt>
                <c:pt idx="50">
                  <c:v>5.0048828125E-3</c:v>
                </c:pt>
                <c:pt idx="51">
                  <c:v>5.0048828125E-3</c:v>
                </c:pt>
                <c:pt idx="52">
                  <c:v>-0.74072265625</c:v>
                </c:pt>
                <c:pt idx="53">
                  <c:v>-0.75726318359375</c:v>
                </c:pt>
                <c:pt idx="54">
                  <c:v>18.7349853515625</c:v>
                </c:pt>
                <c:pt idx="55">
                  <c:v>5.06591796875E-3</c:v>
                </c:pt>
                <c:pt idx="56">
                  <c:v>-0.7957763671875</c:v>
                </c:pt>
                <c:pt idx="57">
                  <c:v>-0.8150634765625</c:v>
                </c:pt>
                <c:pt idx="58">
                  <c:v>-0.83795166015625</c:v>
                </c:pt>
                <c:pt idx="59">
                  <c:v>-0.85394287109375</c:v>
                </c:pt>
                <c:pt idx="60">
                  <c:v>-0.86834716796875</c:v>
                </c:pt>
                <c:pt idx="61">
                  <c:v>-0.880859375</c:v>
                </c:pt>
                <c:pt idx="62">
                  <c:v>19.42840576171875</c:v>
                </c:pt>
                <c:pt idx="63">
                  <c:v>-0.90032958984375</c:v>
                </c:pt>
                <c:pt idx="64">
                  <c:v>-0.79937744140625</c:v>
                </c:pt>
                <c:pt idx="65">
                  <c:v>-0.8197021484375</c:v>
                </c:pt>
                <c:pt idx="66">
                  <c:v>-0.83734130859375</c:v>
                </c:pt>
                <c:pt idx="67">
                  <c:v>-0.85235595703125</c:v>
                </c:pt>
                <c:pt idx="68">
                  <c:v>-0.86639404296875</c:v>
                </c:pt>
                <c:pt idx="69">
                  <c:v>-0.8792724609375</c:v>
                </c:pt>
                <c:pt idx="70">
                  <c:v>-1.5054931640625</c:v>
                </c:pt>
                <c:pt idx="71">
                  <c:v>-1.8106689453125</c:v>
                </c:pt>
                <c:pt idx="72">
                  <c:v>-1.73193359375</c:v>
                </c:pt>
                <c:pt idx="73">
                  <c:v>-17.53271484375</c:v>
                </c:pt>
                <c:pt idx="74">
                  <c:v>-19.9547119140625</c:v>
                </c:pt>
                <c:pt idx="75">
                  <c:v>-14.375</c:v>
                </c:pt>
                <c:pt idx="76">
                  <c:v>-18.778289794921875</c:v>
                </c:pt>
                <c:pt idx="77">
                  <c:v>20.32000732421875</c:v>
                </c:pt>
                <c:pt idx="78">
                  <c:v>-6.103515625E-5</c:v>
                </c:pt>
                <c:pt idx="79">
                  <c:v>3.0517578125E-5</c:v>
                </c:pt>
                <c:pt idx="80">
                  <c:v>0</c:v>
                </c:pt>
                <c:pt idx="81">
                  <c:v>0</c:v>
                </c:pt>
                <c:pt idx="82">
                  <c:v>3.0517578125E-5</c:v>
                </c:pt>
                <c:pt idx="83">
                  <c:v>-3.0517578125E-5</c:v>
                </c:pt>
                <c:pt idx="84">
                  <c:v>6.103515625E-5</c:v>
                </c:pt>
                <c:pt idx="85">
                  <c:v>-3.0517578125E-5</c:v>
                </c:pt>
                <c:pt idx="86">
                  <c:v>0</c:v>
                </c:pt>
                <c:pt idx="87">
                  <c:v>0</c:v>
                </c:pt>
                <c:pt idx="88">
                  <c:v>-3.0517578125E-5</c:v>
                </c:pt>
                <c:pt idx="89">
                  <c:v>3.0517578125E-5</c:v>
                </c:pt>
                <c:pt idx="90">
                  <c:v>20.319976806640625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6.103515625E-5</c:v>
                </c:pt>
                <c:pt idx="95">
                  <c:v>0</c:v>
                </c:pt>
                <c:pt idx="96">
                  <c:v>0</c:v>
                </c:pt>
                <c:pt idx="97">
                  <c:v>20.3199462890625</c:v>
                </c:pt>
                <c:pt idx="98">
                  <c:v>0</c:v>
                </c:pt>
                <c:pt idx="99">
                  <c:v>0</c:v>
                </c:pt>
                <c:pt idx="100">
                  <c:v>6.103515625E-5</c:v>
                </c:pt>
                <c:pt idx="101">
                  <c:v>-6.103515625E-5</c:v>
                </c:pt>
                <c:pt idx="102">
                  <c:v>0</c:v>
                </c:pt>
                <c:pt idx="103">
                  <c:v>6.103515625E-5</c:v>
                </c:pt>
                <c:pt idx="104">
                  <c:v>0</c:v>
                </c:pt>
                <c:pt idx="105">
                  <c:v>0</c:v>
                </c:pt>
                <c:pt idx="106">
                  <c:v>-6.103515625E-5</c:v>
                </c:pt>
                <c:pt idx="107">
                  <c:v>6.103515625E-5</c:v>
                </c:pt>
                <c:pt idx="108">
                  <c:v>6.103515625E-5</c:v>
                </c:pt>
                <c:pt idx="109">
                  <c:v>-6.103515625E-5</c:v>
                </c:pt>
                <c:pt idx="110">
                  <c:v>-6.103515625E-5</c:v>
                </c:pt>
                <c:pt idx="111">
                  <c:v>6.103515625E-5</c:v>
                </c:pt>
                <c:pt idx="112">
                  <c:v>-6.103515625E-5</c:v>
                </c:pt>
                <c:pt idx="113">
                  <c:v>0</c:v>
                </c:pt>
                <c:pt idx="114">
                  <c:v>6.103515625E-5</c:v>
                </c:pt>
                <c:pt idx="115">
                  <c:v>-6.103515625E-5</c:v>
                </c:pt>
                <c:pt idx="116">
                  <c:v>6.103515625E-5</c:v>
                </c:pt>
                <c:pt idx="117">
                  <c:v>0</c:v>
                </c:pt>
                <c:pt idx="118">
                  <c:v>-6.103515625E-5</c:v>
                </c:pt>
                <c:pt idx="119">
                  <c:v>0</c:v>
                </c:pt>
                <c:pt idx="120">
                  <c:v>0</c:v>
                </c:pt>
                <c:pt idx="121">
                  <c:v>6.103515625E-5</c:v>
                </c:pt>
                <c:pt idx="122">
                  <c:v>-6.103515625E-5</c:v>
                </c:pt>
                <c:pt idx="123">
                  <c:v>0</c:v>
                </c:pt>
                <c:pt idx="124">
                  <c:v>6.103515625E-5</c:v>
                </c:pt>
                <c:pt idx="125">
                  <c:v>0</c:v>
                </c:pt>
                <c:pt idx="126">
                  <c:v>0</c:v>
                </c:pt>
                <c:pt idx="127">
                  <c:v>-6.103515625E-5</c:v>
                </c:pt>
                <c:pt idx="128">
                  <c:v>6.103515625E-5</c:v>
                </c:pt>
                <c:pt idx="129">
                  <c:v>0</c:v>
                </c:pt>
                <c:pt idx="130">
                  <c:v>-6.103515625E-5</c:v>
                </c:pt>
                <c:pt idx="131">
                  <c:v>6.103515625E-5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6.103515625E-5</c:v>
                </c:pt>
                <c:pt idx="137">
                  <c:v>-6.103515625E-5</c:v>
                </c:pt>
                <c:pt idx="138">
                  <c:v>-6.103515625E-5</c:v>
                </c:pt>
                <c:pt idx="139">
                  <c:v>6.103515625E-5</c:v>
                </c:pt>
                <c:pt idx="140">
                  <c:v>-6.103515625E-5</c:v>
                </c:pt>
                <c:pt idx="141">
                  <c:v>6.103515625E-5</c:v>
                </c:pt>
                <c:pt idx="142">
                  <c:v>0</c:v>
                </c:pt>
                <c:pt idx="143">
                  <c:v>-6.103515625E-5</c:v>
                </c:pt>
                <c:pt idx="144">
                  <c:v>6.103515625E-5</c:v>
                </c:pt>
                <c:pt idx="145">
                  <c:v>-6.103515625E-5</c:v>
                </c:pt>
                <c:pt idx="146">
                  <c:v>-0.74853515625</c:v>
                </c:pt>
                <c:pt idx="147">
                  <c:v>-0.791015625</c:v>
                </c:pt>
                <c:pt idx="148">
                  <c:v>-0.83038330078125</c:v>
                </c:pt>
                <c:pt idx="149">
                  <c:v>-0.865966796875</c:v>
                </c:pt>
                <c:pt idx="150">
                  <c:v>-0.89892578125</c:v>
                </c:pt>
                <c:pt idx="151">
                  <c:v>-0.92919921875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27.635200500488281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27.635200500488281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26.009599685668945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8.1280002593994141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6.5023999214172363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11.379199981689453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19.507200241088867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20.319999694824219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4.999999888241291E-3</c:v>
                </c:pt>
                <c:pt idx="53">
                  <c:v>4.999999888241291E-3</c:v>
                </c:pt>
                <c:pt idx="54">
                  <c:v>4.999999888241291E-3</c:v>
                </c:pt>
                <c:pt idx="55">
                  <c:v>4.999999888241291E-3</c:v>
                </c:pt>
                <c:pt idx="56">
                  <c:v>4.999999888241291E-3</c:v>
                </c:pt>
                <c:pt idx="57">
                  <c:v>4.999999888241291E-3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-0.876190185546875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-1.304531455039978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-0.58160555362701416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-0.87316310405731201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-0.42613944411277771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-14.385797500610352</c:v>
                </c:pt>
                <c:pt idx="37">
                  <c:v>-18.780384063720703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-0.74573379755020142</c:v>
                </c:pt>
                <c:pt idx="53">
                  <c:v>-0.76224750280380249</c:v>
                </c:pt>
                <c:pt idx="54">
                  <c:v>-0.77720087766647339</c:v>
                </c:pt>
                <c:pt idx="55">
                  <c:v>0</c:v>
                </c:pt>
                <c:pt idx="56">
                  <c:v>-0.800709068775177</c:v>
                </c:pt>
                <c:pt idx="57">
                  <c:v>-0.82011550664901733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-0.89155858755111694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  <c:pt idx="0">
                  <c:v>551.03997802734375</c:v>
                </c:pt>
                <c:pt idx="1">
                  <c:v>550.21209716796875</c:v>
                </c:pt>
                <c:pt idx="2">
                  <c:v>549.36480712890625</c:v>
                </c:pt>
                <c:pt idx="3">
                  <c:v>548.50140380859375</c:v>
                </c:pt>
                <c:pt idx="4">
                  <c:v>575.26043701171875</c:v>
                </c:pt>
                <c:pt idx="5">
                  <c:v>574.3748779296875</c:v>
                </c:pt>
                <c:pt idx="6">
                  <c:v>573.58905029296875</c:v>
                </c:pt>
                <c:pt idx="7">
                  <c:v>572.784912109375</c:v>
                </c:pt>
                <c:pt idx="8">
                  <c:v>571.965087890625</c:v>
                </c:pt>
                <c:pt idx="9">
                  <c:v>570.24053955078125</c:v>
                </c:pt>
                <c:pt idx="10">
                  <c:v>568.821533203125</c:v>
                </c:pt>
                <c:pt idx="11">
                  <c:v>595.1522216796875</c:v>
                </c:pt>
                <c:pt idx="12">
                  <c:v>593.933349609375</c:v>
                </c:pt>
                <c:pt idx="13">
                  <c:v>592.7510986328125</c:v>
                </c:pt>
                <c:pt idx="14">
                  <c:v>580.28558349609375</c:v>
                </c:pt>
                <c:pt idx="15">
                  <c:v>579.41937255859375</c:v>
                </c:pt>
                <c:pt idx="16">
                  <c:v>578.5609130859375</c:v>
                </c:pt>
                <c:pt idx="17">
                  <c:v>578.12725830078125</c:v>
                </c:pt>
                <c:pt idx="18">
                  <c:v>603.55523681640625</c:v>
                </c:pt>
                <c:pt idx="19">
                  <c:v>597.524658203125</c:v>
                </c:pt>
                <c:pt idx="20">
                  <c:v>586.6845703125</c:v>
                </c:pt>
                <c:pt idx="21">
                  <c:v>570.7666015625</c:v>
                </c:pt>
                <c:pt idx="22">
                  <c:v>578.02142333984375</c:v>
                </c:pt>
                <c:pt idx="23">
                  <c:v>577.15911865234375</c:v>
                </c:pt>
                <c:pt idx="24">
                  <c:v>576.73223876953125</c:v>
                </c:pt>
                <c:pt idx="25">
                  <c:v>576.3004150390625</c:v>
                </c:pt>
                <c:pt idx="26">
                  <c:v>575.8692626953125</c:v>
                </c:pt>
                <c:pt idx="27">
                  <c:v>581.945556640625</c:v>
                </c:pt>
                <c:pt idx="28">
                  <c:v>581.5281982421875</c:v>
                </c:pt>
                <c:pt idx="29">
                  <c:v>581.123046875</c:v>
                </c:pt>
                <c:pt idx="30">
                  <c:v>580.73260498046875</c:v>
                </c:pt>
                <c:pt idx="31">
                  <c:v>580.35888671875</c:v>
                </c:pt>
                <c:pt idx="32">
                  <c:v>580.00286865234375</c:v>
                </c:pt>
                <c:pt idx="33">
                  <c:v>579.66497802734375</c:v>
                </c:pt>
                <c:pt idx="34">
                  <c:v>579.34576416015625</c:v>
                </c:pt>
                <c:pt idx="35">
                  <c:v>559.0762939453125</c:v>
                </c:pt>
                <c:pt idx="36">
                  <c:v>556.0697021484375</c:v>
                </c:pt>
                <c:pt idx="37">
                  <c:v>537.289306640625</c:v>
                </c:pt>
                <c:pt idx="38">
                  <c:v>537.2943115234375</c:v>
                </c:pt>
                <c:pt idx="39">
                  <c:v>537.29931640625</c:v>
                </c:pt>
                <c:pt idx="40">
                  <c:v>537.3043212890625</c:v>
                </c:pt>
                <c:pt idx="41">
                  <c:v>537.309326171875</c:v>
                </c:pt>
                <c:pt idx="42">
                  <c:v>537.31427001953125</c:v>
                </c:pt>
                <c:pt idx="43">
                  <c:v>537.31927490234375</c:v>
                </c:pt>
                <c:pt idx="44">
                  <c:v>537.32427978515625</c:v>
                </c:pt>
                <c:pt idx="45">
                  <c:v>537.329345703125</c:v>
                </c:pt>
                <c:pt idx="46">
                  <c:v>537.33428955078125</c:v>
                </c:pt>
                <c:pt idx="47">
                  <c:v>537.33929443359375</c:v>
                </c:pt>
                <c:pt idx="48">
                  <c:v>537.34429931640625</c:v>
                </c:pt>
                <c:pt idx="49">
                  <c:v>537.34930419921875</c:v>
                </c:pt>
                <c:pt idx="50">
                  <c:v>537.35430908203125</c:v>
                </c:pt>
                <c:pt idx="51">
                  <c:v>537.35931396484375</c:v>
                </c:pt>
                <c:pt idx="52">
                  <c:v>536.61859130859375</c:v>
                </c:pt>
                <c:pt idx="53">
                  <c:v>535.861328125</c:v>
                </c:pt>
                <c:pt idx="54">
                  <c:v>554.5963134765625</c:v>
                </c:pt>
                <c:pt idx="55">
                  <c:v>554.60137939453125</c:v>
                </c:pt>
                <c:pt idx="56">
                  <c:v>553.80560302734375</c:v>
                </c:pt>
                <c:pt idx="57">
                  <c:v>552.99053955078125</c:v>
                </c:pt>
                <c:pt idx="58">
                  <c:v>552.152587890625</c:v>
                </c:pt>
                <c:pt idx="59">
                  <c:v>551.29864501953125</c:v>
                </c:pt>
                <c:pt idx="60">
                  <c:v>550.4302978515625</c:v>
                </c:pt>
                <c:pt idx="61">
                  <c:v>549.5494384765625</c:v>
                </c:pt>
                <c:pt idx="62">
                  <c:v>568.97784423828125</c:v>
                </c:pt>
                <c:pt idx="63">
                  <c:v>568.0775146484375</c:v>
                </c:pt>
                <c:pt idx="64">
                  <c:v>567.27813720703125</c:v>
                </c:pt>
                <c:pt idx="65">
                  <c:v>566.45843505859375</c:v>
                </c:pt>
                <c:pt idx="66">
                  <c:v>565.62109375</c:v>
                </c:pt>
                <c:pt idx="67">
                  <c:v>564.76873779296875</c:v>
                </c:pt>
                <c:pt idx="68">
                  <c:v>563.90234375</c:v>
                </c:pt>
                <c:pt idx="69">
                  <c:v>563.0230712890625</c:v>
                </c:pt>
                <c:pt idx="70">
                  <c:v>561.517578125</c:v>
                </c:pt>
                <c:pt idx="71">
                  <c:v>559.7069091796875</c:v>
                </c:pt>
                <c:pt idx="72">
                  <c:v>557.9749755859375</c:v>
                </c:pt>
                <c:pt idx="73">
                  <c:v>540.4422607421875</c:v>
                </c:pt>
                <c:pt idx="74">
                  <c:v>520.487548828125</c:v>
                </c:pt>
                <c:pt idx="75">
                  <c:v>506.112548828125</c:v>
                </c:pt>
                <c:pt idx="76">
                  <c:v>487.33425903320313</c:v>
                </c:pt>
                <c:pt idx="77">
                  <c:v>507.65426635742188</c:v>
                </c:pt>
                <c:pt idx="78">
                  <c:v>507.65420532226563</c:v>
                </c:pt>
                <c:pt idx="79">
                  <c:v>507.65423583984375</c:v>
                </c:pt>
                <c:pt idx="80">
                  <c:v>507.65423583984375</c:v>
                </c:pt>
                <c:pt idx="81">
                  <c:v>507.65423583984375</c:v>
                </c:pt>
                <c:pt idx="82">
                  <c:v>507.65426635742188</c:v>
                </c:pt>
                <c:pt idx="83">
                  <c:v>507.65423583984375</c:v>
                </c:pt>
                <c:pt idx="84">
                  <c:v>507.654296875</c:v>
                </c:pt>
                <c:pt idx="85">
                  <c:v>507.65426635742188</c:v>
                </c:pt>
                <c:pt idx="86">
                  <c:v>507.65426635742188</c:v>
                </c:pt>
                <c:pt idx="87">
                  <c:v>507.65426635742188</c:v>
                </c:pt>
                <c:pt idx="88">
                  <c:v>507.65423583984375</c:v>
                </c:pt>
                <c:pt idx="89">
                  <c:v>507.65426635742188</c:v>
                </c:pt>
                <c:pt idx="90">
                  <c:v>527.9742431640625</c:v>
                </c:pt>
                <c:pt idx="91">
                  <c:v>527.9742431640625</c:v>
                </c:pt>
                <c:pt idx="92">
                  <c:v>527.9742431640625</c:v>
                </c:pt>
                <c:pt idx="93">
                  <c:v>527.9742431640625</c:v>
                </c:pt>
                <c:pt idx="94">
                  <c:v>527.97430419921875</c:v>
                </c:pt>
                <c:pt idx="95">
                  <c:v>527.97430419921875</c:v>
                </c:pt>
                <c:pt idx="96">
                  <c:v>527.97430419921875</c:v>
                </c:pt>
                <c:pt idx="97">
                  <c:v>548.29425048828125</c:v>
                </c:pt>
                <c:pt idx="98">
                  <c:v>548.29425048828125</c:v>
                </c:pt>
                <c:pt idx="99">
                  <c:v>548.29425048828125</c:v>
                </c:pt>
                <c:pt idx="100">
                  <c:v>548.2943115234375</c:v>
                </c:pt>
                <c:pt idx="101">
                  <c:v>548.29425048828125</c:v>
                </c:pt>
                <c:pt idx="102">
                  <c:v>548.29425048828125</c:v>
                </c:pt>
                <c:pt idx="103">
                  <c:v>548.2943115234375</c:v>
                </c:pt>
                <c:pt idx="104">
                  <c:v>548.2943115234375</c:v>
                </c:pt>
                <c:pt idx="105">
                  <c:v>548.2943115234375</c:v>
                </c:pt>
                <c:pt idx="106">
                  <c:v>548.29425048828125</c:v>
                </c:pt>
                <c:pt idx="107">
                  <c:v>548.2943115234375</c:v>
                </c:pt>
                <c:pt idx="108">
                  <c:v>548.29437255859375</c:v>
                </c:pt>
                <c:pt idx="109">
                  <c:v>548.2943115234375</c:v>
                </c:pt>
                <c:pt idx="110">
                  <c:v>548.29425048828125</c:v>
                </c:pt>
                <c:pt idx="111">
                  <c:v>548.2943115234375</c:v>
                </c:pt>
                <c:pt idx="112">
                  <c:v>548.29425048828125</c:v>
                </c:pt>
                <c:pt idx="113">
                  <c:v>548.29425048828125</c:v>
                </c:pt>
                <c:pt idx="114">
                  <c:v>548.2943115234375</c:v>
                </c:pt>
                <c:pt idx="115">
                  <c:v>548.29425048828125</c:v>
                </c:pt>
                <c:pt idx="116">
                  <c:v>548.2943115234375</c:v>
                </c:pt>
                <c:pt idx="117">
                  <c:v>548.2943115234375</c:v>
                </c:pt>
                <c:pt idx="118">
                  <c:v>548.29425048828125</c:v>
                </c:pt>
                <c:pt idx="119">
                  <c:v>548.29425048828125</c:v>
                </c:pt>
                <c:pt idx="120">
                  <c:v>548.29425048828125</c:v>
                </c:pt>
                <c:pt idx="121">
                  <c:v>548.2943115234375</c:v>
                </c:pt>
                <c:pt idx="122">
                  <c:v>548.29425048828125</c:v>
                </c:pt>
                <c:pt idx="123">
                  <c:v>548.29425048828125</c:v>
                </c:pt>
                <c:pt idx="124">
                  <c:v>548.2943115234375</c:v>
                </c:pt>
                <c:pt idx="125">
                  <c:v>548.2943115234375</c:v>
                </c:pt>
                <c:pt idx="126">
                  <c:v>548.2943115234375</c:v>
                </c:pt>
                <c:pt idx="127">
                  <c:v>548.29425048828125</c:v>
                </c:pt>
                <c:pt idx="128">
                  <c:v>548.2943115234375</c:v>
                </c:pt>
                <c:pt idx="129">
                  <c:v>548.2943115234375</c:v>
                </c:pt>
                <c:pt idx="130">
                  <c:v>548.29425048828125</c:v>
                </c:pt>
                <c:pt idx="131">
                  <c:v>548.2943115234375</c:v>
                </c:pt>
                <c:pt idx="132">
                  <c:v>548.2943115234375</c:v>
                </c:pt>
                <c:pt idx="133">
                  <c:v>548.2943115234375</c:v>
                </c:pt>
                <c:pt idx="134">
                  <c:v>548.2943115234375</c:v>
                </c:pt>
                <c:pt idx="135">
                  <c:v>548.2943115234375</c:v>
                </c:pt>
                <c:pt idx="136">
                  <c:v>548.29437255859375</c:v>
                </c:pt>
                <c:pt idx="137">
                  <c:v>548.2943115234375</c:v>
                </c:pt>
                <c:pt idx="138">
                  <c:v>548.29425048828125</c:v>
                </c:pt>
                <c:pt idx="139">
                  <c:v>548.2943115234375</c:v>
                </c:pt>
                <c:pt idx="140">
                  <c:v>548.29425048828125</c:v>
                </c:pt>
                <c:pt idx="141">
                  <c:v>548.2943115234375</c:v>
                </c:pt>
                <c:pt idx="142">
                  <c:v>548.2943115234375</c:v>
                </c:pt>
                <c:pt idx="143">
                  <c:v>548.29425048828125</c:v>
                </c:pt>
                <c:pt idx="144">
                  <c:v>548.2943115234375</c:v>
                </c:pt>
                <c:pt idx="145">
                  <c:v>548.29425048828125</c:v>
                </c:pt>
                <c:pt idx="146">
                  <c:v>547.54571533203125</c:v>
                </c:pt>
                <c:pt idx="147">
                  <c:v>546.75469970703125</c:v>
                </c:pt>
                <c:pt idx="148">
                  <c:v>545.92431640625</c:v>
                </c:pt>
                <c:pt idx="149">
                  <c:v>545.058349609375</c:v>
                </c:pt>
                <c:pt idx="150">
                  <c:v>544.159423828125</c:v>
                </c:pt>
                <c:pt idx="151">
                  <c:v>543.230224609375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  <c:pt idx="1">
                  <c:v>267.1199951171875</c:v>
                </c:pt>
                <c:pt idx="2">
                  <c:v>268.06686401367188</c:v>
                </c:pt>
                <c:pt idx="3">
                  <c:v>268.99197387695313</c:v>
                </c:pt>
                <c:pt idx="4">
                  <c:v>269.89364624023438</c:v>
                </c:pt>
                <c:pt idx="5">
                  <c:v>270.77078247070313</c:v>
                </c:pt>
                <c:pt idx="6">
                  <c:v>270.81756591796875</c:v>
                </c:pt>
                <c:pt idx="7">
                  <c:v>271.69009399414063</c:v>
                </c:pt>
                <c:pt idx="8">
                  <c:v>272.5447998046875</c:v>
                </c:pt>
                <c:pt idx="9">
                  <c:v>277.55047607421875</c:v>
                </c:pt>
                <c:pt idx="10">
                  <c:v>277.86605834960938</c:v>
                </c:pt>
                <c:pt idx="11">
                  <c:v>278.51904296875</c:v>
                </c:pt>
                <c:pt idx="12">
                  <c:v>279.16162109375</c:v>
                </c:pt>
                <c:pt idx="13">
                  <c:v>279.92669677734375</c:v>
                </c:pt>
                <c:pt idx="14">
                  <c:v>287.09237670898438</c:v>
                </c:pt>
                <c:pt idx="15">
                  <c:v>295.49249267578125</c:v>
                </c:pt>
                <c:pt idx="16">
                  <c:v>295.82672119140625</c:v>
                </c:pt>
                <c:pt idx="17">
                  <c:v>296.1517333984375</c:v>
                </c:pt>
                <c:pt idx="18">
                  <c:v>296.31277465820313</c:v>
                </c:pt>
                <c:pt idx="19">
                  <c:v>296.52667236328125</c:v>
                </c:pt>
                <c:pt idx="20">
                  <c:v>298.71563720703125</c:v>
                </c:pt>
                <c:pt idx="21">
                  <c:v>302.111083984375</c:v>
                </c:pt>
                <c:pt idx="22">
                  <c:v>305.72900390625</c:v>
                </c:pt>
                <c:pt idx="23">
                  <c:v>305.824951171875</c:v>
                </c:pt>
                <c:pt idx="24">
                  <c:v>305.91470336914063</c:v>
                </c:pt>
                <c:pt idx="25">
                  <c:v>305.95672607421875</c:v>
                </c:pt>
                <c:pt idx="26">
                  <c:v>305.99801635742188</c:v>
                </c:pt>
                <c:pt idx="27">
                  <c:v>306.03802490234375</c:v>
                </c:pt>
                <c:pt idx="28">
                  <c:v>306.07638549804688</c:v>
                </c:pt>
                <c:pt idx="29">
                  <c:v>306.11279296875</c:v>
                </c:pt>
                <c:pt idx="30">
                  <c:v>306.14706420898438</c:v>
                </c:pt>
                <c:pt idx="31">
                  <c:v>306.17904663085938</c:v>
                </c:pt>
                <c:pt idx="32">
                  <c:v>306.208740234375</c:v>
                </c:pt>
                <c:pt idx="33">
                  <c:v>306.23617553710938</c:v>
                </c:pt>
                <c:pt idx="34">
                  <c:v>306.26144409179688</c:v>
                </c:pt>
                <c:pt idx="35">
                  <c:v>306.28463745117188</c:v>
                </c:pt>
                <c:pt idx="36">
                  <c:v>307.71560668945313</c:v>
                </c:pt>
                <c:pt idx="37">
                  <c:v>306.88888549804688</c:v>
                </c:pt>
                <c:pt idx="38">
                  <c:v>306.88888549804688</c:v>
                </c:pt>
                <c:pt idx="39">
                  <c:v>306.88223266601563</c:v>
                </c:pt>
                <c:pt idx="40">
                  <c:v>306.87826538085938</c:v>
                </c:pt>
                <c:pt idx="41">
                  <c:v>306.87222290039063</c:v>
                </c:pt>
                <c:pt idx="42">
                  <c:v>306.86392211914063</c:v>
                </c:pt>
                <c:pt idx="43">
                  <c:v>306.85903930664063</c:v>
                </c:pt>
                <c:pt idx="44">
                  <c:v>306.85177612304688</c:v>
                </c:pt>
                <c:pt idx="45">
                  <c:v>306.8419189453125</c:v>
                </c:pt>
                <c:pt idx="46">
                  <c:v>306.83642578125</c:v>
                </c:pt>
                <c:pt idx="47">
                  <c:v>306.82821655273438</c:v>
                </c:pt>
                <c:pt idx="48">
                  <c:v>306.81704711914063</c:v>
                </c:pt>
                <c:pt idx="49">
                  <c:v>306.80267333984375</c:v>
                </c:pt>
                <c:pt idx="50">
                  <c:v>306.79522705078125</c:v>
                </c:pt>
                <c:pt idx="51">
                  <c:v>306.78424072265625</c:v>
                </c:pt>
                <c:pt idx="52">
                  <c:v>306.703857421875</c:v>
                </c:pt>
                <c:pt idx="53">
                  <c:v>306.61672973632813</c:v>
                </c:pt>
                <c:pt idx="54">
                  <c:v>306.52642822265625</c:v>
                </c:pt>
                <c:pt idx="55">
                  <c:v>306.43301391601563</c:v>
                </c:pt>
                <c:pt idx="56">
                  <c:v>306.42324829101563</c:v>
                </c:pt>
                <c:pt idx="57">
                  <c:v>306.31402587890625</c:v>
                </c:pt>
                <c:pt idx="58">
                  <c:v>306.2005615234375</c:v>
                </c:pt>
                <c:pt idx="59">
                  <c:v>306.08297729492188</c:v>
                </c:pt>
                <c:pt idx="60">
                  <c:v>305.96142578125</c:v>
                </c:pt>
                <c:pt idx="61">
                  <c:v>305.83612060546875</c:v>
                </c:pt>
                <c:pt idx="62">
                  <c:v>305.70736694335938</c:v>
                </c:pt>
                <c:pt idx="63">
                  <c:v>305.57553100585938</c:v>
                </c:pt>
                <c:pt idx="64">
                  <c:v>305.5677490234375</c:v>
                </c:pt>
                <c:pt idx="65">
                  <c:v>305.42349243164063</c:v>
                </c:pt>
                <c:pt idx="66">
                  <c:v>305.27639770507813</c:v>
                </c:pt>
                <c:pt idx="67">
                  <c:v>305.12762451171875</c:v>
                </c:pt>
                <c:pt idx="68">
                  <c:v>304.97393798828125</c:v>
                </c:pt>
                <c:pt idx="69">
                  <c:v>304.81484985351563</c:v>
                </c:pt>
                <c:pt idx="70">
                  <c:v>303.75885009765625</c:v>
                </c:pt>
                <c:pt idx="71">
                  <c:v>303.14535522460938</c:v>
                </c:pt>
                <c:pt idx="72">
                  <c:v>302.69699096679688</c:v>
                </c:pt>
                <c:pt idx="73">
                  <c:v>299.95169067382813</c:v>
                </c:pt>
                <c:pt idx="74">
                  <c:v>294.77578735351563</c:v>
                </c:pt>
                <c:pt idx="75">
                  <c:v>287.97994995117188</c:v>
                </c:pt>
                <c:pt idx="76">
                  <c:v>282.54656982421875</c:v>
                </c:pt>
                <c:pt idx="77">
                  <c:v>282.54656982421875</c:v>
                </c:pt>
                <c:pt idx="78">
                  <c:v>282.5035400390625</c:v>
                </c:pt>
                <c:pt idx="79">
                  <c:v>282.46780395507813</c:v>
                </c:pt>
                <c:pt idx="80">
                  <c:v>282.43862915039063</c:v>
                </c:pt>
                <c:pt idx="81">
                  <c:v>282.41531372070313</c:v>
                </c:pt>
                <c:pt idx="82">
                  <c:v>282.397216796875</c:v>
                </c:pt>
                <c:pt idx="83">
                  <c:v>282.3839111328125</c:v>
                </c:pt>
                <c:pt idx="84">
                  <c:v>282.37481689453125</c:v>
                </c:pt>
                <c:pt idx="85">
                  <c:v>282.36956787109375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282.36776733398438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282.36773681640625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282.36776733398438</c:v>
                </c:pt>
                <c:pt idx="141">
                  <c:v>282.24252319335938</c:v>
                </c:pt>
                <c:pt idx="142">
                  <c:v>281.94570922851563</c:v>
                </c:pt>
                <c:pt idx="143">
                  <c:v>281.65078735351563</c:v>
                </c:pt>
                <c:pt idx="144">
                  <c:v>281.3511962890625</c:v>
                </c:pt>
                <c:pt idx="145">
                  <c:v>281.03195190429688</c:v>
                </c:pt>
                <c:pt idx="146">
                  <c:v>280.69781494140625</c:v>
                </c:pt>
                <c:pt idx="147">
                  <c:v>280.353271484375</c:v>
                </c:pt>
                <c:pt idx="148">
                  <c:v>280.01730346679688</c:v>
                </c:pt>
                <c:pt idx="149">
                  <c:v>279.692138671875</c:v>
                </c:pt>
                <c:pt idx="150">
                  <c:v>279.37020874023438</c:v>
                </c:pt>
                <c:pt idx="151">
                  <c:v>279.05126953125</c:v>
                </c:pt>
                <c:pt idx="152">
                  <c:v>278.737060546875</c:v>
                </c:pt>
                <c:pt idx="153">
                  <c:v>278.42880249023438</c:v>
                </c:pt>
                <c:pt idx="154">
                  <c:v>278.12692260742188</c:v>
                </c:pt>
                <c:pt idx="155">
                  <c:v>277.83126831054688</c:v>
                </c:pt>
                <c:pt idx="156">
                  <c:v>277.54171752929688</c:v>
                </c:pt>
                <c:pt idx="157">
                  <c:v>277.52850341796875</c:v>
                </c:pt>
                <c:pt idx="158">
                  <c:v>277.25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  <c:pt idx="1">
                  <c:v>340.71429443359375</c:v>
                </c:pt>
                <c:pt idx="2">
                  <c:v>340.86624145507813</c:v>
                </c:pt>
                <c:pt idx="3">
                  <c:v>341.00665283203125</c:v>
                </c:pt>
                <c:pt idx="4">
                  <c:v>341.13607788085938</c:v>
                </c:pt>
                <c:pt idx="5">
                  <c:v>341.25497436523438</c:v>
                </c:pt>
                <c:pt idx="6">
                  <c:v>341.36212158203125</c:v>
                </c:pt>
                <c:pt idx="7">
                  <c:v>341.46966552734375</c:v>
                </c:pt>
                <c:pt idx="8">
                  <c:v>341.55123901367188</c:v>
                </c:pt>
                <c:pt idx="9">
                  <c:v>339.94281005859375</c:v>
                </c:pt>
                <c:pt idx="10">
                  <c:v>339.83892822265625</c:v>
                </c:pt>
                <c:pt idx="11">
                  <c:v>339.62252807617188</c:v>
                </c:pt>
                <c:pt idx="12">
                  <c:v>339.40469360351563</c:v>
                </c:pt>
                <c:pt idx="13">
                  <c:v>339.13858032226563</c:v>
                </c:pt>
                <c:pt idx="14">
                  <c:v>336.248779296875</c:v>
                </c:pt>
                <c:pt idx="15">
                  <c:v>331.26702880859375</c:v>
                </c:pt>
                <c:pt idx="16">
                  <c:v>330.93411254882813</c:v>
                </c:pt>
                <c:pt idx="17">
                  <c:v>330.60116577148438</c:v>
                </c:pt>
                <c:pt idx="18">
                  <c:v>330.4315185546875</c:v>
                </c:pt>
                <c:pt idx="19">
                  <c:v>330.20297241210938</c:v>
                </c:pt>
                <c:pt idx="20">
                  <c:v>327.81954956054688</c:v>
                </c:pt>
                <c:pt idx="21">
                  <c:v>323.28274536132813</c:v>
                </c:pt>
                <c:pt idx="22">
                  <c:v>315.99871826171875</c:v>
                </c:pt>
                <c:pt idx="23">
                  <c:v>315.55563354492188</c:v>
                </c:pt>
                <c:pt idx="24">
                  <c:v>315.11624145507813</c:v>
                </c:pt>
                <c:pt idx="25">
                  <c:v>314.8978271484375</c:v>
                </c:pt>
                <c:pt idx="26">
                  <c:v>314.67648315429688</c:v>
                </c:pt>
                <c:pt idx="27">
                  <c:v>314.45501708984375</c:v>
                </c:pt>
                <c:pt idx="28">
                  <c:v>314.2357177734375</c:v>
                </c:pt>
                <c:pt idx="29">
                  <c:v>314.02053833007813</c:v>
                </c:pt>
                <c:pt idx="30">
                  <c:v>313.811279296875</c:v>
                </c:pt>
                <c:pt idx="31">
                  <c:v>313.60928344726563</c:v>
                </c:pt>
                <c:pt idx="32">
                  <c:v>313.41561889648438</c:v>
                </c:pt>
                <c:pt idx="33">
                  <c:v>313.23080444335938</c:v>
                </c:pt>
                <c:pt idx="34">
                  <c:v>313.05517578125</c:v>
                </c:pt>
                <c:pt idx="35">
                  <c:v>312.88900756835938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302.3238525390625</c:v>
                </c:pt>
                <c:pt idx="39">
                  <c:v>302.32382202148438</c:v>
                </c:pt>
                <c:pt idx="40">
                  <c:v>302.04019165039063</c:v>
                </c:pt>
                <c:pt idx="41">
                  <c:v>301.74615478515625</c:v>
                </c:pt>
                <c:pt idx="42">
                  <c:v>301.74615478515625</c:v>
                </c:pt>
                <c:pt idx="43">
                  <c:v>301.454345703125</c:v>
                </c:pt>
                <c:pt idx="44">
                  <c:v>301.15631103515625</c:v>
                </c:pt>
                <c:pt idx="45">
                  <c:v>301.15631103515625</c:v>
                </c:pt>
                <c:pt idx="46">
                  <c:v>300.86248779296875</c:v>
                </c:pt>
                <c:pt idx="47">
                  <c:v>300.56207275390625</c:v>
                </c:pt>
                <c:pt idx="48">
                  <c:v>300.25302124023438</c:v>
                </c:pt>
                <c:pt idx="49">
                  <c:v>300.25302124023438</c:v>
                </c:pt>
                <c:pt idx="50">
                  <c:v>299.93267822265625</c:v>
                </c:pt>
                <c:pt idx="51">
                  <c:v>299.58734130859375</c:v>
                </c:pt>
                <c:pt idx="52">
                  <c:v>299.20867919921875</c:v>
                </c:pt>
                <c:pt idx="53">
                  <c:v>298.82513427734375</c:v>
                </c:pt>
                <c:pt idx="54">
                  <c:v>298.43637084960938</c:v>
                </c:pt>
                <c:pt idx="55">
                  <c:v>298.0404052734375</c:v>
                </c:pt>
                <c:pt idx="56">
                  <c:v>297.64019775390625</c:v>
                </c:pt>
                <c:pt idx="57">
                  <c:v>297.1895751953125</c:v>
                </c:pt>
                <c:pt idx="58">
                  <c:v>296.73321533203125</c:v>
                </c:pt>
                <c:pt idx="59">
                  <c:v>296.27413940429688</c:v>
                </c:pt>
                <c:pt idx="60">
                  <c:v>295.81497192382813</c:v>
                </c:pt>
                <c:pt idx="61">
                  <c:v>295.35797119140625</c:v>
                </c:pt>
                <c:pt idx="62">
                  <c:v>294.90499877929688</c:v>
                </c:pt>
                <c:pt idx="63">
                  <c:v>294.45761108398438</c:v>
                </c:pt>
                <c:pt idx="64">
                  <c:v>294.03466796875</c:v>
                </c:pt>
                <c:pt idx="65">
                  <c:v>293.59442138671875</c:v>
                </c:pt>
                <c:pt idx="66">
                  <c:v>293.18121337890625</c:v>
                </c:pt>
                <c:pt idx="67">
                  <c:v>292.66622924804688</c:v>
                </c:pt>
                <c:pt idx="68">
                  <c:v>292.13162231445313</c:v>
                </c:pt>
                <c:pt idx="69">
                  <c:v>286.18695068359375</c:v>
                </c:pt>
                <c:pt idx="70">
                  <c:v>285.25979614257813</c:v>
                </c:pt>
                <c:pt idx="71">
                  <c:v>285.21688842773438</c:v>
                </c:pt>
                <c:pt idx="72">
                  <c:v>280.75015258789063</c:v>
                </c:pt>
                <c:pt idx="73">
                  <c:v>272.25643920898438</c:v>
                </c:pt>
                <c:pt idx="74">
                  <c:v>262.8529052734375</c:v>
                </c:pt>
                <c:pt idx="75">
                  <c:v>252.54496765136719</c:v>
                </c:pt>
                <c:pt idx="76">
                  <c:v>252.54496765136719</c:v>
                </c:pt>
                <c:pt idx="77">
                  <c:v>252.54495239257813</c:v>
                </c:pt>
                <c:pt idx="78">
                  <c:v>252.54495239257813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252.54493713378906</c:v>
                </c:pt>
                <c:pt idx="84">
                  <c:v>252.544921875</c:v>
                </c:pt>
                <c:pt idx="85">
                  <c:v>252.54493713378906</c:v>
                </c:pt>
                <c:pt idx="86">
                  <c:v>252.544921875</c:v>
                </c:pt>
                <c:pt idx="87">
                  <c:v>252.54649353027344</c:v>
                </c:pt>
                <c:pt idx="88">
                  <c:v>252.55146789550781</c:v>
                </c:pt>
                <c:pt idx="89">
                  <c:v>252.55946350097656</c:v>
                </c:pt>
                <c:pt idx="90">
                  <c:v>252.57012939453125</c:v>
                </c:pt>
                <c:pt idx="91">
                  <c:v>252.58323669433594</c:v>
                </c:pt>
                <c:pt idx="92">
                  <c:v>252.59860229492188</c:v>
                </c:pt>
                <c:pt idx="93">
                  <c:v>252.61601257324219</c:v>
                </c:pt>
                <c:pt idx="94">
                  <c:v>252.63534545898438</c:v>
                </c:pt>
                <c:pt idx="95">
                  <c:v>252.65650939941406</c:v>
                </c:pt>
                <c:pt idx="96">
                  <c:v>252.67935180664063</c:v>
                </c:pt>
                <c:pt idx="97">
                  <c:v>252.70375061035156</c:v>
                </c:pt>
                <c:pt idx="98">
                  <c:v>252.72958374023438</c:v>
                </c:pt>
                <c:pt idx="99">
                  <c:v>252.75672912597656</c:v>
                </c:pt>
                <c:pt idx="100">
                  <c:v>252.7850341796875</c:v>
                </c:pt>
                <c:pt idx="101">
                  <c:v>252.81437683105469</c:v>
                </c:pt>
                <c:pt idx="102">
                  <c:v>252.84463500976563</c:v>
                </c:pt>
                <c:pt idx="103">
                  <c:v>252.87570190429688</c:v>
                </c:pt>
                <c:pt idx="104">
                  <c:v>252.90750122070313</c:v>
                </c:pt>
                <c:pt idx="105">
                  <c:v>252.93991088867188</c:v>
                </c:pt>
                <c:pt idx="106">
                  <c:v>252.97283935546875</c:v>
                </c:pt>
                <c:pt idx="107">
                  <c:v>253.00624084472656</c:v>
                </c:pt>
                <c:pt idx="108">
                  <c:v>253.0400390625</c:v>
                </c:pt>
                <c:pt idx="109">
                  <c:v>253.07421875</c:v>
                </c:pt>
                <c:pt idx="110">
                  <c:v>253.10867309570313</c:v>
                </c:pt>
                <c:pt idx="111">
                  <c:v>253.14338684082031</c:v>
                </c:pt>
                <c:pt idx="112">
                  <c:v>253.17829895019531</c:v>
                </c:pt>
                <c:pt idx="113">
                  <c:v>253.21337890625</c:v>
                </c:pt>
                <c:pt idx="114">
                  <c:v>253.24855041503906</c:v>
                </c:pt>
                <c:pt idx="115">
                  <c:v>253.28382873535156</c:v>
                </c:pt>
                <c:pt idx="116">
                  <c:v>253.31913757324219</c:v>
                </c:pt>
                <c:pt idx="117">
                  <c:v>253.3544921875</c:v>
                </c:pt>
                <c:pt idx="118">
                  <c:v>253.38984680175781</c:v>
                </c:pt>
                <c:pt idx="119">
                  <c:v>253.42520141601563</c:v>
                </c:pt>
                <c:pt idx="120">
                  <c:v>253.46052551269531</c:v>
                </c:pt>
                <c:pt idx="121">
                  <c:v>253.49581909179688</c:v>
                </c:pt>
                <c:pt idx="122">
                  <c:v>253.53106689453125</c:v>
                </c:pt>
                <c:pt idx="123">
                  <c:v>253.56625366210938</c:v>
                </c:pt>
                <c:pt idx="124">
                  <c:v>253.60137939453125</c:v>
                </c:pt>
                <c:pt idx="125">
                  <c:v>253.63641357421875</c:v>
                </c:pt>
                <c:pt idx="126">
                  <c:v>253.67138671875</c:v>
                </c:pt>
                <c:pt idx="127">
                  <c:v>253.70623779296875</c:v>
                </c:pt>
                <c:pt idx="128">
                  <c:v>253.74098205566406</c:v>
                </c:pt>
                <c:pt idx="129">
                  <c:v>253.775634765625</c:v>
                </c:pt>
                <c:pt idx="130">
                  <c:v>253.81015014648438</c:v>
                </c:pt>
                <c:pt idx="131">
                  <c:v>253.84455871582031</c:v>
                </c:pt>
                <c:pt idx="132">
                  <c:v>253.87884521484375</c:v>
                </c:pt>
                <c:pt idx="133">
                  <c:v>253.91299438476563</c:v>
                </c:pt>
                <c:pt idx="134">
                  <c:v>253.94697570800781</c:v>
                </c:pt>
                <c:pt idx="135">
                  <c:v>253.98081970214844</c:v>
                </c:pt>
                <c:pt idx="136">
                  <c:v>254.01449584960938</c:v>
                </c:pt>
                <c:pt idx="137">
                  <c:v>254.04801940917969</c:v>
                </c:pt>
                <c:pt idx="138">
                  <c:v>254.081298828125</c:v>
                </c:pt>
                <c:pt idx="139">
                  <c:v>254.11430358886719</c:v>
                </c:pt>
                <c:pt idx="140">
                  <c:v>254.54183959960938</c:v>
                </c:pt>
                <c:pt idx="141">
                  <c:v>257.11538696289063</c:v>
                </c:pt>
                <c:pt idx="142">
                  <c:v>257.09548950195313</c:v>
                </c:pt>
                <c:pt idx="143">
                  <c:v>257.0909423828125</c:v>
                </c:pt>
                <c:pt idx="144">
                  <c:v>257.04983520507813</c:v>
                </c:pt>
                <c:pt idx="145">
                  <c:v>256.9810791015625</c:v>
                </c:pt>
                <c:pt idx="146">
                  <c:v>256.98519897460938</c:v>
                </c:pt>
                <c:pt idx="147">
                  <c:v>257.06402587890625</c:v>
                </c:pt>
                <c:pt idx="148">
                  <c:v>257.14358520507813</c:v>
                </c:pt>
                <c:pt idx="149">
                  <c:v>257.02996826171875</c:v>
                </c:pt>
                <c:pt idx="150">
                  <c:v>256.87789916992188</c:v>
                </c:pt>
                <c:pt idx="151">
                  <c:v>256.7364501953125</c:v>
                </c:pt>
                <c:pt idx="152">
                  <c:v>256.60006713867188</c:v>
                </c:pt>
                <c:pt idx="153">
                  <c:v>256.45840454101563</c:v>
                </c:pt>
                <c:pt idx="154">
                  <c:v>256.29873657226563</c:v>
                </c:pt>
                <c:pt idx="155">
                  <c:v>256.12612915039063</c:v>
                </c:pt>
                <c:pt idx="156">
                  <c:v>255.95970153808594</c:v>
                </c:pt>
                <c:pt idx="157">
                  <c:v>255.91091918945313</c:v>
                </c:pt>
                <c:pt idx="158">
                  <c:v>255.68046569824219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  <c:pt idx="1">
                  <c:v>352.97998046875</c:v>
                </c:pt>
                <c:pt idx="2">
                  <c:v>352.56173706054688</c:v>
                </c:pt>
                <c:pt idx="3">
                  <c:v>352.1290283203125</c:v>
                </c:pt>
                <c:pt idx="4">
                  <c:v>351.65377807617188</c:v>
                </c:pt>
                <c:pt idx="5">
                  <c:v>351.09646606445313</c:v>
                </c:pt>
                <c:pt idx="6">
                  <c:v>350.1810302734375</c:v>
                </c:pt>
                <c:pt idx="7">
                  <c:v>347.98983764648438</c:v>
                </c:pt>
                <c:pt idx="8">
                  <c:v>334.95932006835938</c:v>
                </c:pt>
                <c:pt idx="9">
                  <c:v>320.35440063476563</c:v>
                </c:pt>
                <c:pt idx="10">
                  <c:v>320.11141967773438</c:v>
                </c:pt>
                <c:pt idx="11">
                  <c:v>319.60763549804688</c:v>
                </c:pt>
                <c:pt idx="12">
                  <c:v>319.105224609375</c:v>
                </c:pt>
                <c:pt idx="13">
                  <c:v>318.49713134765625</c:v>
                </c:pt>
                <c:pt idx="14">
                  <c:v>311.95486450195313</c:v>
                </c:pt>
                <c:pt idx="15">
                  <c:v>301.57122802734375</c:v>
                </c:pt>
                <c:pt idx="16">
                  <c:v>300.96234130859375</c:v>
                </c:pt>
                <c:pt idx="17">
                  <c:v>300.35916137695313</c:v>
                </c:pt>
                <c:pt idx="18">
                  <c:v>300.05462646484375</c:v>
                </c:pt>
                <c:pt idx="19">
                  <c:v>299.64630126953125</c:v>
                </c:pt>
                <c:pt idx="20">
                  <c:v>295.41397094726563</c:v>
                </c:pt>
                <c:pt idx="21">
                  <c:v>287.76171875</c:v>
                </c:pt>
                <c:pt idx="22">
                  <c:v>276.47662353515625</c:v>
                </c:pt>
                <c:pt idx="23">
                  <c:v>275.86184692382813</c:v>
                </c:pt>
                <c:pt idx="24">
                  <c:v>275.25640869140625</c:v>
                </c:pt>
                <c:pt idx="25">
                  <c:v>274.95751953125</c:v>
                </c:pt>
                <c:pt idx="26">
                  <c:v>274.6556396484375</c:v>
                </c:pt>
                <c:pt idx="27">
                  <c:v>274.35458374023438</c:v>
                </c:pt>
                <c:pt idx="28">
                  <c:v>274.05743408203125</c:v>
                </c:pt>
                <c:pt idx="29">
                  <c:v>273.76681518554688</c:v>
                </c:pt>
                <c:pt idx="30">
                  <c:v>273.48507690429688</c:v>
                </c:pt>
                <c:pt idx="31">
                  <c:v>273.21392822265625</c:v>
                </c:pt>
                <c:pt idx="32">
                  <c:v>272.95477294921875</c:v>
                </c:pt>
                <c:pt idx="33">
                  <c:v>272.70809936523438</c:v>
                </c:pt>
                <c:pt idx="34">
                  <c:v>272.47433471679688</c:v>
                </c:pt>
                <c:pt idx="35">
                  <c:v>272.25372314453125</c:v>
                </c:pt>
                <c:pt idx="36">
                  <c:v>272.25372314453125</c:v>
                </c:pt>
                <c:pt idx="37">
                  <c:v>271.72933959960938</c:v>
                </c:pt>
                <c:pt idx="38">
                  <c:v>271.600830078125</c:v>
                </c:pt>
                <c:pt idx="39">
                  <c:v>271.70904541015625</c:v>
                </c:pt>
                <c:pt idx="40">
                  <c:v>271.40447998046875</c:v>
                </c:pt>
                <c:pt idx="41">
                  <c:v>271.24203491210938</c:v>
                </c:pt>
                <c:pt idx="42">
                  <c:v>271.387939453125</c:v>
                </c:pt>
                <c:pt idx="43">
                  <c:v>271.23699951171875</c:v>
                </c:pt>
                <c:pt idx="44">
                  <c:v>271.07046508789063</c:v>
                </c:pt>
                <c:pt idx="45">
                  <c:v>271.25515747070313</c:v>
                </c:pt>
                <c:pt idx="46">
                  <c:v>271.10733032226563</c:v>
                </c:pt>
                <c:pt idx="47">
                  <c:v>270.94464111328125</c:v>
                </c:pt>
                <c:pt idx="48">
                  <c:v>270.40524291992188</c:v>
                </c:pt>
                <c:pt idx="49">
                  <c:v>270.33963012695313</c:v>
                </c:pt>
                <c:pt idx="50">
                  <c:v>269.67166137695313</c:v>
                </c:pt>
                <c:pt idx="51">
                  <c:v>268.9375</c:v>
                </c:pt>
                <c:pt idx="52">
                  <c:v>268.14376831054688</c:v>
                </c:pt>
                <c:pt idx="53">
                  <c:v>267.29934692382813</c:v>
                </c:pt>
                <c:pt idx="54">
                  <c:v>266.411376953125</c:v>
                </c:pt>
                <c:pt idx="55">
                  <c:v>265.48736572265625</c:v>
                </c:pt>
                <c:pt idx="56">
                  <c:v>264.53506469726563</c:v>
                </c:pt>
                <c:pt idx="57">
                  <c:v>263.6656494140625</c:v>
                </c:pt>
                <c:pt idx="58">
                  <c:v>262.866455078125</c:v>
                </c:pt>
                <c:pt idx="59">
                  <c:v>262.12518310546875</c:v>
                </c:pt>
                <c:pt idx="60">
                  <c:v>261.43276977539063</c:v>
                </c:pt>
                <c:pt idx="61">
                  <c:v>260.7822265625</c:v>
                </c:pt>
                <c:pt idx="62">
                  <c:v>260.16839599609375</c:v>
                </c:pt>
                <c:pt idx="63">
                  <c:v>259.82952880859375</c:v>
                </c:pt>
                <c:pt idx="64">
                  <c:v>259.7384033203125</c:v>
                </c:pt>
                <c:pt idx="65">
                  <c:v>259.64389038085938</c:v>
                </c:pt>
                <c:pt idx="66">
                  <c:v>256.9837646484375</c:v>
                </c:pt>
                <c:pt idx="67">
                  <c:v>255.99114990234375</c:v>
                </c:pt>
                <c:pt idx="68">
                  <c:v>252.13539123535156</c:v>
                </c:pt>
                <c:pt idx="69">
                  <c:v>239.87960815429688</c:v>
                </c:pt>
                <c:pt idx="70">
                  <c:v>239.13790893554688</c:v>
                </c:pt>
                <c:pt idx="71">
                  <c:v>239.74374389648438</c:v>
                </c:pt>
                <c:pt idx="72">
                  <c:v>236.88160705566406</c:v>
                </c:pt>
                <c:pt idx="73">
                  <c:v>230.325927734375</c:v>
                </c:pt>
                <c:pt idx="74">
                  <c:v>222.50230407714844</c:v>
                </c:pt>
                <c:pt idx="75">
                  <c:v>223.79757690429688</c:v>
                </c:pt>
                <c:pt idx="76">
                  <c:v>225.35075378417969</c:v>
                </c:pt>
                <c:pt idx="77">
                  <c:v>227.31887817382813</c:v>
                </c:pt>
                <c:pt idx="78">
                  <c:v>229.53314208984375</c:v>
                </c:pt>
                <c:pt idx="79">
                  <c:v>231.45553588867188</c:v>
                </c:pt>
                <c:pt idx="80">
                  <c:v>233.3607177734375</c:v>
                </c:pt>
                <c:pt idx="81">
                  <c:v>235.82661437988281</c:v>
                </c:pt>
                <c:pt idx="82">
                  <c:v>237.42720031738281</c:v>
                </c:pt>
                <c:pt idx="83">
                  <c:v>239.676513671875</c:v>
                </c:pt>
                <c:pt idx="84">
                  <c:v>241.13529968261719</c:v>
                </c:pt>
                <c:pt idx="85">
                  <c:v>242.82229614257813</c:v>
                </c:pt>
                <c:pt idx="86">
                  <c:v>244.03236389160156</c:v>
                </c:pt>
                <c:pt idx="87">
                  <c:v>245.40486145019531</c:v>
                </c:pt>
                <c:pt idx="88">
                  <c:v>246.50471496582031</c:v>
                </c:pt>
                <c:pt idx="89">
                  <c:v>248.01702880859375</c:v>
                </c:pt>
                <c:pt idx="90">
                  <c:v>249.83711242675781</c:v>
                </c:pt>
                <c:pt idx="91">
                  <c:v>251.79530334472656</c:v>
                </c:pt>
                <c:pt idx="92">
                  <c:v>254.02320861816406</c:v>
                </c:pt>
                <c:pt idx="93">
                  <c:v>256.59036254882813</c:v>
                </c:pt>
                <c:pt idx="94">
                  <c:v>259.39508056640625</c:v>
                </c:pt>
                <c:pt idx="95">
                  <c:v>262.23046875</c:v>
                </c:pt>
                <c:pt idx="96">
                  <c:v>264.37911987304688</c:v>
                </c:pt>
                <c:pt idx="97">
                  <c:v>266.71148681640625</c:v>
                </c:pt>
                <c:pt idx="98">
                  <c:v>268.966552734375</c:v>
                </c:pt>
                <c:pt idx="99">
                  <c:v>271.29190063476563</c:v>
                </c:pt>
                <c:pt idx="100">
                  <c:v>273.63247680664063</c:v>
                </c:pt>
                <c:pt idx="101">
                  <c:v>275.43670654296875</c:v>
                </c:pt>
                <c:pt idx="102">
                  <c:v>276.23196411132813</c:v>
                </c:pt>
                <c:pt idx="103">
                  <c:v>277.640380859375</c:v>
                </c:pt>
                <c:pt idx="104">
                  <c:v>279.47689819335938</c:v>
                </c:pt>
                <c:pt idx="105">
                  <c:v>281.70773315429688</c:v>
                </c:pt>
                <c:pt idx="106">
                  <c:v>283.9605712890625</c:v>
                </c:pt>
                <c:pt idx="107">
                  <c:v>284.89056396484375</c:v>
                </c:pt>
                <c:pt idx="108">
                  <c:v>285.78952026367188</c:v>
                </c:pt>
                <c:pt idx="109">
                  <c:v>287.32391357421875</c:v>
                </c:pt>
                <c:pt idx="110">
                  <c:v>288.5474853515625</c:v>
                </c:pt>
                <c:pt idx="111">
                  <c:v>290.2247314453125</c:v>
                </c:pt>
                <c:pt idx="112">
                  <c:v>291.64630126953125</c:v>
                </c:pt>
                <c:pt idx="113">
                  <c:v>292.820556640625</c:v>
                </c:pt>
                <c:pt idx="114">
                  <c:v>294.29855346679688</c:v>
                </c:pt>
                <c:pt idx="115">
                  <c:v>295.52243041992188</c:v>
                </c:pt>
                <c:pt idx="116">
                  <c:v>296.822021484375</c:v>
                </c:pt>
                <c:pt idx="117">
                  <c:v>297.2784423828125</c:v>
                </c:pt>
                <c:pt idx="118">
                  <c:v>297.77951049804688</c:v>
                </c:pt>
                <c:pt idx="119">
                  <c:v>298.65017700195313</c:v>
                </c:pt>
                <c:pt idx="120">
                  <c:v>299.26971435546875</c:v>
                </c:pt>
                <c:pt idx="121">
                  <c:v>299.9718017578125</c:v>
                </c:pt>
                <c:pt idx="122">
                  <c:v>300.38833618164063</c:v>
                </c:pt>
                <c:pt idx="123">
                  <c:v>300.94378662109375</c:v>
                </c:pt>
                <c:pt idx="124">
                  <c:v>301.69735717773438</c:v>
                </c:pt>
                <c:pt idx="125">
                  <c:v>302.0599365234375</c:v>
                </c:pt>
                <c:pt idx="126">
                  <c:v>302.36996459960938</c:v>
                </c:pt>
                <c:pt idx="127">
                  <c:v>302.49185180664063</c:v>
                </c:pt>
                <c:pt idx="128">
                  <c:v>302.55609130859375</c:v>
                </c:pt>
                <c:pt idx="129">
                  <c:v>302.5496826171875</c:v>
                </c:pt>
                <c:pt idx="130">
                  <c:v>302.6341552734375</c:v>
                </c:pt>
                <c:pt idx="131">
                  <c:v>302.69747924804688</c:v>
                </c:pt>
                <c:pt idx="132">
                  <c:v>302.70516967773438</c:v>
                </c:pt>
                <c:pt idx="133">
                  <c:v>302.69998168945313</c:v>
                </c:pt>
                <c:pt idx="134">
                  <c:v>302.70330810546875</c:v>
                </c:pt>
                <c:pt idx="135">
                  <c:v>302.66238403320313</c:v>
                </c:pt>
                <c:pt idx="136">
                  <c:v>302.15310668945313</c:v>
                </c:pt>
                <c:pt idx="137">
                  <c:v>301.22769165039063</c:v>
                </c:pt>
                <c:pt idx="138">
                  <c:v>299.94879150390625</c:v>
                </c:pt>
                <c:pt idx="139">
                  <c:v>297.25848388671875</c:v>
                </c:pt>
                <c:pt idx="140">
                  <c:v>273.77999877929688</c:v>
                </c:pt>
                <c:pt idx="141">
                  <c:v>251.36952209472656</c:v>
                </c:pt>
                <c:pt idx="142">
                  <c:v>250.67961120605469</c:v>
                </c:pt>
                <c:pt idx="143">
                  <c:v>249.86293029785156</c:v>
                </c:pt>
                <c:pt idx="144">
                  <c:v>248.72071838378906</c:v>
                </c:pt>
                <c:pt idx="145">
                  <c:v>247.64901733398438</c:v>
                </c:pt>
                <c:pt idx="146">
                  <c:v>246.72602844238281</c:v>
                </c:pt>
                <c:pt idx="147">
                  <c:v>245.95335388183594</c:v>
                </c:pt>
                <c:pt idx="148">
                  <c:v>245.24357604980469</c:v>
                </c:pt>
                <c:pt idx="149">
                  <c:v>244.37899780273438</c:v>
                </c:pt>
                <c:pt idx="150">
                  <c:v>243.50888061523438</c:v>
                </c:pt>
                <c:pt idx="151">
                  <c:v>242.68377685546875</c:v>
                </c:pt>
                <c:pt idx="152">
                  <c:v>241.89524841308594</c:v>
                </c:pt>
                <c:pt idx="153">
                  <c:v>241.13076782226563</c:v>
                </c:pt>
                <c:pt idx="154">
                  <c:v>240.37477111816406</c:v>
                </c:pt>
                <c:pt idx="155">
                  <c:v>239.63038635253906</c:v>
                </c:pt>
                <c:pt idx="156">
                  <c:v>238.91513061523438</c:v>
                </c:pt>
                <c:pt idx="157">
                  <c:v>238.59437561035156</c:v>
                </c:pt>
                <c:pt idx="158">
                  <c:v>237.83641052246094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  <c:pt idx="1">
                  <c:v>312.21817016601563</c:v>
                </c:pt>
                <c:pt idx="2">
                  <c:v>311.25814819335938</c:v>
                </c:pt>
                <c:pt idx="3">
                  <c:v>309.78494262695313</c:v>
                </c:pt>
                <c:pt idx="4">
                  <c:v>307.7745361328125</c:v>
                </c:pt>
                <c:pt idx="5">
                  <c:v>303.42715454101563</c:v>
                </c:pt>
                <c:pt idx="6">
                  <c:v>297.22125244140625</c:v>
                </c:pt>
                <c:pt idx="7">
                  <c:v>287.49090576171875</c:v>
                </c:pt>
                <c:pt idx="8">
                  <c:v>272.70870971679688</c:v>
                </c:pt>
                <c:pt idx="9">
                  <c:v>272.70870971679688</c:v>
                </c:pt>
                <c:pt idx="10">
                  <c:v>272.347900390625</c:v>
                </c:pt>
                <c:pt idx="11">
                  <c:v>271.6007080078125</c:v>
                </c:pt>
                <c:pt idx="12">
                  <c:v>270.86346435546875</c:v>
                </c:pt>
                <c:pt idx="13">
                  <c:v>269.89724731445313</c:v>
                </c:pt>
                <c:pt idx="14">
                  <c:v>259.29318237304688</c:v>
                </c:pt>
                <c:pt idx="15">
                  <c:v>245.08638000488281</c:v>
                </c:pt>
                <c:pt idx="16">
                  <c:v>244.49151611328125</c:v>
                </c:pt>
                <c:pt idx="17">
                  <c:v>243.90507507324219</c:v>
                </c:pt>
                <c:pt idx="18">
                  <c:v>243.61051940917969</c:v>
                </c:pt>
                <c:pt idx="19">
                  <c:v>243.21531677246094</c:v>
                </c:pt>
                <c:pt idx="20">
                  <c:v>238.56857299804688</c:v>
                </c:pt>
                <c:pt idx="21">
                  <c:v>230.52818298339844</c:v>
                </c:pt>
                <c:pt idx="22">
                  <c:v>219.44549560546875</c:v>
                </c:pt>
                <c:pt idx="23">
                  <c:v>218.9814453125</c:v>
                </c:pt>
                <c:pt idx="24">
                  <c:v>218.52487182617188</c:v>
                </c:pt>
                <c:pt idx="25">
                  <c:v>218.30003356933594</c:v>
                </c:pt>
                <c:pt idx="26">
                  <c:v>218.0726318359375</c:v>
                </c:pt>
                <c:pt idx="27">
                  <c:v>217.84584045410156</c:v>
                </c:pt>
                <c:pt idx="28">
                  <c:v>217.62220764160156</c:v>
                </c:pt>
                <c:pt idx="29">
                  <c:v>217.40383911132813</c:v>
                </c:pt>
                <c:pt idx="30">
                  <c:v>217.19261169433594</c:v>
                </c:pt>
                <c:pt idx="31">
                  <c:v>216.98991394042969</c:v>
                </c:pt>
                <c:pt idx="32">
                  <c:v>216.79679870605469</c:v>
                </c:pt>
                <c:pt idx="33">
                  <c:v>216.61363220214844</c:v>
                </c:pt>
                <c:pt idx="34">
                  <c:v>216.440673828125</c:v>
                </c:pt>
                <c:pt idx="35">
                  <c:v>216.27799987792969</c:v>
                </c:pt>
                <c:pt idx="36">
                  <c:v>216.12608337402344</c:v>
                </c:pt>
                <c:pt idx="37">
                  <c:v>215.98843383789063</c:v>
                </c:pt>
                <c:pt idx="38">
                  <c:v>215.85453796386719</c:v>
                </c:pt>
                <c:pt idx="39">
                  <c:v>215.7305908203125</c:v>
                </c:pt>
                <c:pt idx="40">
                  <c:v>215.61605834960938</c:v>
                </c:pt>
                <c:pt idx="41">
                  <c:v>215.50808715820313</c:v>
                </c:pt>
                <c:pt idx="42">
                  <c:v>215.40872192382813</c:v>
                </c:pt>
                <c:pt idx="43">
                  <c:v>215.31684875488281</c:v>
                </c:pt>
                <c:pt idx="44">
                  <c:v>215.23211669921875</c:v>
                </c:pt>
                <c:pt idx="45">
                  <c:v>215.1534423828125</c:v>
                </c:pt>
                <c:pt idx="46">
                  <c:v>215.08021545410156</c:v>
                </c:pt>
                <c:pt idx="47">
                  <c:v>214.99774169921875</c:v>
                </c:pt>
                <c:pt idx="48">
                  <c:v>214.6060791015625</c:v>
                </c:pt>
                <c:pt idx="49">
                  <c:v>213.64897155761719</c:v>
                </c:pt>
                <c:pt idx="50">
                  <c:v>212.78616333007813</c:v>
                </c:pt>
                <c:pt idx="51">
                  <c:v>211.99580383300781</c:v>
                </c:pt>
                <c:pt idx="52">
                  <c:v>211.261474609375</c:v>
                </c:pt>
                <c:pt idx="53">
                  <c:v>210.57206726074219</c:v>
                </c:pt>
                <c:pt idx="54">
                  <c:v>209.91995239257813</c:v>
                </c:pt>
                <c:pt idx="55">
                  <c:v>209.30039978027344</c:v>
                </c:pt>
                <c:pt idx="56">
                  <c:v>209.17134094238281</c:v>
                </c:pt>
                <c:pt idx="57">
                  <c:v>209.04551696777344</c:v>
                </c:pt>
                <c:pt idx="58">
                  <c:v>208.91972351074219</c:v>
                </c:pt>
                <c:pt idx="59">
                  <c:v>208.7939453125</c:v>
                </c:pt>
                <c:pt idx="60">
                  <c:v>208.66647338867188</c:v>
                </c:pt>
                <c:pt idx="61">
                  <c:v>208.54022216796875</c:v>
                </c:pt>
                <c:pt idx="62">
                  <c:v>208.41421508789063</c:v>
                </c:pt>
                <c:pt idx="63">
                  <c:v>208.30117797851563</c:v>
                </c:pt>
                <c:pt idx="64">
                  <c:v>209.90646362304688</c:v>
                </c:pt>
                <c:pt idx="65">
                  <c:v>211.92098999023438</c:v>
                </c:pt>
                <c:pt idx="66">
                  <c:v>206.87055969238281</c:v>
                </c:pt>
                <c:pt idx="67">
                  <c:v>207.81877136230469</c:v>
                </c:pt>
                <c:pt idx="68">
                  <c:v>206.49778747558594</c:v>
                </c:pt>
                <c:pt idx="69">
                  <c:v>198.18267822265625</c:v>
                </c:pt>
                <c:pt idx="70">
                  <c:v>198.71324157714844</c:v>
                </c:pt>
                <c:pt idx="71">
                  <c:v>199.89776611328125</c:v>
                </c:pt>
                <c:pt idx="72">
                  <c:v>197.24656677246094</c:v>
                </c:pt>
                <c:pt idx="73">
                  <c:v>189.86802673339844</c:v>
                </c:pt>
                <c:pt idx="74">
                  <c:v>193.07603454589844</c:v>
                </c:pt>
                <c:pt idx="75">
                  <c:v>195.8963623046875</c:v>
                </c:pt>
                <c:pt idx="76">
                  <c:v>199.61798095703125</c:v>
                </c:pt>
                <c:pt idx="77">
                  <c:v>202.07344055175781</c:v>
                </c:pt>
                <c:pt idx="78">
                  <c:v>202.3516845703125</c:v>
                </c:pt>
                <c:pt idx="79">
                  <c:v>202.52851867675781</c:v>
                </c:pt>
                <c:pt idx="80">
                  <c:v>202.54779052734375</c:v>
                </c:pt>
                <c:pt idx="81">
                  <c:v>202.5023193359375</c:v>
                </c:pt>
                <c:pt idx="82">
                  <c:v>202.63912963867188</c:v>
                </c:pt>
                <c:pt idx="83">
                  <c:v>202.62733459472656</c:v>
                </c:pt>
                <c:pt idx="84">
                  <c:v>202.62715148925781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202.62713623046875</c:v>
                </c:pt>
                <c:pt idx="88">
                  <c:v>202.62712097167969</c:v>
                </c:pt>
                <c:pt idx="89">
                  <c:v>202.62712097167969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202.62713623046875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202.62712097167969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202.62710571289063</c:v>
                </c:pt>
                <c:pt idx="117">
                  <c:v>202.62712097167969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202.62710571289063</c:v>
                </c:pt>
                <c:pt idx="125">
                  <c:v>202.62712097167969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202.62713623046875</c:v>
                </c:pt>
                <c:pt idx="131">
                  <c:v>202.62644958496094</c:v>
                </c:pt>
                <c:pt idx="132">
                  <c:v>202.61146545410156</c:v>
                </c:pt>
                <c:pt idx="133">
                  <c:v>202.47955322265625</c:v>
                </c:pt>
                <c:pt idx="134">
                  <c:v>201.8973388671875</c:v>
                </c:pt>
                <c:pt idx="135">
                  <c:v>201.33409118652344</c:v>
                </c:pt>
                <c:pt idx="136">
                  <c:v>199.70252990722656</c:v>
                </c:pt>
                <c:pt idx="137">
                  <c:v>197.54473876953125</c:v>
                </c:pt>
                <c:pt idx="138">
                  <c:v>194.48863220214844</c:v>
                </c:pt>
                <c:pt idx="139">
                  <c:v>188.30484008789063</c:v>
                </c:pt>
                <c:pt idx="140">
                  <c:v>177.73590087890625</c:v>
                </c:pt>
                <c:pt idx="141">
                  <c:v>177.8472900390625</c:v>
                </c:pt>
                <c:pt idx="142">
                  <c:v>177.37113952636719</c:v>
                </c:pt>
                <c:pt idx="143">
                  <c:v>176.77142333984375</c:v>
                </c:pt>
                <c:pt idx="144">
                  <c:v>175.84809875488281</c:v>
                </c:pt>
                <c:pt idx="145">
                  <c:v>174.98283386230469</c:v>
                </c:pt>
                <c:pt idx="146">
                  <c:v>174.2623291015625</c:v>
                </c:pt>
                <c:pt idx="147">
                  <c:v>173.68760681152344</c:v>
                </c:pt>
                <c:pt idx="148">
                  <c:v>173.16633605957031</c:v>
                </c:pt>
                <c:pt idx="149">
                  <c:v>172.47003173828125</c:v>
                </c:pt>
                <c:pt idx="150">
                  <c:v>171.76048278808594</c:v>
                </c:pt>
                <c:pt idx="151">
                  <c:v>171.09193420410156</c:v>
                </c:pt>
                <c:pt idx="152">
                  <c:v>170.455810546875</c:v>
                </c:pt>
                <c:pt idx="153">
                  <c:v>169.83918762207031</c:v>
                </c:pt>
                <c:pt idx="154">
                  <c:v>169.22611999511719</c:v>
                </c:pt>
                <c:pt idx="155">
                  <c:v>168.62043762207031</c:v>
                </c:pt>
                <c:pt idx="156">
                  <c:v>168.04092407226563</c:v>
                </c:pt>
                <c:pt idx="157">
                  <c:v>167.79014587402344</c:v>
                </c:pt>
                <c:pt idx="158">
                  <c:v>167.15937805175781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  <c:pt idx="1">
                  <c:v>240.26666259765625</c:v>
                </c:pt>
                <c:pt idx="2">
                  <c:v>235.5806884765625</c:v>
                </c:pt>
                <c:pt idx="3">
                  <c:v>232.395263671875</c:v>
                </c:pt>
                <c:pt idx="4">
                  <c:v>231.77571105957031</c:v>
                </c:pt>
                <c:pt idx="5">
                  <c:v>222.73513793945313</c:v>
                </c:pt>
                <c:pt idx="6">
                  <c:v>219.37832641601563</c:v>
                </c:pt>
                <c:pt idx="7">
                  <c:v>213.57997131347656</c:v>
                </c:pt>
                <c:pt idx="8">
                  <c:v>213.57998657226563</c:v>
                </c:pt>
                <c:pt idx="9">
                  <c:v>213.11738586425781</c:v>
                </c:pt>
                <c:pt idx="10">
                  <c:v>212.68101501464844</c:v>
                </c:pt>
                <c:pt idx="11">
                  <c:v>212.26524353027344</c:v>
                </c:pt>
                <c:pt idx="12">
                  <c:v>206.29905700683594</c:v>
                </c:pt>
                <c:pt idx="13">
                  <c:v>203.54608154296875</c:v>
                </c:pt>
                <c:pt idx="14">
                  <c:v>198.60368347167969</c:v>
                </c:pt>
                <c:pt idx="15">
                  <c:v>198.60368347167969</c:v>
                </c:pt>
                <c:pt idx="16">
                  <c:v>198.24542236328125</c:v>
                </c:pt>
                <c:pt idx="17">
                  <c:v>197.9112548828125</c:v>
                </c:pt>
                <c:pt idx="18">
                  <c:v>197.59579467773438</c:v>
                </c:pt>
                <c:pt idx="19">
                  <c:v>191.02879333496094</c:v>
                </c:pt>
                <c:pt idx="20">
                  <c:v>188.2586669921875</c:v>
                </c:pt>
                <c:pt idx="21">
                  <c:v>183.18449401855469</c:v>
                </c:pt>
                <c:pt idx="22">
                  <c:v>183.18449401855469</c:v>
                </c:pt>
                <c:pt idx="23">
                  <c:v>182.85101318359375</c:v>
                </c:pt>
                <c:pt idx="24">
                  <c:v>182.57891845703125</c:v>
                </c:pt>
                <c:pt idx="25">
                  <c:v>182.35462951660156</c:v>
                </c:pt>
                <c:pt idx="26">
                  <c:v>182.17088317871094</c:v>
                </c:pt>
                <c:pt idx="27">
                  <c:v>182.02151489257813</c:v>
                </c:pt>
                <c:pt idx="28">
                  <c:v>181.90303039550781</c:v>
                </c:pt>
                <c:pt idx="29">
                  <c:v>181.81320190429688</c:v>
                </c:pt>
                <c:pt idx="30">
                  <c:v>181.747314453125</c:v>
                </c:pt>
                <c:pt idx="31">
                  <c:v>181.70237731933594</c:v>
                </c:pt>
                <c:pt idx="32">
                  <c:v>181.67095947265625</c:v>
                </c:pt>
                <c:pt idx="33">
                  <c:v>181.65199279785156</c:v>
                </c:pt>
                <c:pt idx="34">
                  <c:v>181.64385986328125</c:v>
                </c:pt>
                <c:pt idx="35">
                  <c:v>181.64256286621094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181.642578125</c:v>
                </c:pt>
                <c:pt idx="40">
                  <c:v>181.64256286621094</c:v>
                </c:pt>
                <c:pt idx="41">
                  <c:v>181.64256286621094</c:v>
                </c:pt>
                <c:pt idx="42">
                  <c:v>181.642578125</c:v>
                </c:pt>
                <c:pt idx="43">
                  <c:v>181.642578125</c:v>
                </c:pt>
                <c:pt idx="44">
                  <c:v>181.64259338378906</c:v>
                </c:pt>
                <c:pt idx="45">
                  <c:v>181.64259338378906</c:v>
                </c:pt>
                <c:pt idx="46">
                  <c:v>181.52923583984375</c:v>
                </c:pt>
                <c:pt idx="47">
                  <c:v>180.12001037597656</c:v>
                </c:pt>
                <c:pt idx="48">
                  <c:v>176.00282287597656</c:v>
                </c:pt>
                <c:pt idx="49">
                  <c:v>175.79594421386719</c:v>
                </c:pt>
                <c:pt idx="50">
                  <c:v>175.63011169433594</c:v>
                </c:pt>
                <c:pt idx="51">
                  <c:v>175.49324035644531</c:v>
                </c:pt>
                <c:pt idx="52">
                  <c:v>175.3779296875</c:v>
                </c:pt>
                <c:pt idx="53">
                  <c:v>175.27787780761719</c:v>
                </c:pt>
                <c:pt idx="54">
                  <c:v>175.19261169433594</c:v>
                </c:pt>
                <c:pt idx="55">
                  <c:v>175.12129211425781</c:v>
                </c:pt>
                <c:pt idx="56">
                  <c:v>176.29977416992188</c:v>
                </c:pt>
                <c:pt idx="57">
                  <c:v>177.36053466796875</c:v>
                </c:pt>
                <c:pt idx="58">
                  <c:v>178.52120971679688</c:v>
                </c:pt>
                <c:pt idx="59">
                  <c:v>179.39509582519531</c:v>
                </c:pt>
                <c:pt idx="60">
                  <c:v>180.23344421386719</c:v>
                </c:pt>
                <c:pt idx="61">
                  <c:v>180.84153747558594</c:v>
                </c:pt>
                <c:pt idx="62">
                  <c:v>182.13236999511719</c:v>
                </c:pt>
                <c:pt idx="63">
                  <c:v>183.71192932128906</c:v>
                </c:pt>
                <c:pt idx="64">
                  <c:v>185.2401123046875</c:v>
                </c:pt>
                <c:pt idx="65">
                  <c:v>187.08236694335938</c:v>
                </c:pt>
                <c:pt idx="66">
                  <c:v>171.26358032226563</c:v>
                </c:pt>
                <c:pt idx="67">
                  <c:v>170.99385070800781</c:v>
                </c:pt>
                <c:pt idx="68">
                  <c:v>167.56294250488281</c:v>
                </c:pt>
                <c:pt idx="69">
                  <c:v>152.73667907714844</c:v>
                </c:pt>
                <c:pt idx="70">
                  <c:v>151.90396118164063</c:v>
                </c:pt>
                <c:pt idx="71">
                  <c:v>151.67881774902344</c:v>
                </c:pt>
                <c:pt idx="72">
                  <c:v>145.90336608886719</c:v>
                </c:pt>
                <c:pt idx="73">
                  <c:v>147.70245361328125</c:v>
                </c:pt>
                <c:pt idx="74">
                  <c:v>149.26031494140625</c:v>
                </c:pt>
                <c:pt idx="75">
                  <c:v>150.78176879882813</c:v>
                </c:pt>
                <c:pt idx="76">
                  <c:v>152.95144653320313</c:v>
                </c:pt>
                <c:pt idx="77">
                  <c:v>155.77499389648438</c:v>
                </c:pt>
                <c:pt idx="78">
                  <c:v>159.14952087402344</c:v>
                </c:pt>
                <c:pt idx="79">
                  <c:v>161.67518615722656</c:v>
                </c:pt>
                <c:pt idx="80">
                  <c:v>164.19381713867188</c:v>
                </c:pt>
                <c:pt idx="81">
                  <c:v>167.466796875</c:v>
                </c:pt>
                <c:pt idx="82">
                  <c:v>169.22978210449219</c:v>
                </c:pt>
                <c:pt idx="83">
                  <c:v>171.63516235351563</c:v>
                </c:pt>
                <c:pt idx="84">
                  <c:v>172.88543701171875</c:v>
                </c:pt>
                <c:pt idx="85">
                  <c:v>174.32972717285156</c:v>
                </c:pt>
                <c:pt idx="86">
                  <c:v>175.15667724609375</c:v>
                </c:pt>
                <c:pt idx="87">
                  <c:v>176.10446166992188</c:v>
                </c:pt>
                <c:pt idx="88">
                  <c:v>176.76274108886719</c:v>
                </c:pt>
                <c:pt idx="89">
                  <c:v>177.78318786621094</c:v>
                </c:pt>
                <c:pt idx="90">
                  <c:v>179.0247802734375</c:v>
                </c:pt>
                <c:pt idx="91">
                  <c:v>180.30366516113281</c:v>
                </c:pt>
                <c:pt idx="92">
                  <c:v>181.31236267089844</c:v>
                </c:pt>
                <c:pt idx="93">
                  <c:v>182.42530822753906</c:v>
                </c:pt>
                <c:pt idx="94">
                  <c:v>183.622802734375</c:v>
                </c:pt>
                <c:pt idx="95">
                  <c:v>184.75578308105469</c:v>
                </c:pt>
                <c:pt idx="96">
                  <c:v>185.47012329101563</c:v>
                </c:pt>
                <c:pt idx="97">
                  <c:v>186.29240417480469</c:v>
                </c:pt>
                <c:pt idx="98">
                  <c:v>187.08436584472656</c:v>
                </c:pt>
                <c:pt idx="99">
                  <c:v>187.71528625488281</c:v>
                </c:pt>
                <c:pt idx="100">
                  <c:v>188.3394775390625</c:v>
                </c:pt>
                <c:pt idx="101">
                  <c:v>188.76145935058594</c:v>
                </c:pt>
                <c:pt idx="102">
                  <c:v>186.66096496582031</c:v>
                </c:pt>
                <c:pt idx="103">
                  <c:v>187.18157958984375</c:v>
                </c:pt>
                <c:pt idx="104">
                  <c:v>188.09146118164063</c:v>
                </c:pt>
                <c:pt idx="105">
                  <c:v>189.30899047851563</c:v>
                </c:pt>
                <c:pt idx="106">
                  <c:v>190.5596923828125</c:v>
                </c:pt>
                <c:pt idx="107">
                  <c:v>190.810302734375</c:v>
                </c:pt>
                <c:pt idx="108">
                  <c:v>191.09574890136719</c:v>
                </c:pt>
                <c:pt idx="109">
                  <c:v>191.94810485839844</c:v>
                </c:pt>
                <c:pt idx="110">
                  <c:v>192.57987976074219</c:v>
                </c:pt>
                <c:pt idx="111">
                  <c:v>193.6092529296875</c:v>
                </c:pt>
                <c:pt idx="112">
                  <c:v>194.45472717285156</c:v>
                </c:pt>
                <c:pt idx="113">
                  <c:v>195.14076232910156</c:v>
                </c:pt>
                <c:pt idx="114">
                  <c:v>196.07620239257813</c:v>
                </c:pt>
                <c:pt idx="115">
                  <c:v>196.83473205566406</c:v>
                </c:pt>
                <c:pt idx="116">
                  <c:v>197.64517211914063</c:v>
                </c:pt>
                <c:pt idx="117">
                  <c:v>197.91754150390625</c:v>
                </c:pt>
                <c:pt idx="118">
                  <c:v>198.23017883300781</c:v>
                </c:pt>
                <c:pt idx="119">
                  <c:v>198.7730712890625</c:v>
                </c:pt>
                <c:pt idx="120">
                  <c:v>199.16488647460938</c:v>
                </c:pt>
                <c:pt idx="121">
                  <c:v>199.60069274902344</c:v>
                </c:pt>
                <c:pt idx="122">
                  <c:v>199.83091735839844</c:v>
                </c:pt>
                <c:pt idx="123">
                  <c:v>200.05464172363281</c:v>
                </c:pt>
                <c:pt idx="124">
                  <c:v>200.37739562988281</c:v>
                </c:pt>
                <c:pt idx="125">
                  <c:v>200.49577331542969</c:v>
                </c:pt>
                <c:pt idx="126">
                  <c:v>200.58209228515625</c:v>
                </c:pt>
                <c:pt idx="127">
                  <c:v>200.513671875</c:v>
                </c:pt>
                <c:pt idx="128">
                  <c:v>200.34011840820313</c:v>
                </c:pt>
                <c:pt idx="129">
                  <c:v>200.06562805175781</c:v>
                </c:pt>
                <c:pt idx="130">
                  <c:v>196.91874694824219</c:v>
                </c:pt>
                <c:pt idx="131">
                  <c:v>191.67160034179688</c:v>
                </c:pt>
                <c:pt idx="132">
                  <c:v>182.95384216308594</c:v>
                </c:pt>
                <c:pt idx="133">
                  <c:v>168.93833923339844</c:v>
                </c:pt>
                <c:pt idx="134">
                  <c:v>168.27865600585938</c:v>
                </c:pt>
                <c:pt idx="135">
                  <c:v>157.03848266601563</c:v>
                </c:pt>
                <c:pt idx="136">
                  <c:v>152.2083740234375</c:v>
                </c:pt>
                <c:pt idx="137">
                  <c:v>148.75765991210938</c:v>
                </c:pt>
                <c:pt idx="138">
                  <c:v>143.60800170898438</c:v>
                </c:pt>
                <c:pt idx="139">
                  <c:v>133.5416259765625</c:v>
                </c:pt>
                <c:pt idx="140">
                  <c:v>133.90657043457031</c:v>
                </c:pt>
                <c:pt idx="141">
                  <c:v>133.22630310058594</c:v>
                </c:pt>
                <c:pt idx="142">
                  <c:v>129.612060546875</c:v>
                </c:pt>
                <c:pt idx="143">
                  <c:v>125.41336822509766</c:v>
                </c:pt>
                <c:pt idx="144">
                  <c:v>124.86075592041016</c:v>
                </c:pt>
                <c:pt idx="145">
                  <c:v>124.13468933105469</c:v>
                </c:pt>
                <c:pt idx="146">
                  <c:v>123.60437774658203</c:v>
                </c:pt>
                <c:pt idx="147">
                  <c:v>123.22585296630859</c:v>
                </c:pt>
                <c:pt idx="148">
                  <c:v>122.91265869140625</c:v>
                </c:pt>
                <c:pt idx="149">
                  <c:v>122.29917907714844</c:v>
                </c:pt>
                <c:pt idx="150">
                  <c:v>121.70201873779297</c:v>
                </c:pt>
                <c:pt idx="151">
                  <c:v>121.13896942138672</c:v>
                </c:pt>
                <c:pt idx="152">
                  <c:v>120.61663818359375</c:v>
                </c:pt>
                <c:pt idx="153">
                  <c:v>120.10467529296875</c:v>
                </c:pt>
                <c:pt idx="154">
                  <c:v>119.59638214111328</c:v>
                </c:pt>
                <c:pt idx="155">
                  <c:v>119.09626770019531</c:v>
                </c:pt>
                <c:pt idx="156">
                  <c:v>118.62659454345703</c:v>
                </c:pt>
                <c:pt idx="157">
                  <c:v>118.15965270996094</c:v>
                </c:pt>
                <c:pt idx="158">
                  <c:v>117.62471008300781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  <c:pt idx="1">
                  <c:v>164.29998779296875</c:v>
                </c:pt>
                <c:pt idx="2">
                  <c:v>164.40277099609375</c:v>
                </c:pt>
                <c:pt idx="3">
                  <c:v>165.14993286132813</c:v>
                </c:pt>
                <c:pt idx="4">
                  <c:v>165.16758728027344</c:v>
                </c:pt>
                <c:pt idx="5">
                  <c:v>167.64884948730469</c:v>
                </c:pt>
                <c:pt idx="6">
                  <c:v>166.36466979980469</c:v>
                </c:pt>
                <c:pt idx="7">
                  <c:v>166.36466979980469</c:v>
                </c:pt>
                <c:pt idx="8">
                  <c:v>165.99781799316406</c:v>
                </c:pt>
                <c:pt idx="9">
                  <c:v>165.99781799316406</c:v>
                </c:pt>
                <c:pt idx="10">
                  <c:v>165.97282409667969</c:v>
                </c:pt>
                <c:pt idx="11">
                  <c:v>165.93052673339844</c:v>
                </c:pt>
                <c:pt idx="12">
                  <c:v>161.12216186523438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158.35829162597656</c:v>
                </c:pt>
                <c:pt idx="16">
                  <c:v>158.3582763671875</c:v>
                </c:pt>
                <c:pt idx="17">
                  <c:v>158.29579162597656</c:v>
                </c:pt>
                <c:pt idx="18">
                  <c:v>158.2125244140625</c:v>
                </c:pt>
                <c:pt idx="19">
                  <c:v>145.5703125</c:v>
                </c:pt>
                <c:pt idx="20">
                  <c:v>141.8660888671875</c:v>
                </c:pt>
                <c:pt idx="21">
                  <c:v>141.8660888671875</c:v>
                </c:pt>
                <c:pt idx="22">
                  <c:v>143.05345153808594</c:v>
                </c:pt>
                <c:pt idx="23">
                  <c:v>144.29351806640625</c:v>
                </c:pt>
                <c:pt idx="24">
                  <c:v>145.3697509765625</c:v>
                </c:pt>
                <c:pt idx="25">
                  <c:v>146.04692077636719</c:v>
                </c:pt>
                <c:pt idx="26">
                  <c:v>146.86189270019531</c:v>
                </c:pt>
                <c:pt idx="27">
                  <c:v>147.82769775390625</c:v>
                </c:pt>
                <c:pt idx="28">
                  <c:v>148.79098510742188</c:v>
                </c:pt>
                <c:pt idx="29">
                  <c:v>149.84373474121094</c:v>
                </c:pt>
                <c:pt idx="30">
                  <c:v>150.89360046386719</c:v>
                </c:pt>
                <c:pt idx="31">
                  <c:v>151.71102905273438</c:v>
                </c:pt>
                <c:pt idx="32">
                  <c:v>152.69720458984375</c:v>
                </c:pt>
                <c:pt idx="33">
                  <c:v>153.7010498046875</c:v>
                </c:pt>
                <c:pt idx="34">
                  <c:v>154.50894165039063</c:v>
                </c:pt>
                <c:pt idx="35">
                  <c:v>155.2335205078125</c:v>
                </c:pt>
                <c:pt idx="36">
                  <c:v>155.94711303710938</c:v>
                </c:pt>
                <c:pt idx="37">
                  <c:v>156.70933532714844</c:v>
                </c:pt>
                <c:pt idx="38">
                  <c:v>158.34001159667969</c:v>
                </c:pt>
                <c:pt idx="39">
                  <c:v>159.76730346679688</c:v>
                </c:pt>
                <c:pt idx="40">
                  <c:v>160.65412902832031</c:v>
                </c:pt>
                <c:pt idx="41">
                  <c:v>161.41546630859375</c:v>
                </c:pt>
                <c:pt idx="42">
                  <c:v>162.13900756835938</c:v>
                </c:pt>
                <c:pt idx="43">
                  <c:v>162.6444091796875</c:v>
                </c:pt>
                <c:pt idx="44">
                  <c:v>163.94581604003906</c:v>
                </c:pt>
                <c:pt idx="45">
                  <c:v>164.79389953613281</c:v>
                </c:pt>
                <c:pt idx="46">
                  <c:v>146.52490234375</c:v>
                </c:pt>
                <c:pt idx="47">
                  <c:v>143.20822143554688</c:v>
                </c:pt>
                <c:pt idx="48">
                  <c:v>144.17750549316406</c:v>
                </c:pt>
                <c:pt idx="49">
                  <c:v>145.05990600585938</c:v>
                </c:pt>
                <c:pt idx="50">
                  <c:v>145.82571411132813</c:v>
                </c:pt>
                <c:pt idx="51">
                  <c:v>146.80670166015625</c:v>
                </c:pt>
                <c:pt idx="52">
                  <c:v>147.7633056640625</c:v>
                </c:pt>
                <c:pt idx="53">
                  <c:v>148.88136291503906</c:v>
                </c:pt>
                <c:pt idx="54">
                  <c:v>150.13128662109375</c:v>
                </c:pt>
                <c:pt idx="55">
                  <c:v>149.84478759765625</c:v>
                </c:pt>
                <c:pt idx="56">
                  <c:v>148.40834045410156</c:v>
                </c:pt>
                <c:pt idx="57">
                  <c:v>145.68809509277344</c:v>
                </c:pt>
                <c:pt idx="58">
                  <c:v>146.38661193847656</c:v>
                </c:pt>
                <c:pt idx="59">
                  <c:v>147.46946716308594</c:v>
                </c:pt>
                <c:pt idx="60">
                  <c:v>148.50459289550781</c:v>
                </c:pt>
                <c:pt idx="61">
                  <c:v>149.2943115234375</c:v>
                </c:pt>
                <c:pt idx="62">
                  <c:v>150.762451171875</c:v>
                </c:pt>
                <c:pt idx="63">
                  <c:v>150.41148376464844</c:v>
                </c:pt>
                <c:pt idx="64">
                  <c:v>147.70735168457031</c:v>
                </c:pt>
                <c:pt idx="65">
                  <c:v>148.45603942871094</c:v>
                </c:pt>
                <c:pt idx="66">
                  <c:v>106.24457550048828</c:v>
                </c:pt>
                <c:pt idx="67">
                  <c:v>103.54652404785156</c:v>
                </c:pt>
                <c:pt idx="68">
                  <c:v>97.605194091796875</c:v>
                </c:pt>
                <c:pt idx="69">
                  <c:v>79.033538818359375</c:v>
                </c:pt>
                <c:pt idx="70">
                  <c:v>77.121574401855469</c:v>
                </c:pt>
                <c:pt idx="71">
                  <c:v>76.036636352539063</c:v>
                </c:pt>
                <c:pt idx="72">
                  <c:v>77.093765258789063</c:v>
                </c:pt>
                <c:pt idx="73">
                  <c:v>78.331817626953125</c:v>
                </c:pt>
                <c:pt idx="74">
                  <c:v>79.638198852539063</c:v>
                </c:pt>
                <c:pt idx="75">
                  <c:v>81.042030334472656</c:v>
                </c:pt>
                <c:pt idx="76">
                  <c:v>82.887275695800781</c:v>
                </c:pt>
                <c:pt idx="77">
                  <c:v>85.203956604003906</c:v>
                </c:pt>
                <c:pt idx="78">
                  <c:v>75.955368041992188</c:v>
                </c:pt>
                <c:pt idx="79">
                  <c:v>74.581710815429688</c:v>
                </c:pt>
                <c:pt idx="80">
                  <c:v>76.242881774902344</c:v>
                </c:pt>
                <c:pt idx="81">
                  <c:v>78.404853820800781</c:v>
                </c:pt>
                <c:pt idx="82">
                  <c:v>80.008651733398438</c:v>
                </c:pt>
                <c:pt idx="83">
                  <c:v>82.267463684082031</c:v>
                </c:pt>
                <c:pt idx="84">
                  <c:v>83.663116455078125</c:v>
                </c:pt>
                <c:pt idx="85">
                  <c:v>83.35662841796875</c:v>
                </c:pt>
                <c:pt idx="86">
                  <c:v>83.586631774902344</c:v>
                </c:pt>
                <c:pt idx="87">
                  <c:v>84.138282775878906</c:v>
                </c:pt>
                <c:pt idx="88">
                  <c:v>84.852424621582031</c:v>
                </c:pt>
                <c:pt idx="89">
                  <c:v>86.211532592773438</c:v>
                </c:pt>
                <c:pt idx="90">
                  <c:v>88.164871215820313</c:v>
                </c:pt>
                <c:pt idx="91">
                  <c:v>76.965110778808594</c:v>
                </c:pt>
                <c:pt idx="92">
                  <c:v>75.562507629394531</c:v>
                </c:pt>
                <c:pt idx="93">
                  <c:v>77.4697265625</c:v>
                </c:pt>
                <c:pt idx="94">
                  <c:v>79.765296936035156</c:v>
                </c:pt>
                <c:pt idx="95">
                  <c:v>82.210807800292969</c:v>
                </c:pt>
                <c:pt idx="96">
                  <c:v>84.164619445800781</c:v>
                </c:pt>
                <c:pt idx="97">
                  <c:v>86.385223388671875</c:v>
                </c:pt>
                <c:pt idx="98">
                  <c:v>80.187057495117188</c:v>
                </c:pt>
                <c:pt idx="99">
                  <c:v>78.824234008789063</c:v>
                </c:pt>
                <c:pt idx="100">
                  <c:v>80.265426635742188</c:v>
                </c:pt>
                <c:pt idx="101">
                  <c:v>81.740875244140625</c:v>
                </c:pt>
                <c:pt idx="102">
                  <c:v>75.612358093261719</c:v>
                </c:pt>
                <c:pt idx="103">
                  <c:v>76.352653503417969</c:v>
                </c:pt>
                <c:pt idx="104">
                  <c:v>76.19244384765625</c:v>
                </c:pt>
                <c:pt idx="105">
                  <c:v>78.070777893066406</c:v>
                </c:pt>
                <c:pt idx="106">
                  <c:v>80.241287231445313</c:v>
                </c:pt>
                <c:pt idx="107">
                  <c:v>81.275672912597656</c:v>
                </c:pt>
                <c:pt idx="108">
                  <c:v>82.318374633789063</c:v>
                </c:pt>
                <c:pt idx="109">
                  <c:v>84.046096801757813</c:v>
                </c:pt>
                <c:pt idx="110">
                  <c:v>85.586845397949219</c:v>
                </c:pt>
                <c:pt idx="111">
                  <c:v>87.789161682128906</c:v>
                </c:pt>
                <c:pt idx="112">
                  <c:v>89.837600708007813</c:v>
                </c:pt>
                <c:pt idx="113">
                  <c:v>91.679862976074219</c:v>
                </c:pt>
                <c:pt idx="114">
                  <c:v>93.874649047851563</c:v>
                </c:pt>
                <c:pt idx="115">
                  <c:v>95.624664306640625</c:v>
                </c:pt>
                <c:pt idx="116">
                  <c:v>97.382942199707031</c:v>
                </c:pt>
                <c:pt idx="117">
                  <c:v>98.047554016113281</c:v>
                </c:pt>
                <c:pt idx="118">
                  <c:v>98.731605529785156</c:v>
                </c:pt>
                <c:pt idx="119">
                  <c:v>99.780792236328125</c:v>
                </c:pt>
                <c:pt idx="120">
                  <c:v>100.52330017089844</c:v>
                </c:pt>
                <c:pt idx="121">
                  <c:v>99.243431091308594</c:v>
                </c:pt>
                <c:pt idx="122">
                  <c:v>96.328567504882813</c:v>
                </c:pt>
                <c:pt idx="123">
                  <c:v>96.265495300292969</c:v>
                </c:pt>
                <c:pt idx="124">
                  <c:v>96.4354248046875</c:v>
                </c:pt>
                <c:pt idx="125">
                  <c:v>96.140708923339844</c:v>
                </c:pt>
                <c:pt idx="126">
                  <c:v>93.878883361816406</c:v>
                </c:pt>
                <c:pt idx="127">
                  <c:v>90.844558715820313</c:v>
                </c:pt>
                <c:pt idx="128">
                  <c:v>88.324005126953125</c:v>
                </c:pt>
                <c:pt idx="129">
                  <c:v>87.584877014160156</c:v>
                </c:pt>
                <c:pt idx="130">
                  <c:v>70.565391540527344</c:v>
                </c:pt>
                <c:pt idx="131">
                  <c:v>68.937271118164063</c:v>
                </c:pt>
                <c:pt idx="132">
                  <c:v>66.018692016601563</c:v>
                </c:pt>
                <c:pt idx="133">
                  <c:v>66.103103637695313</c:v>
                </c:pt>
                <c:pt idx="134">
                  <c:v>65.228446960449219</c:v>
                </c:pt>
                <c:pt idx="135">
                  <c:v>55.191375732421875</c:v>
                </c:pt>
                <c:pt idx="136">
                  <c:v>53.069667816162109</c:v>
                </c:pt>
                <c:pt idx="137">
                  <c:v>51.602329254150391</c:v>
                </c:pt>
                <c:pt idx="138">
                  <c:v>49.392768859863281</c:v>
                </c:pt>
                <c:pt idx="139">
                  <c:v>49.453327178955078</c:v>
                </c:pt>
                <c:pt idx="140">
                  <c:v>48.860569000244141</c:v>
                </c:pt>
                <c:pt idx="141">
                  <c:v>48.908973693847656</c:v>
                </c:pt>
                <c:pt idx="142">
                  <c:v>46.697074890136719</c:v>
                </c:pt>
                <c:pt idx="143">
                  <c:v>45.302539825439453</c:v>
                </c:pt>
                <c:pt idx="144">
                  <c:v>44.487926483154297</c:v>
                </c:pt>
                <c:pt idx="145">
                  <c:v>44.500282287597656</c:v>
                </c:pt>
                <c:pt idx="146">
                  <c:v>44.424766540527344</c:v>
                </c:pt>
                <c:pt idx="147">
                  <c:v>44.474067687988281</c:v>
                </c:pt>
                <c:pt idx="148">
                  <c:v>43.989101409912109</c:v>
                </c:pt>
                <c:pt idx="149">
                  <c:v>44.012470245361328</c:v>
                </c:pt>
                <c:pt idx="150">
                  <c:v>43.830348968505859</c:v>
                </c:pt>
                <c:pt idx="151">
                  <c:v>43.744823455810547</c:v>
                </c:pt>
                <c:pt idx="152">
                  <c:v>43.582382202148438</c:v>
                </c:pt>
                <c:pt idx="153">
                  <c:v>43.485103607177734</c:v>
                </c:pt>
                <c:pt idx="154">
                  <c:v>43.390609741210938</c:v>
                </c:pt>
                <c:pt idx="155">
                  <c:v>43.304153442382813</c:v>
                </c:pt>
                <c:pt idx="156">
                  <c:v>43.016239166259766</c:v>
                </c:pt>
                <c:pt idx="157">
                  <c:v>42.872581481933594</c:v>
                </c:pt>
                <c:pt idx="158">
                  <c:v>42.716838836669922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  <c:pt idx="1">
                  <c:v>178.17352294921875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177.86599731445313</c:v>
                </c:pt>
                <c:pt idx="5">
                  <c:v>142.62380981445313</c:v>
                </c:pt>
                <c:pt idx="6">
                  <c:v>142.62380981445313</c:v>
                </c:pt>
                <c:pt idx="7">
                  <c:v>141.81118774414063</c:v>
                </c:pt>
                <c:pt idx="8">
                  <c:v>141.81118774414063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141.92066955566406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107.26223754882813</c:v>
                </c:pt>
                <c:pt idx="15">
                  <c:v>107.33908843994141</c:v>
                </c:pt>
                <c:pt idx="16">
                  <c:v>107.36632537841797</c:v>
                </c:pt>
                <c:pt idx="17">
                  <c:v>107.36632537841797</c:v>
                </c:pt>
                <c:pt idx="18">
                  <c:v>107.3663330078125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73.38555908203125</c:v>
                </c:pt>
                <c:pt idx="22">
                  <c:v>74.945579528808594</c:v>
                </c:pt>
                <c:pt idx="23">
                  <c:v>76.894966125488281</c:v>
                </c:pt>
                <c:pt idx="24">
                  <c:v>78.622528076171875</c:v>
                </c:pt>
                <c:pt idx="25">
                  <c:v>80.167755126953125</c:v>
                </c:pt>
                <c:pt idx="26">
                  <c:v>81.654167175292969</c:v>
                </c:pt>
                <c:pt idx="27">
                  <c:v>83.285224914550781</c:v>
                </c:pt>
                <c:pt idx="28">
                  <c:v>85.111846923828125</c:v>
                </c:pt>
                <c:pt idx="29">
                  <c:v>87.021987915039063</c:v>
                </c:pt>
                <c:pt idx="30">
                  <c:v>89.053054809570313</c:v>
                </c:pt>
                <c:pt idx="31">
                  <c:v>90.696449279785156</c:v>
                </c:pt>
                <c:pt idx="32">
                  <c:v>92.559989929199219</c:v>
                </c:pt>
                <c:pt idx="33">
                  <c:v>94.49090576171875</c:v>
                </c:pt>
                <c:pt idx="34">
                  <c:v>96.065887451171875</c:v>
                </c:pt>
                <c:pt idx="35">
                  <c:v>97.464385986328125</c:v>
                </c:pt>
                <c:pt idx="36">
                  <c:v>98.795654296875</c:v>
                </c:pt>
                <c:pt idx="37">
                  <c:v>100.15029907226563</c:v>
                </c:pt>
                <c:pt idx="38">
                  <c:v>102.25528717041016</c:v>
                </c:pt>
                <c:pt idx="39">
                  <c:v>104.38709259033203</c:v>
                </c:pt>
                <c:pt idx="40">
                  <c:v>105.76261901855469</c:v>
                </c:pt>
                <c:pt idx="41">
                  <c:v>106.97013854980469</c:v>
                </c:pt>
                <c:pt idx="42">
                  <c:v>108.12850189208984</c:v>
                </c:pt>
                <c:pt idx="43">
                  <c:v>108.98529052734375</c:v>
                </c:pt>
                <c:pt idx="44">
                  <c:v>110.27876281738281</c:v>
                </c:pt>
                <c:pt idx="45">
                  <c:v>97.777961730957031</c:v>
                </c:pt>
                <c:pt idx="46">
                  <c:v>56.519851684570313</c:v>
                </c:pt>
                <c:pt idx="47">
                  <c:v>57.293052673339844</c:v>
                </c:pt>
                <c:pt idx="48">
                  <c:v>58.241325378417969</c:v>
                </c:pt>
                <c:pt idx="49">
                  <c:v>59.745071411132813</c:v>
                </c:pt>
                <c:pt idx="50">
                  <c:v>61.299793243408203</c:v>
                </c:pt>
                <c:pt idx="51">
                  <c:v>62.755416870117188</c:v>
                </c:pt>
                <c:pt idx="52">
                  <c:v>64.134872436523438</c:v>
                </c:pt>
                <c:pt idx="53">
                  <c:v>65.67718505859375</c:v>
                </c:pt>
                <c:pt idx="54">
                  <c:v>67.410438537597656</c:v>
                </c:pt>
                <c:pt idx="55">
                  <c:v>63.110172271728516</c:v>
                </c:pt>
                <c:pt idx="56">
                  <c:v>62.043292999267578</c:v>
                </c:pt>
                <c:pt idx="57">
                  <c:v>63.607711791992188</c:v>
                </c:pt>
                <c:pt idx="58">
                  <c:v>65.537284851074219</c:v>
                </c:pt>
                <c:pt idx="59">
                  <c:v>67.1707763671875</c:v>
                </c:pt>
                <c:pt idx="60">
                  <c:v>69.061233520507813</c:v>
                </c:pt>
                <c:pt idx="61">
                  <c:v>70.70599365234375</c:v>
                </c:pt>
                <c:pt idx="62">
                  <c:v>73.439170837402344</c:v>
                </c:pt>
                <c:pt idx="63">
                  <c:v>62.753421783447266</c:v>
                </c:pt>
                <c:pt idx="64">
                  <c:v>64.348228454589844</c:v>
                </c:pt>
                <c:pt idx="65">
                  <c:v>65.184272766113281</c:v>
                </c:pt>
                <c:pt idx="66">
                  <c:v>1.3311531543731689</c:v>
                </c:pt>
                <c:pt idx="67">
                  <c:v>1.3772499561309814</c:v>
                </c:pt>
                <c:pt idx="68">
                  <c:v>3.6414802074432373</c:v>
                </c:pt>
                <c:pt idx="69">
                  <c:v>5.1428108215332031</c:v>
                </c:pt>
                <c:pt idx="70">
                  <c:v>5.3157200813293457</c:v>
                </c:pt>
                <c:pt idx="71">
                  <c:v>5.6578083038330078</c:v>
                </c:pt>
                <c:pt idx="72">
                  <c:v>5.9026546478271484</c:v>
                </c:pt>
                <c:pt idx="73">
                  <c:v>7.0028166770935059</c:v>
                </c:pt>
                <c:pt idx="74">
                  <c:v>7.4061846733093262</c:v>
                </c:pt>
                <c:pt idx="75">
                  <c:v>8.3691434860229492</c:v>
                </c:pt>
                <c:pt idx="76">
                  <c:v>9.6772432327270508</c:v>
                </c:pt>
                <c:pt idx="77">
                  <c:v>11.368162155151367</c:v>
                </c:pt>
                <c:pt idx="78">
                  <c:v>10.347105026245117</c:v>
                </c:pt>
                <c:pt idx="79">
                  <c:v>10.983155250549316</c:v>
                </c:pt>
                <c:pt idx="80">
                  <c:v>11.640703201293945</c:v>
                </c:pt>
                <c:pt idx="81">
                  <c:v>12.717899322509766</c:v>
                </c:pt>
                <c:pt idx="82">
                  <c:v>14.465645790100098</c:v>
                </c:pt>
                <c:pt idx="83">
                  <c:v>15.68388557434082</c:v>
                </c:pt>
                <c:pt idx="84">
                  <c:v>14.667196273803711</c:v>
                </c:pt>
                <c:pt idx="85">
                  <c:v>14.834733009338379</c:v>
                </c:pt>
                <c:pt idx="86">
                  <c:v>14.99436092376709</c:v>
                </c:pt>
                <c:pt idx="87">
                  <c:v>15.600565910339355</c:v>
                </c:pt>
                <c:pt idx="88">
                  <c:v>16.028810501098633</c:v>
                </c:pt>
                <c:pt idx="89">
                  <c:v>16.776832580566406</c:v>
                </c:pt>
                <c:pt idx="90">
                  <c:v>17.809110641479492</c:v>
                </c:pt>
                <c:pt idx="91">
                  <c:v>12.222949981689453</c:v>
                </c:pt>
                <c:pt idx="92">
                  <c:v>12.856796264648438</c:v>
                </c:pt>
                <c:pt idx="93">
                  <c:v>13.675703048706055</c:v>
                </c:pt>
                <c:pt idx="94">
                  <c:v>14.943771362304688</c:v>
                </c:pt>
                <c:pt idx="95">
                  <c:v>17.302028656005859</c:v>
                </c:pt>
                <c:pt idx="96">
                  <c:v>19.616291046142578</c:v>
                </c:pt>
                <c:pt idx="97">
                  <c:v>22.002775192260742</c:v>
                </c:pt>
                <c:pt idx="98">
                  <c:v>15.810322761535645</c:v>
                </c:pt>
                <c:pt idx="99">
                  <c:v>16.591104507446289</c:v>
                </c:pt>
                <c:pt idx="100">
                  <c:v>17.505891799926758</c:v>
                </c:pt>
                <c:pt idx="101">
                  <c:v>18.504482269287109</c:v>
                </c:pt>
                <c:pt idx="102">
                  <c:v>13.761811256408691</c:v>
                </c:pt>
                <c:pt idx="103">
                  <c:v>13.924723625183105</c:v>
                </c:pt>
                <c:pt idx="104">
                  <c:v>14.772685050964355</c:v>
                </c:pt>
                <c:pt idx="105">
                  <c:v>15.676765441894531</c:v>
                </c:pt>
                <c:pt idx="106">
                  <c:v>17.399564743041992</c:v>
                </c:pt>
                <c:pt idx="107">
                  <c:v>18.836551666259766</c:v>
                </c:pt>
                <c:pt idx="108">
                  <c:v>19.443305969238281</c:v>
                </c:pt>
                <c:pt idx="109">
                  <c:v>20.367277145385742</c:v>
                </c:pt>
                <c:pt idx="110">
                  <c:v>21.421419143676758</c:v>
                </c:pt>
                <c:pt idx="111">
                  <c:v>23.274768829345703</c:v>
                </c:pt>
                <c:pt idx="112">
                  <c:v>25.081411361694336</c:v>
                </c:pt>
                <c:pt idx="113">
                  <c:v>26.602130889892578</c:v>
                </c:pt>
                <c:pt idx="114">
                  <c:v>28.330781936645508</c:v>
                </c:pt>
                <c:pt idx="115">
                  <c:v>29.714839935302734</c:v>
                </c:pt>
                <c:pt idx="116">
                  <c:v>31.059938430786133</c:v>
                </c:pt>
                <c:pt idx="117">
                  <c:v>31.725360870361328</c:v>
                </c:pt>
                <c:pt idx="118">
                  <c:v>32.099277496337891</c:v>
                </c:pt>
                <c:pt idx="119">
                  <c:v>32.692806243896484</c:v>
                </c:pt>
                <c:pt idx="120">
                  <c:v>24.425758361816406</c:v>
                </c:pt>
                <c:pt idx="121">
                  <c:v>22.68475341796875</c:v>
                </c:pt>
                <c:pt idx="122">
                  <c:v>21.803197860717773</c:v>
                </c:pt>
                <c:pt idx="123">
                  <c:v>21.531349182128906</c:v>
                </c:pt>
                <c:pt idx="124">
                  <c:v>21.333637237548828</c:v>
                </c:pt>
                <c:pt idx="125">
                  <c:v>20.880538940429688</c:v>
                </c:pt>
                <c:pt idx="126">
                  <c:v>19.479290008544922</c:v>
                </c:pt>
                <c:pt idx="127">
                  <c:v>18.431243896484375</c:v>
                </c:pt>
                <c:pt idx="128">
                  <c:v>17.332284927368164</c:v>
                </c:pt>
                <c:pt idx="129">
                  <c:v>15.595829963684082</c:v>
                </c:pt>
                <c:pt idx="130">
                  <c:v>8.4661331176757813</c:v>
                </c:pt>
                <c:pt idx="131">
                  <c:v>8.0465631484985352</c:v>
                </c:pt>
                <c:pt idx="132">
                  <c:v>8.0816650390625</c:v>
                </c:pt>
                <c:pt idx="133">
                  <c:v>7.8180708885192871</c:v>
                </c:pt>
                <c:pt idx="134">
                  <c:v>7.8495450019836426</c:v>
                </c:pt>
                <c:pt idx="135">
                  <c:v>4.4506855010986328</c:v>
                </c:pt>
                <c:pt idx="136">
                  <c:v>4.114478588104248</c:v>
                </c:pt>
                <c:pt idx="137">
                  <c:v>3.9002518653869629</c:v>
                </c:pt>
                <c:pt idx="138">
                  <c:v>3.9258766174316406</c:v>
                </c:pt>
                <c:pt idx="139">
                  <c:v>3.8099703788757324</c:v>
                </c:pt>
                <c:pt idx="140">
                  <c:v>3.8356447219848633</c:v>
                </c:pt>
                <c:pt idx="141">
                  <c:v>3.8957657814025879</c:v>
                </c:pt>
                <c:pt idx="142">
                  <c:v>3.5596628189086914</c:v>
                </c:pt>
                <c:pt idx="143">
                  <c:v>3.3530128002166748</c:v>
                </c:pt>
                <c:pt idx="144">
                  <c:v>3.2335536479949951</c:v>
                </c:pt>
                <c:pt idx="145">
                  <c:v>3.2201321125030518</c:v>
                </c:pt>
                <c:pt idx="146">
                  <c:v>3.2354099750518799</c:v>
                </c:pt>
                <c:pt idx="147">
                  <c:v>3.1203279495239258</c:v>
                </c:pt>
                <c:pt idx="148">
                  <c:v>3.14335036277771</c:v>
                </c:pt>
                <c:pt idx="149">
                  <c:v>3.1086819171905518</c:v>
                </c:pt>
                <c:pt idx="150">
                  <c:v>3.1111700534820557</c:v>
                </c:pt>
                <c:pt idx="151">
                  <c:v>3.0838584899902344</c:v>
                </c:pt>
                <c:pt idx="152">
                  <c:v>3.0826094150543213</c:v>
                </c:pt>
                <c:pt idx="153">
                  <c:v>3.0772175788879395</c:v>
                </c:pt>
                <c:pt idx="154">
                  <c:v>3.073615550994873</c:v>
                </c:pt>
                <c:pt idx="155">
                  <c:v>3.0069129467010498</c:v>
                </c:pt>
                <c:pt idx="156">
                  <c:v>3.0058424472808838</c:v>
                </c:pt>
                <c:pt idx="157">
                  <c:v>2.9938423633575439</c:v>
                </c:pt>
                <c:pt idx="158">
                  <c:v>2.9830665588378906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  <c:pt idx="1">
                  <c:v>174.44570922851563</c:v>
                </c:pt>
                <c:pt idx="2">
                  <c:v>277.83523559570313</c:v>
                </c:pt>
                <c:pt idx="3">
                  <c:v>421.23434448242188</c:v>
                </c:pt>
                <c:pt idx="4">
                  <c:v>471.89956665039063</c:v>
                </c:pt>
                <c:pt idx="5">
                  <c:v>109.61542510986328</c:v>
                </c:pt>
                <c:pt idx="6">
                  <c:v>119.31097412109375</c:v>
                </c:pt>
                <c:pt idx="7">
                  <c:v>162.15811157226563</c:v>
                </c:pt>
                <c:pt idx="8">
                  <c:v>250.81001281738281</c:v>
                </c:pt>
                <c:pt idx="9">
                  <c:v>291.39761352539063</c:v>
                </c:pt>
                <c:pt idx="10">
                  <c:v>316.11465454101563</c:v>
                </c:pt>
                <c:pt idx="11">
                  <c:v>335.79861450195313</c:v>
                </c:pt>
                <c:pt idx="12">
                  <c:v>77.801101684570313</c:v>
                </c:pt>
                <c:pt idx="13">
                  <c:v>109.32581329345703</c:v>
                </c:pt>
                <c:pt idx="14">
                  <c:v>162.64039611816406</c:v>
                </c:pt>
                <c:pt idx="15">
                  <c:v>211.96578979492188</c:v>
                </c:pt>
                <c:pt idx="16">
                  <c:v>246.28155517578125</c:v>
                </c:pt>
                <c:pt idx="17">
                  <c:v>250.96244812011719</c:v>
                </c:pt>
                <c:pt idx="18">
                  <c:v>251.26811218261719</c:v>
                </c:pt>
                <c:pt idx="19">
                  <c:v>55.166484832763672</c:v>
                </c:pt>
                <c:pt idx="20">
                  <c:v>79.194427490234375</c:v>
                </c:pt>
                <c:pt idx="21">
                  <c:v>116.74694061279297</c:v>
                </c:pt>
                <c:pt idx="22">
                  <c:v>150.54574584960938</c:v>
                </c:pt>
                <c:pt idx="23">
                  <c:v>87.242538452148438</c:v>
                </c:pt>
                <c:pt idx="24">
                  <c:v>125.13594055175781</c:v>
                </c:pt>
                <c:pt idx="25">
                  <c:v>141.63064575195313</c:v>
                </c:pt>
                <c:pt idx="26">
                  <c:v>98.211318969726563</c:v>
                </c:pt>
                <c:pt idx="27">
                  <c:v>127.93878936767578</c:v>
                </c:pt>
                <c:pt idx="28">
                  <c:v>94.9273681640625</c:v>
                </c:pt>
                <c:pt idx="29">
                  <c:v>130.88226318359375</c:v>
                </c:pt>
                <c:pt idx="30">
                  <c:v>165.18205261230469</c:v>
                </c:pt>
                <c:pt idx="31">
                  <c:v>96.045616149902344</c:v>
                </c:pt>
                <c:pt idx="32">
                  <c:v>127.76176452636719</c:v>
                </c:pt>
                <c:pt idx="33">
                  <c:v>162.84880065917969</c:v>
                </c:pt>
                <c:pt idx="34">
                  <c:v>185.41133117675781</c:v>
                </c:pt>
                <c:pt idx="35">
                  <c:v>186.11454772949219</c:v>
                </c:pt>
                <c:pt idx="36">
                  <c:v>198.18124389648438</c:v>
                </c:pt>
                <c:pt idx="37">
                  <c:v>87.490196228027344</c:v>
                </c:pt>
                <c:pt idx="38">
                  <c:v>132.92771911621094</c:v>
                </c:pt>
                <c:pt idx="39">
                  <c:v>199.422607421875</c:v>
                </c:pt>
                <c:pt idx="40">
                  <c:v>214.32827758789063</c:v>
                </c:pt>
                <c:pt idx="41">
                  <c:v>217.69744873046875</c:v>
                </c:pt>
                <c:pt idx="42">
                  <c:v>218.6240234375</c:v>
                </c:pt>
                <c:pt idx="43">
                  <c:v>85.973701477050781</c:v>
                </c:pt>
                <c:pt idx="44">
                  <c:v>117.47455596923828</c:v>
                </c:pt>
                <c:pt idx="45">
                  <c:v>55.311305999755859</c:v>
                </c:pt>
                <c:pt idx="46">
                  <c:v>33.298519134521484</c:v>
                </c:pt>
                <c:pt idx="47">
                  <c:v>41.123279571533203</c:v>
                </c:pt>
                <c:pt idx="48">
                  <c:v>56.868057250976563</c:v>
                </c:pt>
                <c:pt idx="49">
                  <c:v>63.804981231689453</c:v>
                </c:pt>
                <c:pt idx="50">
                  <c:v>76.715034484863281</c:v>
                </c:pt>
                <c:pt idx="51">
                  <c:v>91.229156494140625</c:v>
                </c:pt>
                <c:pt idx="52">
                  <c:v>89.276802062988281</c:v>
                </c:pt>
                <c:pt idx="53">
                  <c:v>99.016349792480469</c:v>
                </c:pt>
                <c:pt idx="54">
                  <c:v>104.65669250488281</c:v>
                </c:pt>
                <c:pt idx="55">
                  <c:v>37.199092864990234</c:v>
                </c:pt>
                <c:pt idx="56">
                  <c:v>47.935367584228516</c:v>
                </c:pt>
                <c:pt idx="57">
                  <c:v>61.854129791259766</c:v>
                </c:pt>
                <c:pt idx="58">
                  <c:v>70.594017028808594</c:v>
                </c:pt>
                <c:pt idx="59">
                  <c:v>76.181961059570313</c:v>
                </c:pt>
                <c:pt idx="60">
                  <c:v>71.452857971191406</c:v>
                </c:pt>
                <c:pt idx="61">
                  <c:v>74.377029418945313</c:v>
                </c:pt>
                <c:pt idx="62">
                  <c:v>62.189983367919922</c:v>
                </c:pt>
                <c:pt idx="63">
                  <c:v>29.153421401977539</c:v>
                </c:pt>
                <c:pt idx="64">
                  <c:v>31.741128921508789</c:v>
                </c:pt>
                <c:pt idx="65">
                  <c:v>33.952163696289063</c:v>
                </c:pt>
                <c:pt idx="66">
                  <c:v>12.406753540039063</c:v>
                </c:pt>
                <c:pt idx="67">
                  <c:v>13.224066734313965</c:v>
                </c:pt>
                <c:pt idx="68">
                  <c:v>9.7703943252563477</c:v>
                </c:pt>
                <c:pt idx="69">
                  <c:v>6.6472110748291016</c:v>
                </c:pt>
                <c:pt idx="70">
                  <c:v>6.8527560234069824</c:v>
                </c:pt>
                <c:pt idx="71">
                  <c:v>7.0410666465759277</c:v>
                </c:pt>
                <c:pt idx="72">
                  <c:v>6.5750656127929688</c:v>
                </c:pt>
                <c:pt idx="73">
                  <c:v>6.7271614074707031</c:v>
                </c:pt>
                <c:pt idx="74">
                  <c:v>6.9051270484924316</c:v>
                </c:pt>
                <c:pt idx="75">
                  <c:v>7.0745143890380859</c:v>
                </c:pt>
                <c:pt idx="76">
                  <c:v>6.630983829498291</c:v>
                </c:pt>
                <c:pt idx="77">
                  <c:v>6.8583407402038574</c:v>
                </c:pt>
                <c:pt idx="78">
                  <c:v>8.6494598388671875</c:v>
                </c:pt>
                <c:pt idx="79">
                  <c:v>8.8513889312744141</c:v>
                </c:pt>
                <c:pt idx="80">
                  <c:v>9.0819158554077148</c:v>
                </c:pt>
                <c:pt idx="81">
                  <c:v>9.3812971115112305</c:v>
                </c:pt>
                <c:pt idx="82">
                  <c:v>9.5839033126831055</c:v>
                </c:pt>
                <c:pt idx="83">
                  <c:v>7.0573520660400391</c:v>
                </c:pt>
                <c:pt idx="84">
                  <c:v>6.0353693962097168</c:v>
                </c:pt>
                <c:pt idx="85">
                  <c:v>6.0489969253540039</c:v>
                </c:pt>
                <c:pt idx="86">
                  <c:v>6.1276817321777344</c:v>
                </c:pt>
                <c:pt idx="87">
                  <c:v>6.2202625274658203</c:v>
                </c:pt>
                <c:pt idx="88">
                  <c:v>6.2961053848266602</c:v>
                </c:pt>
                <c:pt idx="89">
                  <c:v>6.4071950912475586</c:v>
                </c:pt>
                <c:pt idx="90">
                  <c:v>6.5495686531066895</c:v>
                </c:pt>
                <c:pt idx="91">
                  <c:v>8.2352104187011719</c:v>
                </c:pt>
                <c:pt idx="92">
                  <c:v>8.4064912796020508</c:v>
                </c:pt>
                <c:pt idx="93">
                  <c:v>8.6340551376342773</c:v>
                </c:pt>
                <c:pt idx="94">
                  <c:v>8.8981914520263672</c:v>
                </c:pt>
                <c:pt idx="95">
                  <c:v>9.1813669204711914</c:v>
                </c:pt>
                <c:pt idx="96">
                  <c:v>9.4036350250244141</c:v>
                </c:pt>
                <c:pt idx="97">
                  <c:v>9.6564197540283203</c:v>
                </c:pt>
                <c:pt idx="98">
                  <c:v>9.9563989639282227</c:v>
                </c:pt>
                <c:pt idx="99">
                  <c:v>10.164120674133301</c:v>
                </c:pt>
                <c:pt idx="100">
                  <c:v>10.413668632507324</c:v>
                </c:pt>
                <c:pt idx="101">
                  <c:v>10.622827529907227</c:v>
                </c:pt>
                <c:pt idx="102">
                  <c:v>6.2198333740234375</c:v>
                </c:pt>
                <c:pt idx="103">
                  <c:v>6.3069114685058594</c:v>
                </c:pt>
                <c:pt idx="104">
                  <c:v>6.4329929351806641</c:v>
                </c:pt>
                <c:pt idx="105">
                  <c:v>6.603477954864502</c:v>
                </c:pt>
                <c:pt idx="106">
                  <c:v>6.795651912689209</c:v>
                </c:pt>
                <c:pt idx="107">
                  <c:v>6.0344400405883789</c:v>
                </c:pt>
                <c:pt idx="108">
                  <c:v>6.1076626777648926</c:v>
                </c:pt>
                <c:pt idx="109">
                  <c:v>6.237114429473877</c:v>
                </c:pt>
                <c:pt idx="110">
                  <c:v>6.347956657409668</c:v>
                </c:pt>
                <c:pt idx="111">
                  <c:v>6.5175485610961914</c:v>
                </c:pt>
                <c:pt idx="112">
                  <c:v>6.676673412322998</c:v>
                </c:pt>
                <c:pt idx="113">
                  <c:v>6.814328670501709</c:v>
                </c:pt>
                <c:pt idx="114">
                  <c:v>6.9949450492858887</c:v>
                </c:pt>
                <c:pt idx="115">
                  <c:v>7.1431775093078613</c:v>
                </c:pt>
                <c:pt idx="116">
                  <c:v>7.3106198310852051</c:v>
                </c:pt>
                <c:pt idx="117">
                  <c:v>6.5120553970336914</c:v>
                </c:pt>
                <c:pt idx="118">
                  <c:v>6.0904369354248047</c:v>
                </c:pt>
                <c:pt idx="119">
                  <c:v>4.7596421241760254</c:v>
                </c:pt>
                <c:pt idx="120">
                  <c:v>3.6477072238922119</c:v>
                </c:pt>
                <c:pt idx="121">
                  <c:v>3.2825088500976563</c:v>
                </c:pt>
                <c:pt idx="122">
                  <c:v>3.2996757030487061</c:v>
                </c:pt>
                <c:pt idx="123">
                  <c:v>3.3266777992248535</c:v>
                </c:pt>
                <c:pt idx="124">
                  <c:v>3.000478982925415</c:v>
                </c:pt>
                <c:pt idx="125">
                  <c:v>3.0193367004394531</c:v>
                </c:pt>
                <c:pt idx="126">
                  <c:v>2.4470441341400146</c:v>
                </c:pt>
                <c:pt idx="127">
                  <c:v>2.4546036720275879</c:v>
                </c:pt>
                <c:pt idx="128">
                  <c:v>2.1362795829772949</c:v>
                </c:pt>
                <c:pt idx="129">
                  <c:v>1.9101166725158691</c:v>
                </c:pt>
                <c:pt idx="130">
                  <c:v>1.2635554075241089</c:v>
                </c:pt>
                <c:pt idx="131">
                  <c:v>1.2678794860839844</c:v>
                </c:pt>
                <c:pt idx="132">
                  <c:v>1.2720390558242798</c:v>
                </c:pt>
                <c:pt idx="133">
                  <c:v>1.2758246660232544</c:v>
                </c:pt>
                <c:pt idx="134">
                  <c:v>1.3746395111083984</c:v>
                </c:pt>
                <c:pt idx="135">
                  <c:v>0.82380348443984985</c:v>
                </c:pt>
                <c:pt idx="136">
                  <c:v>0.74887716770172119</c:v>
                </c:pt>
                <c:pt idx="137">
                  <c:v>0.75039386749267578</c:v>
                </c:pt>
                <c:pt idx="138">
                  <c:v>0.75471359491348267</c:v>
                </c:pt>
                <c:pt idx="139">
                  <c:v>0.75704473257064819</c:v>
                </c:pt>
                <c:pt idx="140">
                  <c:v>0.80327653884887695</c:v>
                </c:pt>
                <c:pt idx="141">
                  <c:v>0.80526059865951538</c:v>
                </c:pt>
                <c:pt idx="142">
                  <c:v>0.64010375738143921</c:v>
                </c:pt>
                <c:pt idx="143">
                  <c:v>0.64161151647567749</c:v>
                </c:pt>
                <c:pt idx="144">
                  <c:v>0.64360308647155762</c:v>
                </c:pt>
                <c:pt idx="145">
                  <c:v>0.64521121978759766</c:v>
                </c:pt>
                <c:pt idx="146">
                  <c:v>0.6042976975440979</c:v>
                </c:pt>
                <c:pt idx="147">
                  <c:v>0.60872381925582886</c:v>
                </c:pt>
                <c:pt idx="148">
                  <c:v>0.64827471971511841</c:v>
                </c:pt>
                <c:pt idx="149">
                  <c:v>0.64943748712539673</c:v>
                </c:pt>
                <c:pt idx="150">
                  <c:v>0.63964956998825073</c:v>
                </c:pt>
                <c:pt idx="151">
                  <c:v>0.64058440923690796</c:v>
                </c:pt>
                <c:pt idx="152">
                  <c:v>0.64162826538085938</c:v>
                </c:pt>
                <c:pt idx="153">
                  <c:v>0.64260399341583252</c:v>
                </c:pt>
                <c:pt idx="154">
                  <c:v>0.61297899484634399</c:v>
                </c:pt>
                <c:pt idx="155">
                  <c:v>0.6135978102684021</c:v>
                </c:pt>
                <c:pt idx="156">
                  <c:v>0.61432558298110962</c:v>
                </c:pt>
                <c:pt idx="157">
                  <c:v>0.61518120765686035</c:v>
                </c:pt>
                <c:pt idx="158">
                  <c:v>0.61576586961746216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36.203983306884766</c:v>
                </c:pt>
                <c:pt idx="3">
                  <c:v>36.391380310058594</c:v>
                </c:pt>
                <c:pt idx="4">
                  <c:v>36.562164306640625</c:v>
                </c:pt>
                <c:pt idx="5">
                  <c:v>36.716602325439453</c:v>
                </c:pt>
                <c:pt idx="6">
                  <c:v>36.326072692871094</c:v>
                </c:pt>
                <c:pt idx="7">
                  <c:v>36.520053863525391</c:v>
                </c:pt>
                <c:pt idx="8">
                  <c:v>36.699756622314453</c:v>
                </c:pt>
                <c:pt idx="9">
                  <c:v>39.866207122802734</c:v>
                </c:pt>
                <c:pt idx="10">
                  <c:v>39.268939971923828</c:v>
                </c:pt>
                <c:pt idx="11">
                  <c:v>39.079219818115234</c:v>
                </c:pt>
                <c:pt idx="12">
                  <c:v>38.939727783203125</c:v>
                </c:pt>
                <c:pt idx="13">
                  <c:v>38.942325592041016</c:v>
                </c:pt>
                <c:pt idx="14">
                  <c:v>44.760585784912109</c:v>
                </c:pt>
                <c:pt idx="15">
                  <c:v>47.788547515869141</c:v>
                </c:pt>
                <c:pt idx="16">
                  <c:v>47.842597961425781</c:v>
                </c:pt>
                <c:pt idx="17">
                  <c:v>47.895160675048828</c:v>
                </c:pt>
                <c:pt idx="18">
                  <c:v>47.921207427978516</c:v>
                </c:pt>
                <c:pt idx="19">
                  <c:v>47.955799102783203</c:v>
                </c:pt>
                <c:pt idx="20">
                  <c:v>48.309806823730469</c:v>
                </c:pt>
                <c:pt idx="21">
                  <c:v>48.858940124511719</c:v>
                </c:pt>
                <c:pt idx="22">
                  <c:v>49.444046020507813</c:v>
                </c:pt>
                <c:pt idx="23">
                  <c:v>49.459564208984375</c:v>
                </c:pt>
                <c:pt idx="24">
                  <c:v>49.474079132080078</c:v>
                </c:pt>
                <c:pt idx="25">
                  <c:v>49.480873107910156</c:v>
                </c:pt>
                <c:pt idx="26">
                  <c:v>49.487552642822266</c:v>
                </c:pt>
                <c:pt idx="27">
                  <c:v>49.494022369384766</c:v>
                </c:pt>
                <c:pt idx="28">
                  <c:v>49.500228881835938</c:v>
                </c:pt>
                <c:pt idx="29">
                  <c:v>49.506114959716797</c:v>
                </c:pt>
                <c:pt idx="30">
                  <c:v>49.51165771484375</c:v>
                </c:pt>
                <c:pt idx="31">
                  <c:v>49.516826629638672</c:v>
                </c:pt>
                <c:pt idx="32">
                  <c:v>49.521633148193359</c:v>
                </c:pt>
                <c:pt idx="33">
                  <c:v>49.526069641113281</c:v>
                </c:pt>
                <c:pt idx="34">
                  <c:v>49.530155181884766</c:v>
                </c:pt>
                <c:pt idx="35">
                  <c:v>49.533905029296875</c:v>
                </c:pt>
                <c:pt idx="36">
                  <c:v>49.765327453613281</c:v>
                </c:pt>
                <c:pt idx="37">
                  <c:v>49.631626129150391</c:v>
                </c:pt>
                <c:pt idx="38">
                  <c:v>39.705299377441406</c:v>
                </c:pt>
                <c:pt idx="39">
                  <c:v>39.762374877929688</c:v>
                </c:pt>
                <c:pt idx="40">
                  <c:v>39.796943664550781</c:v>
                </c:pt>
                <c:pt idx="41">
                  <c:v>39.845958709716797</c:v>
                </c:pt>
                <c:pt idx="42">
                  <c:v>39.909515380859375</c:v>
                </c:pt>
                <c:pt idx="43">
                  <c:v>39.947036743164063</c:v>
                </c:pt>
                <c:pt idx="44">
                  <c:v>39.999916076660156</c:v>
                </c:pt>
                <c:pt idx="45">
                  <c:v>40.068046569824219</c:v>
                </c:pt>
                <c:pt idx="46">
                  <c:v>40.106040954589844</c:v>
                </c:pt>
                <c:pt idx="47">
                  <c:v>40.160198211669922</c:v>
                </c:pt>
                <c:pt idx="48">
                  <c:v>40.230434417724609</c:v>
                </c:pt>
                <c:pt idx="49">
                  <c:v>40.316818237304688</c:v>
                </c:pt>
                <c:pt idx="50">
                  <c:v>40.361721038818359</c:v>
                </c:pt>
                <c:pt idx="51">
                  <c:v>40.425045013427734</c:v>
                </c:pt>
                <c:pt idx="52">
                  <c:v>40.871025085449219</c:v>
                </c:pt>
                <c:pt idx="53">
                  <c:v>40.941593170166016</c:v>
                </c:pt>
                <c:pt idx="54">
                  <c:v>41.002410888671875</c:v>
                </c:pt>
                <c:pt idx="55">
                  <c:v>41.053932189941406</c:v>
                </c:pt>
                <c:pt idx="56">
                  <c:v>41.100418090820313</c:v>
                </c:pt>
                <c:pt idx="57">
                  <c:v>41.175582885742188</c:v>
                </c:pt>
                <c:pt idx="58">
                  <c:v>41.240707397460938</c:v>
                </c:pt>
                <c:pt idx="59">
                  <c:v>41.296161651611328</c:v>
                </c:pt>
                <c:pt idx="60">
                  <c:v>41.342189788818359</c:v>
                </c:pt>
                <c:pt idx="61">
                  <c:v>41.378963470458984</c:v>
                </c:pt>
                <c:pt idx="62">
                  <c:v>41.406623840332031</c:v>
                </c:pt>
                <c:pt idx="63">
                  <c:v>41.425319671630859</c:v>
                </c:pt>
                <c:pt idx="64">
                  <c:v>40.979393005371094</c:v>
                </c:pt>
                <c:pt idx="65">
                  <c:v>41.053192138671875</c:v>
                </c:pt>
                <c:pt idx="66">
                  <c:v>41.113864898681641</c:v>
                </c:pt>
                <c:pt idx="67">
                  <c:v>41.160182952880859</c:v>
                </c:pt>
                <c:pt idx="68">
                  <c:v>41.200038909912109</c:v>
                </c:pt>
                <c:pt idx="69">
                  <c:v>41.234622955322266</c:v>
                </c:pt>
                <c:pt idx="70">
                  <c:v>43.0736083984375</c:v>
                </c:pt>
                <c:pt idx="71">
                  <c:v>43.648197174072266</c:v>
                </c:pt>
                <c:pt idx="72">
                  <c:v>43.733245849609375</c:v>
                </c:pt>
                <c:pt idx="73">
                  <c:v>48.509712219238281</c:v>
                </c:pt>
                <c:pt idx="74">
                  <c:v>47.672637939453125</c:v>
                </c:pt>
                <c:pt idx="75">
                  <c:v>46.573581695556641</c:v>
                </c:pt>
                <c:pt idx="76">
                  <c:v>45.694866180419922</c:v>
                </c:pt>
                <c:pt idx="77">
                  <c:v>36.555889129638672</c:v>
                </c:pt>
                <c:pt idx="78">
                  <c:v>36.602817535400391</c:v>
                </c:pt>
                <c:pt idx="79">
                  <c:v>36.641883850097656</c:v>
                </c:pt>
                <c:pt idx="80">
                  <c:v>36.673843383789063</c:v>
                </c:pt>
                <c:pt idx="81">
                  <c:v>36.699436187744141</c:v>
                </c:pt>
                <c:pt idx="82">
                  <c:v>36.719337463378906</c:v>
                </c:pt>
                <c:pt idx="83">
                  <c:v>36.733993530273438</c:v>
                </c:pt>
                <c:pt idx="84">
                  <c:v>36.744010925292969</c:v>
                </c:pt>
                <c:pt idx="85">
                  <c:v>36.749782562255859</c:v>
                </c:pt>
                <c:pt idx="86">
                  <c:v>36.751766204833984</c:v>
                </c:pt>
                <c:pt idx="87">
                  <c:v>36.750156402587891</c:v>
                </c:pt>
                <c:pt idx="88">
                  <c:v>36.745162963867188</c:v>
                </c:pt>
                <c:pt idx="89">
                  <c:v>36.737144470214844</c:v>
                </c:pt>
                <c:pt idx="90">
                  <c:v>36.726436614990234</c:v>
                </c:pt>
                <c:pt idx="91">
                  <c:v>36.713306427001953</c:v>
                </c:pt>
                <c:pt idx="92">
                  <c:v>36.697952270507813</c:v>
                </c:pt>
                <c:pt idx="93">
                  <c:v>36.680553436279297</c:v>
                </c:pt>
                <c:pt idx="94">
                  <c:v>36.661251068115234</c:v>
                </c:pt>
                <c:pt idx="95">
                  <c:v>36.640174865722656</c:v>
                </c:pt>
                <c:pt idx="96">
                  <c:v>36.617431640625</c:v>
                </c:pt>
                <c:pt idx="97">
                  <c:v>36.593147277832031</c:v>
                </c:pt>
                <c:pt idx="98">
                  <c:v>36.567470550537109</c:v>
                </c:pt>
                <c:pt idx="99">
                  <c:v>36.540531158447266</c:v>
                </c:pt>
                <c:pt idx="100">
                  <c:v>36.512462615966797</c:v>
                </c:pt>
                <c:pt idx="101">
                  <c:v>36.483379364013672</c:v>
                </c:pt>
                <c:pt idx="102">
                  <c:v>36.453384399414063</c:v>
                </c:pt>
                <c:pt idx="103">
                  <c:v>36.422592163085938</c:v>
                </c:pt>
                <c:pt idx="104">
                  <c:v>36.391101837158203</c:v>
                </c:pt>
                <c:pt idx="105">
                  <c:v>36.3590087890625</c:v>
                </c:pt>
                <c:pt idx="106">
                  <c:v>36.326381683349609</c:v>
                </c:pt>
                <c:pt idx="107">
                  <c:v>36.293292999267578</c:v>
                </c:pt>
                <c:pt idx="108">
                  <c:v>36.259807586669922</c:v>
                </c:pt>
                <c:pt idx="109">
                  <c:v>36.225982666015625</c:v>
                </c:pt>
                <c:pt idx="110">
                  <c:v>36.191871643066406</c:v>
                </c:pt>
                <c:pt idx="111">
                  <c:v>36.157520294189453</c:v>
                </c:pt>
                <c:pt idx="112">
                  <c:v>36.122966766357422</c:v>
                </c:pt>
                <c:pt idx="113">
                  <c:v>36.0882568359375</c:v>
                </c:pt>
                <c:pt idx="114">
                  <c:v>36.053424835205078</c:v>
                </c:pt>
                <c:pt idx="115">
                  <c:v>36.018501281738281</c:v>
                </c:pt>
                <c:pt idx="116">
                  <c:v>35.983512878417969</c:v>
                </c:pt>
                <c:pt idx="117">
                  <c:v>35.948482513427734</c:v>
                </c:pt>
                <c:pt idx="118">
                  <c:v>35.913440704345703</c:v>
                </c:pt>
                <c:pt idx="119">
                  <c:v>35.878395080566406</c:v>
                </c:pt>
                <c:pt idx="120">
                  <c:v>35.843364715576172</c:v>
                </c:pt>
                <c:pt idx="121">
                  <c:v>35.808361053466797</c:v>
                </c:pt>
                <c:pt idx="122">
                  <c:v>35.773399353027344</c:v>
                </c:pt>
                <c:pt idx="123">
                  <c:v>35.738491058349609</c:v>
                </c:pt>
                <c:pt idx="124">
                  <c:v>35.703636169433594</c:v>
                </c:pt>
                <c:pt idx="125">
                  <c:v>35.668853759765625</c:v>
                </c:pt>
                <c:pt idx="126">
                  <c:v>35.634151458740234</c:v>
                </c:pt>
                <c:pt idx="127">
                  <c:v>35.599529266357422</c:v>
                </c:pt>
                <c:pt idx="128">
                  <c:v>35.56500244140625</c:v>
                </c:pt>
                <c:pt idx="129">
                  <c:v>35.530567169189453</c:v>
                </c:pt>
                <c:pt idx="130">
                  <c:v>35.496238708496094</c:v>
                </c:pt>
                <c:pt idx="131">
                  <c:v>35.462017059326172</c:v>
                </c:pt>
                <c:pt idx="132">
                  <c:v>35.42791748046875</c:v>
                </c:pt>
                <c:pt idx="133">
                  <c:v>35.393943786621094</c:v>
                </c:pt>
                <c:pt idx="134">
                  <c:v>35.360095977783203</c:v>
                </c:pt>
                <c:pt idx="135">
                  <c:v>35.326393127441406</c:v>
                </c:pt>
                <c:pt idx="136">
                  <c:v>35.292839050292969</c:v>
                </c:pt>
                <c:pt idx="137">
                  <c:v>35.259441375732422</c:v>
                </c:pt>
                <c:pt idx="138">
                  <c:v>35.226234436035156</c:v>
                </c:pt>
                <c:pt idx="139">
                  <c:v>35.193283081054688</c:v>
                </c:pt>
                <c:pt idx="140">
                  <c:v>35.16070556640625</c:v>
                </c:pt>
                <c:pt idx="141">
                  <c:v>35.304019927978516</c:v>
                </c:pt>
                <c:pt idx="142">
                  <c:v>35.688488006591797</c:v>
                </c:pt>
                <c:pt idx="143">
                  <c:v>36.079399108886719</c:v>
                </c:pt>
                <c:pt idx="144">
                  <c:v>36.486122131347656</c:v>
                </c:pt>
                <c:pt idx="145">
                  <c:v>36.929832458496094</c:v>
                </c:pt>
                <c:pt idx="146">
                  <c:v>37.405620574951172</c:v>
                </c:pt>
                <c:pt idx="147">
                  <c:v>37.545196533203125</c:v>
                </c:pt>
                <c:pt idx="148">
                  <c:v>37.663955688476563</c:v>
                </c:pt>
                <c:pt idx="149">
                  <c:v>37.759376525878906</c:v>
                </c:pt>
                <c:pt idx="150">
                  <c:v>37.839797973632813</c:v>
                </c:pt>
                <c:pt idx="151">
                  <c:v>37.905719757080078</c:v>
                </c:pt>
                <c:pt idx="152">
                  <c:v>37.955657958984375</c:v>
                </c:pt>
                <c:pt idx="153">
                  <c:v>37.989250183105469</c:v>
                </c:pt>
                <c:pt idx="154">
                  <c:v>38.007133483886719</c:v>
                </c:pt>
                <c:pt idx="155">
                  <c:v>38.010826110839844</c:v>
                </c:pt>
                <c:pt idx="156">
                  <c:v>38.001728057861328</c:v>
                </c:pt>
                <c:pt idx="157">
                  <c:v>37.542167663574219</c:v>
                </c:pt>
                <c:pt idx="158">
                  <c:v>37.568820953369141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35.907913208007813</c:v>
                </c:pt>
                <c:pt idx="3">
                  <c:v>35.805374145507813</c:v>
                </c:pt>
                <c:pt idx="4">
                  <c:v>35.694278717041016</c:v>
                </c:pt>
                <c:pt idx="5">
                  <c:v>35.577178955078125</c:v>
                </c:pt>
                <c:pt idx="6">
                  <c:v>35.951442718505859</c:v>
                </c:pt>
                <c:pt idx="7">
                  <c:v>35.870372772216797</c:v>
                </c:pt>
                <c:pt idx="8">
                  <c:v>35.801052093505859</c:v>
                </c:pt>
                <c:pt idx="9">
                  <c:v>42.760101318359375</c:v>
                </c:pt>
                <c:pt idx="10">
                  <c:v>42.747035980224609</c:v>
                </c:pt>
                <c:pt idx="11">
                  <c:v>42.719814300537109</c:v>
                </c:pt>
                <c:pt idx="12">
                  <c:v>42.692413330078125</c:v>
                </c:pt>
                <c:pt idx="13">
                  <c:v>42.658939361572266</c:v>
                </c:pt>
                <c:pt idx="14">
                  <c:v>42.295444488525391</c:v>
                </c:pt>
                <c:pt idx="15">
                  <c:v>41.668807983398438</c:v>
                </c:pt>
                <c:pt idx="16">
                  <c:v>41.626934051513672</c:v>
                </c:pt>
                <c:pt idx="17">
                  <c:v>41.585052490234375</c:v>
                </c:pt>
                <c:pt idx="18">
                  <c:v>41.563713073730469</c:v>
                </c:pt>
                <c:pt idx="19">
                  <c:v>41.534965515136719</c:v>
                </c:pt>
                <c:pt idx="20">
                  <c:v>41.235164642333984</c:v>
                </c:pt>
                <c:pt idx="21">
                  <c:v>40.664497375488281</c:v>
                </c:pt>
                <c:pt idx="22">
                  <c:v>39.748268127441406</c:v>
                </c:pt>
                <c:pt idx="23">
                  <c:v>39.692531585693359</c:v>
                </c:pt>
                <c:pt idx="24">
                  <c:v>39.637264251708984</c:v>
                </c:pt>
                <c:pt idx="25">
                  <c:v>39.609790802001953</c:v>
                </c:pt>
                <c:pt idx="26">
                  <c:v>39.581947326660156</c:v>
                </c:pt>
                <c:pt idx="27">
                  <c:v>39.554088592529297</c:v>
                </c:pt>
                <c:pt idx="28">
                  <c:v>39.526504516601563</c:v>
                </c:pt>
                <c:pt idx="29">
                  <c:v>39.499439239501953</c:v>
                </c:pt>
                <c:pt idx="30">
                  <c:v>39.473117828369141</c:v>
                </c:pt>
                <c:pt idx="31">
                  <c:v>39.447708129882813</c:v>
                </c:pt>
                <c:pt idx="32">
                  <c:v>39.423347473144531</c:v>
                </c:pt>
                <c:pt idx="33">
                  <c:v>39.400100708007813</c:v>
                </c:pt>
                <c:pt idx="34">
                  <c:v>39.378009796142578</c:v>
                </c:pt>
                <c:pt idx="35">
                  <c:v>39.357109069824219</c:v>
                </c:pt>
                <c:pt idx="36">
                  <c:v>38.028156280517578</c:v>
                </c:pt>
                <c:pt idx="37">
                  <c:v>31.030975341796875</c:v>
                </c:pt>
                <c:pt idx="38">
                  <c:v>30.974735260009766</c:v>
                </c:pt>
                <c:pt idx="39">
                  <c:v>30.637441635131836</c:v>
                </c:pt>
                <c:pt idx="40">
                  <c:v>30.862377166748047</c:v>
                </c:pt>
                <c:pt idx="41">
                  <c:v>31.084962844848633</c:v>
                </c:pt>
                <c:pt idx="42">
                  <c:v>30.70587158203125</c:v>
                </c:pt>
                <c:pt idx="43">
                  <c:v>30.938579559326172</c:v>
                </c:pt>
                <c:pt idx="44">
                  <c:v>31.166072845458984</c:v>
                </c:pt>
                <c:pt idx="45">
                  <c:v>30.737541198730469</c:v>
                </c:pt>
                <c:pt idx="46">
                  <c:v>30.976522445678711</c:v>
                </c:pt>
                <c:pt idx="47">
                  <c:v>31.210208892822266</c:v>
                </c:pt>
                <c:pt idx="48">
                  <c:v>31.440715789794922</c:v>
                </c:pt>
                <c:pt idx="49">
                  <c:v>30.881525039672852</c:v>
                </c:pt>
                <c:pt idx="50">
                  <c:v>31.140182495117188</c:v>
                </c:pt>
                <c:pt idx="51">
                  <c:v>31.403663635253906</c:v>
                </c:pt>
                <c:pt idx="52">
                  <c:v>31.335380554199219</c:v>
                </c:pt>
                <c:pt idx="53">
                  <c:v>31.248100280761719</c:v>
                </c:pt>
                <c:pt idx="54">
                  <c:v>31.159852981567383</c:v>
                </c:pt>
                <c:pt idx="55">
                  <c:v>31.072288513183594</c:v>
                </c:pt>
                <c:pt idx="56">
                  <c:v>31.372926712036133</c:v>
                </c:pt>
                <c:pt idx="57">
                  <c:v>31.287551879882813</c:v>
                </c:pt>
                <c:pt idx="58">
                  <c:v>31.200454711914063</c:v>
                </c:pt>
                <c:pt idx="59">
                  <c:v>31.110549926757813</c:v>
                </c:pt>
                <c:pt idx="60">
                  <c:v>31.017086029052734</c:v>
                </c:pt>
                <c:pt idx="61">
                  <c:v>30.919601440429688</c:v>
                </c:pt>
                <c:pt idx="62">
                  <c:v>30.817886352539063</c:v>
                </c:pt>
                <c:pt idx="63">
                  <c:v>30.711931228637695</c:v>
                </c:pt>
                <c:pt idx="64">
                  <c:v>31.020845413208008</c:v>
                </c:pt>
                <c:pt idx="65">
                  <c:v>30.910432815551758</c:v>
                </c:pt>
                <c:pt idx="66">
                  <c:v>30.783355712890625</c:v>
                </c:pt>
                <c:pt idx="67">
                  <c:v>30.713008880615234</c:v>
                </c:pt>
                <c:pt idx="68">
                  <c:v>30.649364471435547</c:v>
                </c:pt>
                <c:pt idx="69">
                  <c:v>34.741844177246094</c:v>
                </c:pt>
                <c:pt idx="70">
                  <c:v>33.152885437011719</c:v>
                </c:pt>
                <c:pt idx="71">
                  <c:v>31.906436920166016</c:v>
                </c:pt>
                <c:pt idx="72">
                  <c:v>33.777927398681641</c:v>
                </c:pt>
                <c:pt idx="73">
                  <c:v>34.24609375</c:v>
                </c:pt>
                <c:pt idx="74">
                  <c:v>33.063259124755859</c:v>
                </c:pt>
                <c:pt idx="75">
                  <c:v>31.76666259765625</c:v>
                </c:pt>
                <c:pt idx="76">
                  <c:v>25.921596527099609</c:v>
                </c:pt>
                <c:pt idx="77">
                  <c:v>25.862693786621094</c:v>
                </c:pt>
                <c:pt idx="78">
                  <c:v>25.759424209594727</c:v>
                </c:pt>
                <c:pt idx="79">
                  <c:v>25.663862228393555</c:v>
                </c:pt>
                <c:pt idx="80">
                  <c:v>25.576051712036133</c:v>
                </c:pt>
                <c:pt idx="81">
                  <c:v>25.495075225830078</c:v>
                </c:pt>
                <c:pt idx="82">
                  <c:v>25.41743278503418</c:v>
                </c:pt>
                <c:pt idx="83">
                  <c:v>25.346319198608398</c:v>
                </c:pt>
                <c:pt idx="84">
                  <c:v>25.278146743774414</c:v>
                </c:pt>
                <c:pt idx="85">
                  <c:v>25.214448928833008</c:v>
                </c:pt>
                <c:pt idx="86">
                  <c:v>25.154191970825195</c:v>
                </c:pt>
                <c:pt idx="87">
                  <c:v>25.098093032836914</c:v>
                </c:pt>
                <c:pt idx="88">
                  <c:v>25.045509338378906</c:v>
                </c:pt>
                <c:pt idx="89">
                  <c:v>24.996528625488281</c:v>
                </c:pt>
                <c:pt idx="90">
                  <c:v>24.949958801269531</c:v>
                </c:pt>
                <c:pt idx="91">
                  <c:v>24.905046463012695</c:v>
                </c:pt>
                <c:pt idx="92">
                  <c:v>24.861480712890625</c:v>
                </c:pt>
                <c:pt idx="93">
                  <c:v>24.818874359130859</c:v>
                </c:pt>
                <c:pt idx="94">
                  <c:v>24.776920318603516</c:v>
                </c:pt>
                <c:pt idx="95">
                  <c:v>24.735601425170898</c:v>
                </c:pt>
                <c:pt idx="96">
                  <c:v>24.695138931274414</c:v>
                </c:pt>
                <c:pt idx="97">
                  <c:v>24.656126022338867</c:v>
                </c:pt>
                <c:pt idx="98">
                  <c:v>24.61842155456543</c:v>
                </c:pt>
                <c:pt idx="99">
                  <c:v>24.582040786743164</c:v>
                </c:pt>
                <c:pt idx="100">
                  <c:v>24.546937942504883</c:v>
                </c:pt>
                <c:pt idx="101">
                  <c:v>24.513095855712891</c:v>
                </c:pt>
                <c:pt idx="102">
                  <c:v>24.480558395385742</c:v>
                </c:pt>
                <c:pt idx="103">
                  <c:v>24.449365615844727</c:v>
                </c:pt>
                <c:pt idx="104">
                  <c:v>24.419303894042969</c:v>
                </c:pt>
                <c:pt idx="105">
                  <c:v>24.390237808227539</c:v>
                </c:pt>
                <c:pt idx="106">
                  <c:v>24.362106323242188</c:v>
                </c:pt>
                <c:pt idx="107">
                  <c:v>24.334907531738281</c:v>
                </c:pt>
                <c:pt idx="108">
                  <c:v>24.308536529541016</c:v>
                </c:pt>
                <c:pt idx="109">
                  <c:v>24.282924652099609</c:v>
                </c:pt>
                <c:pt idx="110">
                  <c:v>24.258045196533203</c:v>
                </c:pt>
                <c:pt idx="111">
                  <c:v>24.233823776245117</c:v>
                </c:pt>
                <c:pt idx="112">
                  <c:v>24.210262298583984</c:v>
                </c:pt>
                <c:pt idx="113">
                  <c:v>24.187295913696289</c:v>
                </c:pt>
                <c:pt idx="114">
                  <c:v>24.16485595703125</c:v>
                </c:pt>
                <c:pt idx="115">
                  <c:v>24.142953872680664</c:v>
                </c:pt>
                <c:pt idx="116">
                  <c:v>24.121515274047852</c:v>
                </c:pt>
                <c:pt idx="117">
                  <c:v>24.100532531738281</c:v>
                </c:pt>
                <c:pt idx="118">
                  <c:v>24.079830169677734</c:v>
                </c:pt>
                <c:pt idx="119">
                  <c:v>24.059406280517578</c:v>
                </c:pt>
                <c:pt idx="120">
                  <c:v>24.039299011230469</c:v>
                </c:pt>
                <c:pt idx="121">
                  <c:v>24.019454956054688</c:v>
                </c:pt>
                <c:pt idx="122">
                  <c:v>23.999874114990234</c:v>
                </c:pt>
                <c:pt idx="123">
                  <c:v>23.980508804321289</c:v>
                </c:pt>
                <c:pt idx="124">
                  <c:v>23.961370468139648</c:v>
                </c:pt>
                <c:pt idx="125">
                  <c:v>23.942464828491211</c:v>
                </c:pt>
                <c:pt idx="126">
                  <c:v>23.923751831054688</c:v>
                </c:pt>
                <c:pt idx="127">
                  <c:v>23.905231475830078</c:v>
                </c:pt>
                <c:pt idx="128">
                  <c:v>23.88690185546875</c:v>
                </c:pt>
                <c:pt idx="129">
                  <c:v>23.868776321411133</c:v>
                </c:pt>
                <c:pt idx="130">
                  <c:v>23.85087776184082</c:v>
                </c:pt>
                <c:pt idx="131">
                  <c:v>23.833211898803711</c:v>
                </c:pt>
                <c:pt idx="132">
                  <c:v>23.8157958984375</c:v>
                </c:pt>
                <c:pt idx="133">
                  <c:v>23.798648834228516</c:v>
                </c:pt>
                <c:pt idx="134">
                  <c:v>23.781793594360352</c:v>
                </c:pt>
                <c:pt idx="135">
                  <c:v>23.765239715576172</c:v>
                </c:pt>
                <c:pt idx="136">
                  <c:v>23.749013900756836</c:v>
                </c:pt>
                <c:pt idx="137">
                  <c:v>23.733741760253906</c:v>
                </c:pt>
                <c:pt idx="138">
                  <c:v>23.720235824584961</c:v>
                </c:pt>
                <c:pt idx="139">
                  <c:v>23.710147857666016</c:v>
                </c:pt>
                <c:pt idx="140">
                  <c:v>23.836549758911133</c:v>
                </c:pt>
                <c:pt idx="141">
                  <c:v>27.49407958984375</c:v>
                </c:pt>
                <c:pt idx="142">
                  <c:v>27.456140518188477</c:v>
                </c:pt>
                <c:pt idx="143">
                  <c:v>27.478872299194336</c:v>
                </c:pt>
                <c:pt idx="144">
                  <c:v>27.636194229125977</c:v>
                </c:pt>
                <c:pt idx="145">
                  <c:v>27.72236442565918</c:v>
                </c:pt>
                <c:pt idx="146">
                  <c:v>27.730363845825195</c:v>
                </c:pt>
                <c:pt idx="147">
                  <c:v>27.666009902954102</c:v>
                </c:pt>
                <c:pt idx="148">
                  <c:v>27.575027465820313</c:v>
                </c:pt>
                <c:pt idx="149">
                  <c:v>27.516019821166992</c:v>
                </c:pt>
                <c:pt idx="150">
                  <c:v>27.4510498046875</c:v>
                </c:pt>
                <c:pt idx="151">
                  <c:v>27.368610382080078</c:v>
                </c:pt>
                <c:pt idx="152">
                  <c:v>27.273805618286133</c:v>
                </c:pt>
                <c:pt idx="153">
                  <c:v>27.171903610229492</c:v>
                </c:pt>
                <c:pt idx="154">
                  <c:v>27.0684814453125</c:v>
                </c:pt>
                <c:pt idx="155">
                  <c:v>26.96368408203125</c:v>
                </c:pt>
                <c:pt idx="156">
                  <c:v>26.854028701782227</c:v>
                </c:pt>
                <c:pt idx="157">
                  <c:v>26.988729476928711</c:v>
                </c:pt>
                <c:pt idx="158">
                  <c:v>26.905920028686523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35.859138488769531</c:v>
                </c:pt>
                <c:pt idx="3">
                  <c:v>35.739723205566406</c:v>
                </c:pt>
                <c:pt idx="4">
                  <c:v>35.657745361328125</c:v>
                </c:pt>
                <c:pt idx="5">
                  <c:v>35.634437561035156</c:v>
                </c:pt>
                <c:pt idx="6">
                  <c:v>35.822463989257813</c:v>
                </c:pt>
                <c:pt idx="7">
                  <c:v>36.663394927978516</c:v>
                </c:pt>
                <c:pt idx="8">
                  <c:v>44.410717010498047</c:v>
                </c:pt>
                <c:pt idx="9">
                  <c:v>42.474319458007813</c:v>
                </c:pt>
                <c:pt idx="10">
                  <c:v>42.442104339599609</c:v>
                </c:pt>
                <c:pt idx="11">
                  <c:v>42.375308990478516</c:v>
                </c:pt>
                <c:pt idx="12">
                  <c:v>42.308696746826172</c:v>
                </c:pt>
                <c:pt idx="13">
                  <c:v>42.228073120117188</c:v>
                </c:pt>
                <c:pt idx="14">
                  <c:v>41.360664367675781</c:v>
                </c:pt>
                <c:pt idx="15">
                  <c:v>39.983943939208984</c:v>
                </c:pt>
                <c:pt idx="16">
                  <c:v>39.903213500976563</c:v>
                </c:pt>
                <c:pt idx="17">
                  <c:v>39.8232421875</c:v>
                </c:pt>
                <c:pt idx="18">
                  <c:v>39.782863616943359</c:v>
                </c:pt>
                <c:pt idx="19">
                  <c:v>39.728725433349609</c:v>
                </c:pt>
                <c:pt idx="20">
                  <c:v>39.167583465576172</c:v>
                </c:pt>
                <c:pt idx="21">
                  <c:v>38.153007507324219</c:v>
                </c:pt>
                <c:pt idx="22">
                  <c:v>36.656764984130859</c:v>
                </c:pt>
                <c:pt idx="23">
                  <c:v>36.57525634765625</c:v>
                </c:pt>
                <c:pt idx="24">
                  <c:v>36.494983673095703</c:v>
                </c:pt>
                <c:pt idx="25">
                  <c:v>36.455356597900391</c:v>
                </c:pt>
                <c:pt idx="26">
                  <c:v>36.415328979492188</c:v>
                </c:pt>
                <c:pt idx="27">
                  <c:v>36.375415802001953</c:v>
                </c:pt>
                <c:pt idx="28">
                  <c:v>36.336017608642578</c:v>
                </c:pt>
                <c:pt idx="29">
                  <c:v>36.2974853515625</c:v>
                </c:pt>
                <c:pt idx="30">
                  <c:v>36.2601318359375</c:v>
                </c:pt>
                <c:pt idx="31">
                  <c:v>36.22418212890625</c:v>
                </c:pt>
                <c:pt idx="32">
                  <c:v>36.1898193359375</c:v>
                </c:pt>
                <c:pt idx="33">
                  <c:v>36.157115936279297</c:v>
                </c:pt>
                <c:pt idx="34">
                  <c:v>36.126121520996094</c:v>
                </c:pt>
                <c:pt idx="35">
                  <c:v>36.096870422363281</c:v>
                </c:pt>
                <c:pt idx="36">
                  <c:v>27.072654724121094</c:v>
                </c:pt>
                <c:pt idx="37">
                  <c:v>27.275331497192383</c:v>
                </c:pt>
                <c:pt idx="38">
                  <c:v>27.404924392700195</c:v>
                </c:pt>
                <c:pt idx="39">
                  <c:v>27.763252258300781</c:v>
                </c:pt>
                <c:pt idx="40">
                  <c:v>27.622028350830078</c:v>
                </c:pt>
                <c:pt idx="41">
                  <c:v>27.413516998291016</c:v>
                </c:pt>
                <c:pt idx="42">
                  <c:v>27.806495666503906</c:v>
                </c:pt>
                <c:pt idx="43">
                  <c:v>27.594242095947266</c:v>
                </c:pt>
                <c:pt idx="44">
                  <c:v>27.378416061401367</c:v>
                </c:pt>
                <c:pt idx="45">
                  <c:v>27.817703247070313</c:v>
                </c:pt>
                <c:pt idx="46">
                  <c:v>27.597269058227539</c:v>
                </c:pt>
                <c:pt idx="47">
                  <c:v>27.372276306152344</c:v>
                </c:pt>
                <c:pt idx="48">
                  <c:v>27.281345367431641</c:v>
                </c:pt>
                <c:pt idx="49">
                  <c:v>27.977935791015625</c:v>
                </c:pt>
                <c:pt idx="50">
                  <c:v>27.934061050415039</c:v>
                </c:pt>
                <c:pt idx="51">
                  <c:v>27.891923904418945</c:v>
                </c:pt>
                <c:pt idx="52">
                  <c:v>27.846147537231445</c:v>
                </c:pt>
                <c:pt idx="53">
                  <c:v>27.821695327758789</c:v>
                </c:pt>
                <c:pt idx="54">
                  <c:v>27.817052841186523</c:v>
                </c:pt>
                <c:pt idx="55">
                  <c:v>27.828922271728516</c:v>
                </c:pt>
                <c:pt idx="56">
                  <c:v>27.853769302368164</c:v>
                </c:pt>
                <c:pt idx="57">
                  <c:v>27.816080093383789</c:v>
                </c:pt>
                <c:pt idx="58">
                  <c:v>27.756559371948242</c:v>
                </c:pt>
                <c:pt idx="59">
                  <c:v>27.680503845214844</c:v>
                </c:pt>
                <c:pt idx="60">
                  <c:v>27.592061996459961</c:v>
                </c:pt>
                <c:pt idx="61">
                  <c:v>27.494609832763672</c:v>
                </c:pt>
                <c:pt idx="62">
                  <c:v>27.390735626220703</c:v>
                </c:pt>
                <c:pt idx="63">
                  <c:v>27.179283142089844</c:v>
                </c:pt>
                <c:pt idx="64">
                  <c:v>26.878080368041992</c:v>
                </c:pt>
                <c:pt idx="65">
                  <c:v>26.56303596496582</c:v>
                </c:pt>
                <c:pt idx="66">
                  <c:v>27.490386962890625</c:v>
                </c:pt>
                <c:pt idx="67">
                  <c:v>27.542381286621094</c:v>
                </c:pt>
                <c:pt idx="68">
                  <c:v>29.062944412231445</c:v>
                </c:pt>
                <c:pt idx="69">
                  <c:v>31.804534912109375</c:v>
                </c:pt>
                <c:pt idx="70">
                  <c:v>31.706197738647461</c:v>
                </c:pt>
                <c:pt idx="71">
                  <c:v>31.786521911621094</c:v>
                </c:pt>
                <c:pt idx="72">
                  <c:v>31.40704345703125</c:v>
                </c:pt>
                <c:pt idx="73">
                  <c:v>30.537857055664063</c:v>
                </c:pt>
                <c:pt idx="74">
                  <c:v>29.500558853149414</c:v>
                </c:pt>
                <c:pt idx="75">
                  <c:v>22.254220962524414</c:v>
                </c:pt>
                <c:pt idx="76">
                  <c:v>22.313846588134766</c:v>
                </c:pt>
                <c:pt idx="77">
                  <c:v>22.418878555297852</c:v>
                </c:pt>
                <c:pt idx="78">
                  <c:v>22.516962051391602</c:v>
                </c:pt>
                <c:pt idx="79">
                  <c:v>22.617345809936523</c:v>
                </c:pt>
                <c:pt idx="80">
                  <c:v>22.717931747436523</c:v>
                </c:pt>
                <c:pt idx="81">
                  <c:v>22.775793075561523</c:v>
                </c:pt>
                <c:pt idx="82">
                  <c:v>22.883668899536133</c:v>
                </c:pt>
                <c:pt idx="83">
                  <c:v>22.941884994506836</c:v>
                </c:pt>
                <c:pt idx="84">
                  <c:v>23.001497268676758</c:v>
                </c:pt>
                <c:pt idx="85">
                  <c:v>23.060598373413086</c:v>
                </c:pt>
                <c:pt idx="86">
                  <c:v>23.119792938232422</c:v>
                </c:pt>
                <c:pt idx="87">
                  <c:v>23.178167343139648</c:v>
                </c:pt>
                <c:pt idx="88">
                  <c:v>23.236185073852539</c:v>
                </c:pt>
                <c:pt idx="89">
                  <c:v>23.293416976928711</c:v>
                </c:pt>
                <c:pt idx="90">
                  <c:v>23.350740432739258</c:v>
                </c:pt>
                <c:pt idx="91">
                  <c:v>23.408681869506836</c:v>
                </c:pt>
                <c:pt idx="92">
                  <c:v>23.467357635498047</c:v>
                </c:pt>
                <c:pt idx="93">
                  <c:v>23.526996612548828</c:v>
                </c:pt>
                <c:pt idx="94">
                  <c:v>23.587772369384766</c:v>
                </c:pt>
                <c:pt idx="95">
                  <c:v>23.649591445922852</c:v>
                </c:pt>
                <c:pt idx="96">
                  <c:v>23.712114334106445</c:v>
                </c:pt>
                <c:pt idx="97">
                  <c:v>23.774621963500977</c:v>
                </c:pt>
                <c:pt idx="98">
                  <c:v>23.837125778198242</c:v>
                </c:pt>
                <c:pt idx="99">
                  <c:v>23.899477005004883</c:v>
                </c:pt>
                <c:pt idx="100">
                  <c:v>23.96160888671875</c:v>
                </c:pt>
                <c:pt idx="101">
                  <c:v>24.023426055908203</c:v>
                </c:pt>
                <c:pt idx="102">
                  <c:v>24.084774017333984</c:v>
                </c:pt>
                <c:pt idx="103">
                  <c:v>24.145513534545898</c:v>
                </c:pt>
                <c:pt idx="104">
                  <c:v>24.205764770507813</c:v>
                </c:pt>
                <c:pt idx="105">
                  <c:v>24.265583038330078</c:v>
                </c:pt>
                <c:pt idx="106">
                  <c:v>24.324956893920898</c:v>
                </c:pt>
                <c:pt idx="107">
                  <c:v>24.383821487426758</c:v>
                </c:pt>
                <c:pt idx="108">
                  <c:v>24.442222595214844</c:v>
                </c:pt>
                <c:pt idx="109">
                  <c:v>24.500175476074219</c:v>
                </c:pt>
                <c:pt idx="110">
                  <c:v>24.557659149169922</c:v>
                </c:pt>
                <c:pt idx="111">
                  <c:v>24.614702224731445</c:v>
                </c:pt>
                <c:pt idx="112">
                  <c:v>24.671266555786133</c:v>
                </c:pt>
                <c:pt idx="113">
                  <c:v>24.727376937866211</c:v>
                </c:pt>
                <c:pt idx="114">
                  <c:v>24.783069610595703</c:v>
                </c:pt>
                <c:pt idx="115">
                  <c:v>24.838306427001953</c:v>
                </c:pt>
                <c:pt idx="116">
                  <c:v>24.893129348754883</c:v>
                </c:pt>
                <c:pt idx="117">
                  <c:v>24.947528839111328</c:v>
                </c:pt>
                <c:pt idx="118">
                  <c:v>25.001659393310547</c:v>
                </c:pt>
                <c:pt idx="119">
                  <c:v>25.055507659912109</c:v>
                </c:pt>
                <c:pt idx="120">
                  <c:v>25.109024047851563</c:v>
                </c:pt>
                <c:pt idx="121">
                  <c:v>25.162246704101563</c:v>
                </c:pt>
                <c:pt idx="122">
                  <c:v>25.215166091918945</c:v>
                </c:pt>
                <c:pt idx="123">
                  <c:v>25.267816543579102</c:v>
                </c:pt>
                <c:pt idx="124">
                  <c:v>25.320184707641602</c:v>
                </c:pt>
                <c:pt idx="125">
                  <c:v>25.372247695922852</c:v>
                </c:pt>
                <c:pt idx="126">
                  <c:v>25.424045562744141</c:v>
                </c:pt>
                <c:pt idx="127">
                  <c:v>25.475564956665039</c:v>
                </c:pt>
                <c:pt idx="128">
                  <c:v>25.526803970336914</c:v>
                </c:pt>
                <c:pt idx="129">
                  <c:v>25.57774543762207</c:v>
                </c:pt>
                <c:pt idx="130">
                  <c:v>25.628360748291016</c:v>
                </c:pt>
                <c:pt idx="131">
                  <c:v>25.67863655090332</c:v>
                </c:pt>
                <c:pt idx="132">
                  <c:v>25.728548049926758</c:v>
                </c:pt>
                <c:pt idx="133">
                  <c:v>25.77806282043457</c:v>
                </c:pt>
                <c:pt idx="134">
                  <c:v>25.827163696289063</c:v>
                </c:pt>
                <c:pt idx="135">
                  <c:v>25.875822067260742</c:v>
                </c:pt>
                <c:pt idx="136">
                  <c:v>26.029735565185547</c:v>
                </c:pt>
                <c:pt idx="137">
                  <c:v>26.230167388916016</c:v>
                </c:pt>
                <c:pt idx="138">
                  <c:v>26.511863708496094</c:v>
                </c:pt>
                <c:pt idx="139">
                  <c:v>27.012598037719727</c:v>
                </c:pt>
                <c:pt idx="140">
                  <c:v>31.654136657714844</c:v>
                </c:pt>
                <c:pt idx="141">
                  <c:v>33.327930450439453</c:v>
                </c:pt>
                <c:pt idx="142">
                  <c:v>33.236457824707031</c:v>
                </c:pt>
                <c:pt idx="143">
                  <c:v>33.128181457519531</c:v>
                </c:pt>
                <c:pt idx="144">
                  <c:v>32.976737976074219</c:v>
                </c:pt>
                <c:pt idx="145">
                  <c:v>32.834644317626953</c:v>
                </c:pt>
                <c:pt idx="146">
                  <c:v>32.712272644042969</c:v>
                </c:pt>
                <c:pt idx="147">
                  <c:v>32.609825134277344</c:v>
                </c:pt>
                <c:pt idx="148">
                  <c:v>32.515720367431641</c:v>
                </c:pt>
                <c:pt idx="149">
                  <c:v>32.401088714599609</c:v>
                </c:pt>
                <c:pt idx="150">
                  <c:v>32.285724639892578</c:v>
                </c:pt>
                <c:pt idx="151">
                  <c:v>32.176326751708984</c:v>
                </c:pt>
                <c:pt idx="152">
                  <c:v>32.071781158447266</c:v>
                </c:pt>
                <c:pt idx="153">
                  <c:v>31.970420837402344</c:v>
                </c:pt>
                <c:pt idx="154">
                  <c:v>31.870185852050781</c:v>
                </c:pt>
                <c:pt idx="155">
                  <c:v>31.771492004394531</c:v>
                </c:pt>
                <c:pt idx="156">
                  <c:v>31.676660537719727</c:v>
                </c:pt>
                <c:pt idx="157">
                  <c:v>31.634132385253906</c:v>
                </c:pt>
                <c:pt idx="158">
                  <c:v>31.533638000488281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36.036251068115234</c:v>
                </c:pt>
                <c:pt idx="3">
                  <c:v>36.232433319091797</c:v>
                </c:pt>
                <c:pt idx="4">
                  <c:v>36.587741851806641</c:v>
                </c:pt>
                <c:pt idx="5">
                  <c:v>37.833103179931641</c:v>
                </c:pt>
                <c:pt idx="6">
                  <c:v>39.496814727783203</c:v>
                </c:pt>
                <c:pt idx="7">
                  <c:v>42.189441680908203</c:v>
                </c:pt>
                <c:pt idx="8">
                  <c:v>40.020145416259766</c:v>
                </c:pt>
                <c:pt idx="9">
                  <c:v>31.301469802856445</c:v>
                </c:pt>
                <c:pt idx="10">
                  <c:v>31.26005744934082</c:v>
                </c:pt>
                <c:pt idx="11">
                  <c:v>31.174293518066406</c:v>
                </c:pt>
                <c:pt idx="12">
                  <c:v>31.08967399597168</c:v>
                </c:pt>
                <c:pt idx="13">
                  <c:v>30.97877311706543</c:v>
                </c:pt>
                <c:pt idx="14">
                  <c:v>29.761638641357422</c:v>
                </c:pt>
                <c:pt idx="15">
                  <c:v>28.130983352661133</c:v>
                </c:pt>
                <c:pt idx="16">
                  <c:v>28.062704086303711</c:v>
                </c:pt>
                <c:pt idx="17">
                  <c:v>27.995393753051758</c:v>
                </c:pt>
                <c:pt idx="18">
                  <c:v>27.961585998535156</c:v>
                </c:pt>
                <c:pt idx="19">
                  <c:v>27.916221618652344</c:v>
                </c:pt>
                <c:pt idx="20">
                  <c:v>27.382871627807617</c:v>
                </c:pt>
                <c:pt idx="21">
                  <c:v>26.459995269775391</c:v>
                </c:pt>
                <c:pt idx="22">
                  <c:v>25.187925338745117</c:v>
                </c:pt>
                <c:pt idx="23">
                  <c:v>25.134662628173828</c:v>
                </c:pt>
                <c:pt idx="24">
                  <c:v>25.082256317138672</c:v>
                </c:pt>
                <c:pt idx="25">
                  <c:v>25.056449890136719</c:v>
                </c:pt>
                <c:pt idx="26">
                  <c:v>25.03034782409668</c:v>
                </c:pt>
                <c:pt idx="27">
                  <c:v>25.004316329956055</c:v>
                </c:pt>
                <c:pt idx="28">
                  <c:v>24.978649139404297</c:v>
                </c:pt>
                <c:pt idx="29">
                  <c:v>24.953584671020508</c:v>
                </c:pt>
                <c:pt idx="30">
                  <c:v>24.929340362548828</c:v>
                </c:pt>
                <c:pt idx="31">
                  <c:v>24.906074523925781</c:v>
                </c:pt>
                <c:pt idx="32">
                  <c:v>24.883907318115234</c:v>
                </c:pt>
                <c:pt idx="33">
                  <c:v>24.862884521484375</c:v>
                </c:pt>
                <c:pt idx="34">
                  <c:v>24.843032836914063</c:v>
                </c:pt>
                <c:pt idx="35">
                  <c:v>24.824359893798828</c:v>
                </c:pt>
                <c:pt idx="36">
                  <c:v>24.916206359863281</c:v>
                </c:pt>
                <c:pt idx="37">
                  <c:v>24.791126251220703</c:v>
                </c:pt>
                <c:pt idx="38">
                  <c:v>24.797868728637695</c:v>
                </c:pt>
                <c:pt idx="39">
                  <c:v>24.801105499267578</c:v>
                </c:pt>
                <c:pt idx="40">
                  <c:v>24.748384475708008</c:v>
                </c:pt>
                <c:pt idx="41">
                  <c:v>24.749477386474609</c:v>
                </c:pt>
                <c:pt idx="42">
                  <c:v>24.739889144897461</c:v>
                </c:pt>
                <c:pt idx="43">
                  <c:v>24.735940933227539</c:v>
                </c:pt>
                <c:pt idx="44">
                  <c:v>24.721866607666016</c:v>
                </c:pt>
                <c:pt idx="45">
                  <c:v>24.699369430541992</c:v>
                </c:pt>
                <c:pt idx="46">
                  <c:v>24.685609817504883</c:v>
                </c:pt>
                <c:pt idx="47">
                  <c:v>24.671985626220703</c:v>
                </c:pt>
                <c:pt idx="48">
                  <c:v>24.689760208129883</c:v>
                </c:pt>
                <c:pt idx="49">
                  <c:v>24.982585906982422</c:v>
                </c:pt>
                <c:pt idx="50">
                  <c:v>25.188928604125977</c:v>
                </c:pt>
                <c:pt idx="51">
                  <c:v>25.342817306518555</c:v>
                </c:pt>
                <c:pt idx="52">
                  <c:v>25.452747344970703</c:v>
                </c:pt>
                <c:pt idx="53">
                  <c:v>25.525691986083984</c:v>
                </c:pt>
                <c:pt idx="54">
                  <c:v>25.566398620605469</c:v>
                </c:pt>
                <c:pt idx="55">
                  <c:v>25.578449249267578</c:v>
                </c:pt>
                <c:pt idx="56">
                  <c:v>25.274448394775391</c:v>
                </c:pt>
                <c:pt idx="57">
                  <c:v>24.998991012573242</c:v>
                </c:pt>
                <c:pt idx="58">
                  <c:v>24.750459671020508</c:v>
                </c:pt>
                <c:pt idx="59">
                  <c:v>24.525657653808594</c:v>
                </c:pt>
                <c:pt idx="60">
                  <c:v>24.322269439697266</c:v>
                </c:pt>
                <c:pt idx="61">
                  <c:v>24.136116027832031</c:v>
                </c:pt>
                <c:pt idx="62">
                  <c:v>23.965570449829102</c:v>
                </c:pt>
                <c:pt idx="63">
                  <c:v>23.908782958984375</c:v>
                </c:pt>
                <c:pt idx="64">
                  <c:v>23.949264526367188</c:v>
                </c:pt>
                <c:pt idx="65">
                  <c:v>23.982175827026367</c:v>
                </c:pt>
                <c:pt idx="66">
                  <c:v>30.358362197875977</c:v>
                </c:pt>
                <c:pt idx="67">
                  <c:v>30.497512817382813</c:v>
                </c:pt>
                <c:pt idx="68">
                  <c:v>30.303659439086914</c:v>
                </c:pt>
                <c:pt idx="69">
                  <c:v>29.083412170410156</c:v>
                </c:pt>
                <c:pt idx="70">
                  <c:v>29.161273956298828</c:v>
                </c:pt>
                <c:pt idx="71">
                  <c:v>29.335102081298828</c:v>
                </c:pt>
                <c:pt idx="72">
                  <c:v>28.946037292480469</c:v>
                </c:pt>
                <c:pt idx="73">
                  <c:v>27.86323356628418</c:v>
                </c:pt>
                <c:pt idx="74">
                  <c:v>22.16124153137207</c:v>
                </c:pt>
                <c:pt idx="75">
                  <c:v>22.244241714477539</c:v>
                </c:pt>
                <c:pt idx="76">
                  <c:v>22.259799957275391</c:v>
                </c:pt>
                <c:pt idx="77">
                  <c:v>22.283668518066406</c:v>
                </c:pt>
                <c:pt idx="78">
                  <c:v>22.302873611450195</c:v>
                </c:pt>
                <c:pt idx="79">
                  <c:v>22.301130294799805</c:v>
                </c:pt>
                <c:pt idx="80">
                  <c:v>22.288246154785156</c:v>
                </c:pt>
                <c:pt idx="81">
                  <c:v>22.309686660766602</c:v>
                </c:pt>
                <c:pt idx="82">
                  <c:v>22.270339965820313</c:v>
                </c:pt>
                <c:pt idx="83">
                  <c:v>22.276918411254883</c:v>
                </c:pt>
                <c:pt idx="84">
                  <c:v>22.277027130126953</c:v>
                </c:pt>
                <c:pt idx="85">
                  <c:v>22.274143218994141</c:v>
                </c:pt>
                <c:pt idx="86">
                  <c:v>22.267925262451172</c:v>
                </c:pt>
                <c:pt idx="87">
                  <c:v>22.260532379150391</c:v>
                </c:pt>
                <c:pt idx="88">
                  <c:v>22.251720428466797</c:v>
                </c:pt>
                <c:pt idx="89">
                  <c:v>22.242362976074219</c:v>
                </c:pt>
                <c:pt idx="90">
                  <c:v>22.231517791748047</c:v>
                </c:pt>
                <c:pt idx="91">
                  <c:v>22.218740463256836</c:v>
                </c:pt>
                <c:pt idx="92">
                  <c:v>22.204080581665039</c:v>
                </c:pt>
                <c:pt idx="93">
                  <c:v>22.188722610473633</c:v>
                </c:pt>
                <c:pt idx="94">
                  <c:v>22.172531127929688</c:v>
                </c:pt>
                <c:pt idx="95">
                  <c:v>22.155376434326172</c:v>
                </c:pt>
                <c:pt idx="96">
                  <c:v>22.137418746948242</c:v>
                </c:pt>
                <c:pt idx="97">
                  <c:v>22.119428634643555</c:v>
                </c:pt>
                <c:pt idx="98">
                  <c:v>22.101154327392578</c:v>
                </c:pt>
                <c:pt idx="99">
                  <c:v>22.082609176635742</c:v>
                </c:pt>
                <c:pt idx="100">
                  <c:v>22.064252853393555</c:v>
                </c:pt>
                <c:pt idx="101">
                  <c:v>22.046117782592773</c:v>
                </c:pt>
                <c:pt idx="102">
                  <c:v>22.028524398803711</c:v>
                </c:pt>
                <c:pt idx="103">
                  <c:v>22.020008087158203</c:v>
                </c:pt>
                <c:pt idx="104">
                  <c:v>22.011688232421875</c:v>
                </c:pt>
                <c:pt idx="105">
                  <c:v>22.002618789672852</c:v>
                </c:pt>
                <c:pt idx="106">
                  <c:v>21.992158889770508</c:v>
                </c:pt>
                <c:pt idx="107">
                  <c:v>21.980321884155273</c:v>
                </c:pt>
                <c:pt idx="108">
                  <c:v>21.969244003295898</c:v>
                </c:pt>
                <c:pt idx="109">
                  <c:v>21.95878791809082</c:v>
                </c:pt>
                <c:pt idx="110">
                  <c:v>21.947675704956055</c:v>
                </c:pt>
                <c:pt idx="111">
                  <c:v>21.936359405517578</c:v>
                </c:pt>
                <c:pt idx="112">
                  <c:v>21.924001693725586</c:v>
                </c:pt>
                <c:pt idx="113">
                  <c:v>21.910968780517578</c:v>
                </c:pt>
                <c:pt idx="114">
                  <c:v>21.897548675537109</c:v>
                </c:pt>
                <c:pt idx="115">
                  <c:v>21.883235931396484</c:v>
                </c:pt>
                <c:pt idx="116">
                  <c:v>21.868349075317383</c:v>
                </c:pt>
                <c:pt idx="117">
                  <c:v>21.852781295776367</c:v>
                </c:pt>
                <c:pt idx="118">
                  <c:v>21.837417602539063</c:v>
                </c:pt>
                <c:pt idx="119">
                  <c:v>21.82215690612793</c:v>
                </c:pt>
                <c:pt idx="120">
                  <c:v>21.80659294128418</c:v>
                </c:pt>
                <c:pt idx="121">
                  <c:v>21.79095458984375</c:v>
                </c:pt>
                <c:pt idx="122">
                  <c:v>21.775156021118164</c:v>
                </c:pt>
                <c:pt idx="123">
                  <c:v>21.759586334228516</c:v>
                </c:pt>
                <c:pt idx="124">
                  <c:v>21.744354248046875</c:v>
                </c:pt>
                <c:pt idx="125">
                  <c:v>21.72929573059082</c:v>
                </c:pt>
                <c:pt idx="126">
                  <c:v>21.714733123779297</c:v>
                </c:pt>
                <c:pt idx="127">
                  <c:v>21.700717926025391</c:v>
                </c:pt>
                <c:pt idx="128">
                  <c:v>21.68757438659668</c:v>
                </c:pt>
                <c:pt idx="129">
                  <c:v>21.675575256347656</c:v>
                </c:pt>
                <c:pt idx="130">
                  <c:v>21.664981842041016</c:v>
                </c:pt>
                <c:pt idx="131">
                  <c:v>21.667524337768555</c:v>
                </c:pt>
                <c:pt idx="132">
                  <c:v>21.695596694946289</c:v>
                </c:pt>
                <c:pt idx="133">
                  <c:v>21.827953338623047</c:v>
                </c:pt>
                <c:pt idx="134">
                  <c:v>22.149667739868164</c:v>
                </c:pt>
                <c:pt idx="135">
                  <c:v>22.464229583740234</c:v>
                </c:pt>
                <c:pt idx="136">
                  <c:v>23.136194229125977</c:v>
                </c:pt>
                <c:pt idx="137">
                  <c:v>23.874811172485352</c:v>
                </c:pt>
                <c:pt idx="138">
                  <c:v>24.973047256469727</c:v>
                </c:pt>
                <c:pt idx="139">
                  <c:v>27.084333419799805</c:v>
                </c:pt>
                <c:pt idx="140">
                  <c:v>26.082836151123047</c:v>
                </c:pt>
                <c:pt idx="141">
                  <c:v>20.413288116455078</c:v>
                </c:pt>
                <c:pt idx="142">
                  <c:v>20.358636856079102</c:v>
                </c:pt>
                <c:pt idx="143">
                  <c:v>20.289800643920898</c:v>
                </c:pt>
                <c:pt idx="144">
                  <c:v>20.183822631835938</c:v>
                </c:pt>
                <c:pt idx="145">
                  <c:v>20.084506988525391</c:v>
                </c:pt>
                <c:pt idx="146">
                  <c:v>20.001808166503906</c:v>
                </c:pt>
                <c:pt idx="147">
                  <c:v>19.935842514038086</c:v>
                </c:pt>
                <c:pt idx="148">
                  <c:v>19.876010894775391</c:v>
                </c:pt>
                <c:pt idx="149">
                  <c:v>19.796087265014648</c:v>
                </c:pt>
                <c:pt idx="150">
                  <c:v>19.714645385742188</c:v>
                </c:pt>
                <c:pt idx="151">
                  <c:v>19.637908935546875</c:v>
                </c:pt>
                <c:pt idx="152">
                  <c:v>19.564895629882813</c:v>
                </c:pt>
                <c:pt idx="153">
                  <c:v>19.494121551513672</c:v>
                </c:pt>
                <c:pt idx="154">
                  <c:v>19.423751831054688</c:v>
                </c:pt>
                <c:pt idx="155">
                  <c:v>19.354232788085938</c:v>
                </c:pt>
                <c:pt idx="156">
                  <c:v>19.287715911865234</c:v>
                </c:pt>
                <c:pt idx="157">
                  <c:v>19.258930206298828</c:v>
                </c:pt>
                <c:pt idx="158">
                  <c:v>19.186531066894531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37.207698822021484</c:v>
                </c:pt>
                <c:pt idx="3">
                  <c:v>37.837699890136719</c:v>
                </c:pt>
                <c:pt idx="4">
                  <c:v>37.32281494140625</c:v>
                </c:pt>
                <c:pt idx="5">
                  <c:v>39.553409576416016</c:v>
                </c:pt>
                <c:pt idx="6">
                  <c:v>38.957305908203125</c:v>
                </c:pt>
                <c:pt idx="7">
                  <c:v>37.927627563476563</c:v>
                </c:pt>
                <c:pt idx="8">
                  <c:v>31.29029655456543</c:v>
                </c:pt>
                <c:pt idx="9">
                  <c:v>31.529060363769531</c:v>
                </c:pt>
                <c:pt idx="10">
                  <c:v>31.600666046142578</c:v>
                </c:pt>
                <c:pt idx="11">
                  <c:v>31.49620246887207</c:v>
                </c:pt>
                <c:pt idx="12">
                  <c:v>34.777454376220703</c:v>
                </c:pt>
                <c:pt idx="13">
                  <c:v>36.145805358886719</c:v>
                </c:pt>
                <c:pt idx="14">
                  <c:v>35.268135070800781</c:v>
                </c:pt>
                <c:pt idx="15">
                  <c:v>29.617992401123047</c:v>
                </c:pt>
                <c:pt idx="16">
                  <c:v>29.519008636474609</c:v>
                </c:pt>
                <c:pt idx="17">
                  <c:v>29.410638809204102</c:v>
                </c:pt>
                <c:pt idx="18">
                  <c:v>29.444423675537109</c:v>
                </c:pt>
                <c:pt idx="19">
                  <c:v>33.922981262207031</c:v>
                </c:pt>
                <c:pt idx="20">
                  <c:v>33.431060791015625</c:v>
                </c:pt>
                <c:pt idx="21">
                  <c:v>32.529987335205078</c:v>
                </c:pt>
                <c:pt idx="22">
                  <c:v>27.318511962890625</c:v>
                </c:pt>
                <c:pt idx="23">
                  <c:v>27.210504531860352</c:v>
                </c:pt>
                <c:pt idx="24">
                  <c:v>27.080718994140625</c:v>
                </c:pt>
                <c:pt idx="25">
                  <c:v>27.072015762329102</c:v>
                </c:pt>
                <c:pt idx="26">
                  <c:v>27.041543960571289</c:v>
                </c:pt>
                <c:pt idx="27">
                  <c:v>26.993814468383789</c:v>
                </c:pt>
                <c:pt idx="28">
                  <c:v>26.931552886962891</c:v>
                </c:pt>
                <c:pt idx="29">
                  <c:v>26.856033325195313</c:v>
                </c:pt>
                <c:pt idx="30">
                  <c:v>26.770389556884766</c:v>
                </c:pt>
                <c:pt idx="31">
                  <c:v>26.676342010498047</c:v>
                </c:pt>
                <c:pt idx="32">
                  <c:v>26.578727722167969</c:v>
                </c:pt>
                <c:pt idx="33">
                  <c:v>26.478170394897461</c:v>
                </c:pt>
                <c:pt idx="34">
                  <c:v>26.375448226928711</c:v>
                </c:pt>
                <c:pt idx="35">
                  <c:v>26.273321151733398</c:v>
                </c:pt>
                <c:pt idx="36">
                  <c:v>26.172651290893555</c:v>
                </c:pt>
                <c:pt idx="37">
                  <c:v>26.077306747436523</c:v>
                </c:pt>
                <c:pt idx="38">
                  <c:v>25.980255126953125</c:v>
                </c:pt>
                <c:pt idx="39">
                  <c:v>25.880487442016602</c:v>
                </c:pt>
                <c:pt idx="40">
                  <c:v>25.78181266784668</c:v>
                </c:pt>
                <c:pt idx="41">
                  <c:v>25.685554504394531</c:v>
                </c:pt>
                <c:pt idx="42">
                  <c:v>25.593866348266602</c:v>
                </c:pt>
                <c:pt idx="43">
                  <c:v>25.506147384643555</c:v>
                </c:pt>
                <c:pt idx="44">
                  <c:v>25.423336029052734</c:v>
                </c:pt>
                <c:pt idx="45">
                  <c:v>25.340597152709961</c:v>
                </c:pt>
                <c:pt idx="46">
                  <c:v>25.447805404663086</c:v>
                </c:pt>
                <c:pt idx="47">
                  <c:v>26.253372192382813</c:v>
                </c:pt>
                <c:pt idx="48">
                  <c:v>28.602912902832031</c:v>
                </c:pt>
                <c:pt idx="49">
                  <c:v>28.213052749633789</c:v>
                </c:pt>
                <c:pt idx="50">
                  <c:v>27.834850311279297</c:v>
                </c:pt>
                <c:pt idx="51">
                  <c:v>27.466789245605469</c:v>
                </c:pt>
                <c:pt idx="52">
                  <c:v>27.107637405395508</c:v>
                </c:pt>
                <c:pt idx="53">
                  <c:v>26.756893157958984</c:v>
                </c:pt>
                <c:pt idx="54">
                  <c:v>26.411767959594727</c:v>
                </c:pt>
                <c:pt idx="55">
                  <c:v>26.070953369140625</c:v>
                </c:pt>
                <c:pt idx="56">
                  <c:v>26.074090957641602</c:v>
                </c:pt>
                <c:pt idx="57">
                  <c:v>26.108715057373047</c:v>
                </c:pt>
                <c:pt idx="58">
                  <c:v>26.186775207519531</c:v>
                </c:pt>
                <c:pt idx="59">
                  <c:v>26.251640319824219</c:v>
                </c:pt>
                <c:pt idx="60">
                  <c:v>26.295482635498047</c:v>
                </c:pt>
                <c:pt idx="61">
                  <c:v>26.320110321044922</c:v>
                </c:pt>
                <c:pt idx="62">
                  <c:v>26.328037261962891</c:v>
                </c:pt>
                <c:pt idx="63">
                  <c:v>26.324420928955078</c:v>
                </c:pt>
                <c:pt idx="64">
                  <c:v>26.348287582397461</c:v>
                </c:pt>
                <c:pt idx="65">
                  <c:v>26.412134170532227</c:v>
                </c:pt>
                <c:pt idx="66">
                  <c:v>30.413064956665039</c:v>
                </c:pt>
                <c:pt idx="67">
                  <c:v>30.365167617797852</c:v>
                </c:pt>
                <c:pt idx="68">
                  <c:v>29.755905151367188</c:v>
                </c:pt>
                <c:pt idx="69">
                  <c:v>27.123050689697266</c:v>
                </c:pt>
                <c:pt idx="70">
                  <c:v>26.975175857543945</c:v>
                </c:pt>
                <c:pt idx="71">
                  <c:v>26.93519401550293</c:v>
                </c:pt>
                <c:pt idx="72">
                  <c:v>25.909585952758789</c:v>
                </c:pt>
                <c:pt idx="73">
                  <c:v>21.638982772827148</c:v>
                </c:pt>
                <c:pt idx="74">
                  <c:v>21.725410461425781</c:v>
                </c:pt>
                <c:pt idx="75">
                  <c:v>21.709617614746094</c:v>
                </c:pt>
                <c:pt idx="76">
                  <c:v>21.685592651367188</c:v>
                </c:pt>
                <c:pt idx="77">
                  <c:v>21.653940200805664</c:v>
                </c:pt>
                <c:pt idx="78">
                  <c:v>21.622152328491211</c:v>
                </c:pt>
                <c:pt idx="79">
                  <c:v>21.659210205078125</c:v>
                </c:pt>
                <c:pt idx="80">
                  <c:v>21.706485748291016</c:v>
                </c:pt>
                <c:pt idx="81">
                  <c:v>21.753171920776367</c:v>
                </c:pt>
                <c:pt idx="82">
                  <c:v>21.801723480224609</c:v>
                </c:pt>
                <c:pt idx="83">
                  <c:v>21.846553802490234</c:v>
                </c:pt>
                <c:pt idx="84">
                  <c:v>21.88981819152832</c:v>
                </c:pt>
                <c:pt idx="85">
                  <c:v>21.932214736938477</c:v>
                </c:pt>
                <c:pt idx="86">
                  <c:v>21.97895622253418</c:v>
                </c:pt>
                <c:pt idx="87">
                  <c:v>22.026254653930664</c:v>
                </c:pt>
                <c:pt idx="88">
                  <c:v>22.073650360107422</c:v>
                </c:pt>
                <c:pt idx="89">
                  <c:v>22.119813919067383</c:v>
                </c:pt>
                <c:pt idx="90">
                  <c:v>22.164295196533203</c:v>
                </c:pt>
                <c:pt idx="91">
                  <c:v>22.206315994262695</c:v>
                </c:pt>
                <c:pt idx="92">
                  <c:v>22.27326774597168</c:v>
                </c:pt>
                <c:pt idx="93">
                  <c:v>22.34205436706543</c:v>
                </c:pt>
                <c:pt idx="94">
                  <c:v>22.408952713012695</c:v>
                </c:pt>
                <c:pt idx="95">
                  <c:v>22.473518371582031</c:v>
                </c:pt>
                <c:pt idx="96">
                  <c:v>22.534536361694336</c:v>
                </c:pt>
                <c:pt idx="97">
                  <c:v>22.591640472412109</c:v>
                </c:pt>
                <c:pt idx="98">
                  <c:v>22.644315719604492</c:v>
                </c:pt>
                <c:pt idx="99">
                  <c:v>22.708889007568359</c:v>
                </c:pt>
                <c:pt idx="100">
                  <c:v>22.775062561035156</c:v>
                </c:pt>
                <c:pt idx="101">
                  <c:v>22.839603424072266</c:v>
                </c:pt>
                <c:pt idx="102">
                  <c:v>23.098442077636719</c:v>
                </c:pt>
                <c:pt idx="103">
                  <c:v>23.163356781005859</c:v>
                </c:pt>
                <c:pt idx="104">
                  <c:v>23.227077484130859</c:v>
                </c:pt>
                <c:pt idx="105">
                  <c:v>23.291316986083984</c:v>
                </c:pt>
                <c:pt idx="106">
                  <c:v>23.353933334350586</c:v>
                </c:pt>
                <c:pt idx="107">
                  <c:v>23.414138793945313</c:v>
                </c:pt>
                <c:pt idx="108">
                  <c:v>23.47136116027832</c:v>
                </c:pt>
                <c:pt idx="109">
                  <c:v>23.525665283203125</c:v>
                </c:pt>
                <c:pt idx="110">
                  <c:v>23.577594757080078</c:v>
                </c:pt>
                <c:pt idx="111">
                  <c:v>23.626714706420898</c:v>
                </c:pt>
                <c:pt idx="112">
                  <c:v>23.672359466552734</c:v>
                </c:pt>
                <c:pt idx="113">
                  <c:v>23.71397590637207</c:v>
                </c:pt>
                <c:pt idx="114">
                  <c:v>23.751476287841797</c:v>
                </c:pt>
                <c:pt idx="115">
                  <c:v>23.784763336181641</c:v>
                </c:pt>
                <c:pt idx="116">
                  <c:v>23.814420700073242</c:v>
                </c:pt>
                <c:pt idx="117">
                  <c:v>23.840736389160156</c:v>
                </c:pt>
                <c:pt idx="118">
                  <c:v>23.86479377746582</c:v>
                </c:pt>
                <c:pt idx="119">
                  <c:v>23.886812210083008</c:v>
                </c:pt>
                <c:pt idx="120">
                  <c:v>23.906850814819336</c:v>
                </c:pt>
                <c:pt idx="121">
                  <c:v>23.925308227539063</c:v>
                </c:pt>
                <c:pt idx="122">
                  <c:v>23.948095321655273</c:v>
                </c:pt>
                <c:pt idx="123">
                  <c:v>23.978536605834961</c:v>
                </c:pt>
                <c:pt idx="124">
                  <c:v>24.009057998657227</c:v>
                </c:pt>
                <c:pt idx="125">
                  <c:v>24.0394287109375</c:v>
                </c:pt>
                <c:pt idx="126">
                  <c:v>24.070083618164063</c:v>
                </c:pt>
                <c:pt idx="127">
                  <c:v>24.105710983276367</c:v>
                </c:pt>
                <c:pt idx="128">
                  <c:v>24.147068023681641</c:v>
                </c:pt>
                <c:pt idx="129">
                  <c:v>24.192182540893555</c:v>
                </c:pt>
                <c:pt idx="130">
                  <c:v>24.520469665527344</c:v>
                </c:pt>
                <c:pt idx="131">
                  <c:v>24.911964416503906</c:v>
                </c:pt>
                <c:pt idx="132">
                  <c:v>25.581600189208984</c:v>
                </c:pt>
                <c:pt idx="133">
                  <c:v>26.707569122314453</c:v>
                </c:pt>
                <c:pt idx="134">
                  <c:v>26.450319290161133</c:v>
                </c:pt>
                <c:pt idx="135">
                  <c:v>27.366827011108398</c:v>
                </c:pt>
                <c:pt idx="136">
                  <c:v>27.029233932495117</c:v>
                </c:pt>
                <c:pt idx="137">
                  <c:v>26.416454315185547</c:v>
                </c:pt>
                <c:pt idx="138">
                  <c:v>25.501974105834961</c:v>
                </c:pt>
                <c:pt idx="139">
                  <c:v>23.714382171630859</c:v>
                </c:pt>
                <c:pt idx="140">
                  <c:v>19.617832183837891</c:v>
                </c:pt>
                <c:pt idx="141">
                  <c:v>19.687305450439453</c:v>
                </c:pt>
                <c:pt idx="142">
                  <c:v>19.818258285522461</c:v>
                </c:pt>
                <c:pt idx="143">
                  <c:v>19.969846725463867</c:v>
                </c:pt>
                <c:pt idx="144">
                  <c:v>19.717538833618164</c:v>
                </c:pt>
                <c:pt idx="145">
                  <c:v>19.499729156494141</c:v>
                </c:pt>
                <c:pt idx="146">
                  <c:v>19.288923263549805</c:v>
                </c:pt>
                <c:pt idx="147">
                  <c:v>19.089384078979492</c:v>
                </c:pt>
                <c:pt idx="148">
                  <c:v>18.899641036987305</c:v>
                </c:pt>
                <c:pt idx="149">
                  <c:v>18.727018356323242</c:v>
                </c:pt>
                <c:pt idx="150">
                  <c:v>18.557611465454102</c:v>
                </c:pt>
                <c:pt idx="151">
                  <c:v>18.394357681274414</c:v>
                </c:pt>
                <c:pt idx="152">
                  <c:v>18.235702514648438</c:v>
                </c:pt>
                <c:pt idx="153">
                  <c:v>18.08262825012207</c:v>
                </c:pt>
                <c:pt idx="154">
                  <c:v>17.933874130249023</c:v>
                </c:pt>
                <c:pt idx="155">
                  <c:v>17.789083480834961</c:v>
                </c:pt>
                <c:pt idx="156">
                  <c:v>17.647924423217773</c:v>
                </c:pt>
                <c:pt idx="157">
                  <c:v>17.600744247436523</c:v>
                </c:pt>
                <c:pt idx="158">
                  <c:v>17.463462829589844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34.521579742431641</c:v>
                </c:pt>
                <c:pt idx="3">
                  <c:v>35.318737030029297</c:v>
                </c:pt>
                <c:pt idx="4">
                  <c:v>35.102500915527344</c:v>
                </c:pt>
                <c:pt idx="5">
                  <c:v>38.7745361328125</c:v>
                </c:pt>
                <c:pt idx="6">
                  <c:v>38.477523803710938</c:v>
                </c:pt>
                <c:pt idx="7">
                  <c:v>34.933540344238281</c:v>
                </c:pt>
                <c:pt idx="8">
                  <c:v>35.385196685791016</c:v>
                </c:pt>
                <c:pt idx="9">
                  <c:v>35.049732208251953</c:v>
                </c:pt>
                <c:pt idx="10">
                  <c:v>34.830123901367188</c:v>
                </c:pt>
                <c:pt idx="11">
                  <c:v>34.641803741455078</c:v>
                </c:pt>
                <c:pt idx="12">
                  <c:v>37.2650146484375</c:v>
                </c:pt>
                <c:pt idx="13">
                  <c:v>36.625778198242188</c:v>
                </c:pt>
                <c:pt idx="14">
                  <c:v>33.252349853515625</c:v>
                </c:pt>
                <c:pt idx="15">
                  <c:v>33.229290008544922</c:v>
                </c:pt>
                <c:pt idx="16">
                  <c:v>32.990879058837891</c:v>
                </c:pt>
                <c:pt idx="17">
                  <c:v>32.801910400390625</c:v>
                </c:pt>
                <c:pt idx="18">
                  <c:v>32.632114410400391</c:v>
                </c:pt>
                <c:pt idx="19">
                  <c:v>33.668117523193359</c:v>
                </c:pt>
                <c:pt idx="20">
                  <c:v>32.811389923095703</c:v>
                </c:pt>
                <c:pt idx="21">
                  <c:v>29.789289474487305</c:v>
                </c:pt>
                <c:pt idx="22">
                  <c:v>29.776718139648438</c:v>
                </c:pt>
                <c:pt idx="23">
                  <c:v>29.509998321533203</c:v>
                </c:pt>
                <c:pt idx="24">
                  <c:v>29.284843444824219</c:v>
                </c:pt>
                <c:pt idx="25">
                  <c:v>29.014511108398438</c:v>
                </c:pt>
                <c:pt idx="26">
                  <c:v>28.81519889831543</c:v>
                </c:pt>
                <c:pt idx="27">
                  <c:v>28.653974533081055</c:v>
                </c:pt>
                <c:pt idx="28">
                  <c:v>28.472934722900391</c:v>
                </c:pt>
                <c:pt idx="29">
                  <c:v>28.325712203979492</c:v>
                </c:pt>
                <c:pt idx="30">
                  <c:v>28.171573638916016</c:v>
                </c:pt>
                <c:pt idx="31">
                  <c:v>28.043966293334961</c:v>
                </c:pt>
                <c:pt idx="32">
                  <c:v>27.937370300292969</c:v>
                </c:pt>
                <c:pt idx="33">
                  <c:v>27.829412460327148</c:v>
                </c:pt>
                <c:pt idx="34">
                  <c:v>27.736957550048828</c:v>
                </c:pt>
                <c:pt idx="35">
                  <c:v>27.658138275146484</c:v>
                </c:pt>
                <c:pt idx="36">
                  <c:v>27.591066360473633</c:v>
                </c:pt>
                <c:pt idx="37">
                  <c:v>27.533586502075195</c:v>
                </c:pt>
                <c:pt idx="38">
                  <c:v>27.483955383300781</c:v>
                </c:pt>
                <c:pt idx="39">
                  <c:v>27.480749130249023</c:v>
                </c:pt>
                <c:pt idx="40">
                  <c:v>27.469894409179688</c:v>
                </c:pt>
                <c:pt idx="41">
                  <c:v>27.457418441772461</c:v>
                </c:pt>
                <c:pt idx="42">
                  <c:v>27.444602966308594</c:v>
                </c:pt>
                <c:pt idx="43">
                  <c:v>27.432022094726563</c:v>
                </c:pt>
                <c:pt idx="44">
                  <c:v>27.420404434204102</c:v>
                </c:pt>
                <c:pt idx="45">
                  <c:v>27.39036750793457</c:v>
                </c:pt>
                <c:pt idx="46">
                  <c:v>33.470703125</c:v>
                </c:pt>
                <c:pt idx="47">
                  <c:v>33.121803283691406</c:v>
                </c:pt>
                <c:pt idx="48">
                  <c:v>30.274642944335938</c:v>
                </c:pt>
                <c:pt idx="49">
                  <c:v>30.011634826660156</c:v>
                </c:pt>
                <c:pt idx="50">
                  <c:v>29.75128173828125</c:v>
                </c:pt>
                <c:pt idx="51">
                  <c:v>29.564479827880859</c:v>
                </c:pt>
                <c:pt idx="52">
                  <c:v>29.403162002563477</c:v>
                </c:pt>
                <c:pt idx="53">
                  <c:v>29.25627326965332</c:v>
                </c:pt>
                <c:pt idx="54">
                  <c:v>29.115461349487305</c:v>
                </c:pt>
                <c:pt idx="55">
                  <c:v>29.315576553344727</c:v>
                </c:pt>
                <c:pt idx="56">
                  <c:v>29.62165641784668</c:v>
                </c:pt>
                <c:pt idx="57">
                  <c:v>30.071130752563477</c:v>
                </c:pt>
                <c:pt idx="58">
                  <c:v>29.99390983581543</c:v>
                </c:pt>
                <c:pt idx="59">
                  <c:v>29.814651489257813</c:v>
                </c:pt>
                <c:pt idx="60">
                  <c:v>29.605066299438477</c:v>
                </c:pt>
                <c:pt idx="61">
                  <c:v>29.397510528564453</c:v>
                </c:pt>
                <c:pt idx="62">
                  <c:v>29.209568023681641</c:v>
                </c:pt>
                <c:pt idx="63">
                  <c:v>29.491863250732422</c:v>
                </c:pt>
                <c:pt idx="64">
                  <c:v>29.959739685058594</c:v>
                </c:pt>
                <c:pt idx="65">
                  <c:v>29.936494827270508</c:v>
                </c:pt>
                <c:pt idx="66">
                  <c:v>24.572696685791016</c:v>
                </c:pt>
                <c:pt idx="67">
                  <c:v>23.948678970336914</c:v>
                </c:pt>
                <c:pt idx="68">
                  <c:v>22.574542999267578</c:v>
                </c:pt>
                <c:pt idx="69">
                  <c:v>18.279211044311523</c:v>
                </c:pt>
                <c:pt idx="70">
                  <c:v>17.837003707885742</c:v>
                </c:pt>
                <c:pt idx="71">
                  <c:v>17.586074829101563</c:v>
                </c:pt>
                <c:pt idx="72">
                  <c:v>16.188283920288086</c:v>
                </c:pt>
                <c:pt idx="73">
                  <c:v>16.107086181640625</c:v>
                </c:pt>
                <c:pt idx="74">
                  <c:v>16.01536750793457</c:v>
                </c:pt>
                <c:pt idx="75">
                  <c:v>15.882149696350098</c:v>
                </c:pt>
                <c:pt idx="76">
                  <c:v>15.753456115722656</c:v>
                </c:pt>
                <c:pt idx="77">
                  <c:v>15.622612953186035</c:v>
                </c:pt>
                <c:pt idx="78">
                  <c:v>15.963685989379883</c:v>
                </c:pt>
                <c:pt idx="79">
                  <c:v>15.98166561126709</c:v>
                </c:pt>
                <c:pt idx="80">
                  <c:v>15.896993637084961</c:v>
                </c:pt>
                <c:pt idx="81">
                  <c:v>15.82439136505127</c:v>
                </c:pt>
                <c:pt idx="82">
                  <c:v>15.658960342407227</c:v>
                </c:pt>
                <c:pt idx="83">
                  <c:v>15.514338493347168</c:v>
                </c:pt>
                <c:pt idx="84">
                  <c:v>15.471636772155762</c:v>
                </c:pt>
                <c:pt idx="85">
                  <c:v>15.509950637817383</c:v>
                </c:pt>
                <c:pt idx="86">
                  <c:v>15.506505966186523</c:v>
                </c:pt>
                <c:pt idx="87">
                  <c:v>15.498047828674316</c:v>
                </c:pt>
                <c:pt idx="88">
                  <c:v>15.474174499511719</c:v>
                </c:pt>
                <c:pt idx="89">
                  <c:v>15.445002555847168</c:v>
                </c:pt>
                <c:pt idx="90">
                  <c:v>15.411057472229004</c:v>
                </c:pt>
                <c:pt idx="91">
                  <c:v>16.068393707275391</c:v>
                </c:pt>
                <c:pt idx="92">
                  <c:v>16.139364242553711</c:v>
                </c:pt>
                <c:pt idx="93">
                  <c:v>16.086349487304688</c:v>
                </c:pt>
                <c:pt idx="94">
                  <c:v>16.027561187744141</c:v>
                </c:pt>
                <c:pt idx="95">
                  <c:v>15.877172470092773</c:v>
                </c:pt>
                <c:pt idx="96">
                  <c:v>15.722209930419922</c:v>
                </c:pt>
                <c:pt idx="97">
                  <c:v>15.579514503479004</c:v>
                </c:pt>
                <c:pt idx="98">
                  <c:v>16.103731155395508</c:v>
                </c:pt>
                <c:pt idx="99">
                  <c:v>16.219203948974609</c:v>
                </c:pt>
                <c:pt idx="100">
                  <c:v>16.196819305419922</c:v>
                </c:pt>
                <c:pt idx="101">
                  <c:v>16.157041549682617</c:v>
                </c:pt>
                <c:pt idx="102">
                  <c:v>16.326906204223633</c:v>
                </c:pt>
                <c:pt idx="103">
                  <c:v>16.285947799682617</c:v>
                </c:pt>
                <c:pt idx="104">
                  <c:v>16.306861877441406</c:v>
                </c:pt>
                <c:pt idx="105">
                  <c:v>16.250730514526367</c:v>
                </c:pt>
                <c:pt idx="106">
                  <c:v>16.140514373779297</c:v>
                </c:pt>
                <c:pt idx="107">
                  <c:v>15.988420486450195</c:v>
                </c:pt>
                <c:pt idx="108">
                  <c:v>15.865696907043457</c:v>
                </c:pt>
                <c:pt idx="109">
                  <c:v>15.821479797363281</c:v>
                </c:pt>
                <c:pt idx="110">
                  <c:v>15.760089874267578</c:v>
                </c:pt>
                <c:pt idx="111">
                  <c:v>15.685062408447266</c:v>
                </c:pt>
                <c:pt idx="112">
                  <c:v>15.591233253479004</c:v>
                </c:pt>
                <c:pt idx="113">
                  <c:v>15.501999855041504</c:v>
                </c:pt>
                <c:pt idx="114">
                  <c:v>15.423873901367188</c:v>
                </c:pt>
                <c:pt idx="115">
                  <c:v>15.354663848876953</c:v>
                </c:pt>
                <c:pt idx="116">
                  <c:v>15.294918060302734</c:v>
                </c:pt>
                <c:pt idx="117">
                  <c:v>15.243572235107422</c:v>
                </c:pt>
                <c:pt idx="118">
                  <c:v>15.199104309082031</c:v>
                </c:pt>
                <c:pt idx="119">
                  <c:v>15.164437294006348</c:v>
                </c:pt>
                <c:pt idx="120">
                  <c:v>15.137027740478516</c:v>
                </c:pt>
                <c:pt idx="121">
                  <c:v>15.235842704772949</c:v>
                </c:pt>
                <c:pt idx="122">
                  <c:v>15.392592430114746</c:v>
                </c:pt>
                <c:pt idx="123">
                  <c:v>15.418071746826172</c:v>
                </c:pt>
                <c:pt idx="124">
                  <c:v>15.443018913269043</c:v>
                </c:pt>
                <c:pt idx="125">
                  <c:v>15.467205047607422</c:v>
                </c:pt>
                <c:pt idx="126">
                  <c:v>15.577940940856934</c:v>
                </c:pt>
                <c:pt idx="127">
                  <c:v>15.706206321716309</c:v>
                </c:pt>
                <c:pt idx="128">
                  <c:v>15.802243232727051</c:v>
                </c:pt>
                <c:pt idx="129">
                  <c:v>15.805632591247559</c:v>
                </c:pt>
                <c:pt idx="130">
                  <c:v>16.320661544799805</c:v>
                </c:pt>
                <c:pt idx="131">
                  <c:v>15.944104194641113</c:v>
                </c:pt>
                <c:pt idx="132">
                  <c:v>15.269083023071289</c:v>
                </c:pt>
                <c:pt idx="133">
                  <c:v>13.880444526672363</c:v>
                </c:pt>
                <c:pt idx="134">
                  <c:v>13.816335678100586</c:v>
                </c:pt>
                <c:pt idx="135">
                  <c:v>12.764895439147949</c:v>
                </c:pt>
                <c:pt idx="136">
                  <c:v>12.274177551269531</c:v>
                </c:pt>
                <c:pt idx="137">
                  <c:v>11.934804916381836</c:v>
                </c:pt>
                <c:pt idx="138">
                  <c:v>11.423768997192383</c:v>
                </c:pt>
                <c:pt idx="139">
                  <c:v>10.384295463562012</c:v>
                </c:pt>
                <c:pt idx="140">
                  <c:v>10.397089958190918</c:v>
                </c:pt>
                <c:pt idx="141">
                  <c:v>10.309327125549316</c:v>
                </c:pt>
                <c:pt idx="142">
                  <c:v>9.9916448593139648</c:v>
                </c:pt>
                <c:pt idx="143">
                  <c:v>9.5909337997436523</c:v>
                </c:pt>
                <c:pt idx="144">
                  <c:v>9.5368776321411133</c:v>
                </c:pt>
                <c:pt idx="145">
                  <c:v>9.4560508728027344</c:v>
                </c:pt>
                <c:pt idx="146">
                  <c:v>9.3851690292358398</c:v>
                </c:pt>
                <c:pt idx="147">
                  <c:v>9.317418098449707</c:v>
                </c:pt>
                <c:pt idx="148">
                  <c:v>9.2639665603637695</c:v>
                </c:pt>
                <c:pt idx="149">
                  <c:v>9.1973056793212891</c:v>
                </c:pt>
                <c:pt idx="150">
                  <c:v>9.1388406753540039</c:v>
                </c:pt>
                <c:pt idx="151">
                  <c:v>9.0804529190063477</c:v>
                </c:pt>
                <c:pt idx="152">
                  <c:v>9.0260276794433594</c:v>
                </c:pt>
                <c:pt idx="153">
                  <c:v>8.971923828125</c:v>
                </c:pt>
                <c:pt idx="154">
                  <c:v>8.9197587966918945</c:v>
                </c:pt>
                <c:pt idx="155">
                  <c:v>8.8693227767944336</c:v>
                </c:pt>
                <c:pt idx="156">
                  <c:v>8.8238420486450195</c:v>
                </c:pt>
                <c:pt idx="157">
                  <c:v>8.7756032943725586</c:v>
                </c:pt>
                <c:pt idx="158">
                  <c:v>8.7283897399902344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38.580352783203125</c:v>
                </c:pt>
                <c:pt idx="3">
                  <c:v>34.458072662353516</c:v>
                </c:pt>
                <c:pt idx="4">
                  <c:v>34.355575561523438</c:v>
                </c:pt>
                <c:pt idx="5">
                  <c:v>30.93608283996582</c:v>
                </c:pt>
                <c:pt idx="6">
                  <c:v>27.630582809448242</c:v>
                </c:pt>
                <c:pt idx="7">
                  <c:v>28.465375900268555</c:v>
                </c:pt>
                <c:pt idx="8">
                  <c:v>26.99913215637207</c:v>
                </c:pt>
                <c:pt idx="9">
                  <c:v>27.142839431762695</c:v>
                </c:pt>
                <c:pt idx="10">
                  <c:v>27.082462310791016</c:v>
                </c:pt>
                <c:pt idx="11">
                  <c:v>26.980710983276367</c:v>
                </c:pt>
                <c:pt idx="12">
                  <c:v>23.265914916992188</c:v>
                </c:pt>
                <c:pt idx="13">
                  <c:v>20.77996826171875</c:v>
                </c:pt>
                <c:pt idx="14">
                  <c:v>20.247856140136719</c:v>
                </c:pt>
                <c:pt idx="15">
                  <c:v>20.292884826660156</c:v>
                </c:pt>
                <c:pt idx="16">
                  <c:v>20.308877944946289</c:v>
                </c:pt>
                <c:pt idx="17">
                  <c:v>20.25562858581543</c:v>
                </c:pt>
                <c:pt idx="18">
                  <c:v>20.184930801391602</c:v>
                </c:pt>
                <c:pt idx="19">
                  <c:v>15.917831420898438</c:v>
                </c:pt>
                <c:pt idx="20">
                  <c:v>14.217021942138672</c:v>
                </c:pt>
                <c:pt idx="21">
                  <c:v>13.871211051940918</c:v>
                </c:pt>
                <c:pt idx="22">
                  <c:v>13.895754814147949</c:v>
                </c:pt>
                <c:pt idx="23">
                  <c:v>14.037716865539551</c:v>
                </c:pt>
                <c:pt idx="24">
                  <c:v>13.879317283630371</c:v>
                </c:pt>
                <c:pt idx="25">
                  <c:v>14.128593444824219</c:v>
                </c:pt>
                <c:pt idx="26">
                  <c:v>14.282791137695313</c:v>
                </c:pt>
                <c:pt idx="27">
                  <c:v>14.196244239807129</c:v>
                </c:pt>
                <c:pt idx="28">
                  <c:v>14.387348175048828</c:v>
                </c:pt>
                <c:pt idx="29">
                  <c:v>14.367690086364746</c:v>
                </c:pt>
                <c:pt idx="30">
                  <c:v>14.571266174316406</c:v>
                </c:pt>
                <c:pt idx="31">
                  <c:v>14.751348495483398</c:v>
                </c:pt>
                <c:pt idx="32">
                  <c:v>14.788297653198242</c:v>
                </c:pt>
                <c:pt idx="33">
                  <c:v>14.967899322509766</c:v>
                </c:pt>
                <c:pt idx="34">
                  <c:v>15.134525299072266</c:v>
                </c:pt>
                <c:pt idx="35">
                  <c:v>15.286165237426758</c:v>
                </c:pt>
                <c:pt idx="36">
                  <c:v>15.424470901489258</c:v>
                </c:pt>
                <c:pt idx="37">
                  <c:v>15.552189826965332</c:v>
                </c:pt>
                <c:pt idx="38">
                  <c:v>16.050960540771484</c:v>
                </c:pt>
                <c:pt idx="39">
                  <c:v>16.099334716796875</c:v>
                </c:pt>
                <c:pt idx="40">
                  <c:v>16.173025131225586</c:v>
                </c:pt>
                <c:pt idx="41">
                  <c:v>16.253183364868164</c:v>
                </c:pt>
                <c:pt idx="42">
                  <c:v>16.335773468017578</c:v>
                </c:pt>
                <c:pt idx="43">
                  <c:v>16.419448852539063</c:v>
                </c:pt>
                <c:pt idx="44">
                  <c:v>16.857320785522461</c:v>
                </c:pt>
                <c:pt idx="45">
                  <c:v>19.756561279296875</c:v>
                </c:pt>
                <c:pt idx="46">
                  <c:v>12.259542465209961</c:v>
                </c:pt>
                <c:pt idx="47">
                  <c:v>11.09941291809082</c:v>
                </c:pt>
                <c:pt idx="48">
                  <c:v>10.850968360900879</c:v>
                </c:pt>
                <c:pt idx="49">
                  <c:v>10.891034126281738</c:v>
                </c:pt>
                <c:pt idx="50">
                  <c:v>11.133767127990723</c:v>
                </c:pt>
                <c:pt idx="51">
                  <c:v>11.274057388305664</c:v>
                </c:pt>
                <c:pt idx="52">
                  <c:v>11.393725395202637</c:v>
                </c:pt>
                <c:pt idx="53">
                  <c:v>11.505533218383789</c:v>
                </c:pt>
                <c:pt idx="54">
                  <c:v>11.625228881835938</c:v>
                </c:pt>
                <c:pt idx="55">
                  <c:v>12.474874496459961</c:v>
                </c:pt>
                <c:pt idx="56">
                  <c:v>13.457615852355957</c:v>
                </c:pt>
                <c:pt idx="57">
                  <c:v>12.32275390625</c:v>
                </c:pt>
                <c:pt idx="58">
                  <c:v>12.117185592651367</c:v>
                </c:pt>
                <c:pt idx="59">
                  <c:v>12.131535530090332</c:v>
                </c:pt>
                <c:pt idx="60">
                  <c:v>12.241305351257324</c:v>
                </c:pt>
                <c:pt idx="61">
                  <c:v>12.383835792541504</c:v>
                </c:pt>
                <c:pt idx="62">
                  <c:v>12.519356727600098</c:v>
                </c:pt>
                <c:pt idx="63">
                  <c:v>13.61164665222168</c:v>
                </c:pt>
                <c:pt idx="64">
                  <c:v>12.466214179992676</c:v>
                </c:pt>
                <c:pt idx="65">
                  <c:v>12.425871849060059</c:v>
                </c:pt>
                <c:pt idx="66">
                  <c:v>0.2887362539768219</c:v>
                </c:pt>
                <c:pt idx="67">
                  <c:v>0.26681533455848694</c:v>
                </c:pt>
                <c:pt idx="68">
                  <c:v>0.78986203670501709</c:v>
                </c:pt>
                <c:pt idx="69">
                  <c:v>1.1155109405517578</c:v>
                </c:pt>
                <c:pt idx="70">
                  <c:v>1.0298172235488892</c:v>
                </c:pt>
                <c:pt idx="71">
                  <c:v>1.0960900783538818</c:v>
                </c:pt>
                <c:pt idx="72">
                  <c:v>1.0885837078094482</c:v>
                </c:pt>
                <c:pt idx="73">
                  <c:v>1.3159812688827515</c:v>
                </c:pt>
                <c:pt idx="74">
                  <c:v>1.3153637647628784</c:v>
                </c:pt>
                <c:pt idx="75">
                  <c:v>1.4336317777633667</c:v>
                </c:pt>
                <c:pt idx="76">
                  <c:v>1.5718642473220825</c:v>
                </c:pt>
                <c:pt idx="77">
                  <c:v>1.7713444232940674</c:v>
                </c:pt>
                <c:pt idx="78">
                  <c:v>2.2443580627441406</c:v>
                </c:pt>
                <c:pt idx="79">
                  <c:v>2.127772331237793</c:v>
                </c:pt>
                <c:pt idx="80">
                  <c:v>2.2058670520782471</c:v>
                </c:pt>
                <c:pt idx="81">
                  <c:v>2.2099053859710693</c:v>
                </c:pt>
                <c:pt idx="82">
                  <c:v>2.4335989952087402</c:v>
                </c:pt>
                <c:pt idx="83">
                  <c:v>2.7369627952575684</c:v>
                </c:pt>
                <c:pt idx="84">
                  <c:v>2.9460728168487549</c:v>
                </c:pt>
                <c:pt idx="85">
                  <c:v>2.8739402294158936</c:v>
                </c:pt>
                <c:pt idx="86">
                  <c:v>2.8508768081665039</c:v>
                </c:pt>
                <c:pt idx="87">
                  <c:v>2.796210765838623</c:v>
                </c:pt>
                <c:pt idx="88">
                  <c:v>2.78218674659729</c:v>
                </c:pt>
                <c:pt idx="89">
                  <c:v>2.777918815612793</c:v>
                </c:pt>
                <c:pt idx="90">
                  <c:v>2.7889397144317627</c:v>
                </c:pt>
                <c:pt idx="91">
                  <c:v>2.6512415409088135</c:v>
                </c:pt>
                <c:pt idx="92">
                  <c:v>2.4907536506652832</c:v>
                </c:pt>
                <c:pt idx="93">
                  <c:v>2.5599002838134766</c:v>
                </c:pt>
                <c:pt idx="94">
                  <c:v>2.5852866172790527</c:v>
                </c:pt>
                <c:pt idx="95">
                  <c:v>2.8052544593811035</c:v>
                </c:pt>
                <c:pt idx="96">
                  <c:v>3.0396811962127686</c:v>
                </c:pt>
                <c:pt idx="97">
                  <c:v>3.254906177520752</c:v>
                </c:pt>
                <c:pt idx="98">
                  <c:v>3.4293675422668457</c:v>
                </c:pt>
                <c:pt idx="99">
                  <c:v>3.214202880859375</c:v>
                </c:pt>
                <c:pt idx="100">
                  <c:v>3.2522680759429932</c:v>
                </c:pt>
                <c:pt idx="101">
                  <c:v>3.261002779006958</c:v>
                </c:pt>
                <c:pt idx="102">
                  <c:v>2.9850313663482666</c:v>
                </c:pt>
                <c:pt idx="103">
                  <c:v>3.0203680992126465</c:v>
                </c:pt>
                <c:pt idx="104">
                  <c:v>2.8619198799133301</c:v>
                </c:pt>
                <c:pt idx="105">
                  <c:v>2.8921651840209961</c:v>
                </c:pt>
                <c:pt idx="106">
                  <c:v>3.0151321887969971</c:v>
                </c:pt>
                <c:pt idx="107">
                  <c:v>3.2273750305175781</c:v>
                </c:pt>
                <c:pt idx="108">
                  <c:v>3.4306490421295166</c:v>
                </c:pt>
                <c:pt idx="109">
                  <c:v>3.4519259929656982</c:v>
                </c:pt>
                <c:pt idx="110">
                  <c:v>3.5039634704589844</c:v>
                </c:pt>
                <c:pt idx="111">
                  <c:v>3.5852353572845459</c:v>
                </c:pt>
                <c:pt idx="112">
                  <c:v>3.7119441032409668</c:v>
                </c:pt>
                <c:pt idx="113">
                  <c:v>3.8374369144439697</c:v>
                </c:pt>
                <c:pt idx="114">
                  <c:v>3.9487810134887695</c:v>
                </c:pt>
                <c:pt idx="115">
                  <c:v>4.0521841049194336</c:v>
                </c:pt>
                <c:pt idx="116">
                  <c:v>4.1448178291320801</c:v>
                </c:pt>
                <c:pt idx="117">
                  <c:v>4.2285170555114746</c:v>
                </c:pt>
                <c:pt idx="118">
                  <c:v>4.3117170333862305</c:v>
                </c:pt>
                <c:pt idx="119">
                  <c:v>4.3755393028259277</c:v>
                </c:pt>
                <c:pt idx="120">
                  <c:v>4.6307125091552734</c:v>
                </c:pt>
                <c:pt idx="121">
                  <c:v>4.5118136405944824</c:v>
                </c:pt>
                <c:pt idx="122">
                  <c:v>4.238093376159668</c:v>
                </c:pt>
                <c:pt idx="123">
                  <c:v>4.1882476806640625</c:v>
                </c:pt>
                <c:pt idx="124">
                  <c:v>4.1384744644165039</c:v>
                </c:pt>
                <c:pt idx="125">
                  <c:v>4.0879297256469727</c:v>
                </c:pt>
                <c:pt idx="126">
                  <c:v>3.8853099346160889</c:v>
                </c:pt>
                <c:pt idx="127">
                  <c:v>3.6251654624938965</c:v>
                </c:pt>
                <c:pt idx="128">
                  <c:v>3.4104933738708496</c:v>
                </c:pt>
                <c:pt idx="129">
                  <c:v>3.3828425407409668</c:v>
                </c:pt>
                <c:pt idx="130">
                  <c:v>1.836362361907959</c:v>
                </c:pt>
                <c:pt idx="131">
                  <c:v>1.7453547716140747</c:v>
                </c:pt>
                <c:pt idx="132">
                  <c:v>1.5656650066375732</c:v>
                </c:pt>
                <c:pt idx="133">
                  <c:v>1.5767033100128174</c:v>
                </c:pt>
                <c:pt idx="134">
                  <c:v>1.5015643835067749</c:v>
                </c:pt>
                <c:pt idx="135">
                  <c:v>0.96538424491882324</c:v>
                </c:pt>
                <c:pt idx="136">
                  <c:v>0.89245861768722534</c:v>
                </c:pt>
                <c:pt idx="137">
                  <c:v>0.84599137306213379</c:v>
                </c:pt>
                <c:pt idx="138">
                  <c:v>0.76056206226348877</c:v>
                </c:pt>
                <c:pt idx="139">
                  <c:v>0.76677113771438599</c:v>
                </c:pt>
                <c:pt idx="140">
                  <c:v>0.73208767175674438</c:v>
                </c:pt>
                <c:pt idx="141">
                  <c:v>0.75759232044219971</c:v>
                </c:pt>
                <c:pt idx="142">
                  <c:v>0.68961530923843384</c:v>
                </c:pt>
                <c:pt idx="143">
                  <c:v>0.64958089590072632</c:v>
                </c:pt>
                <c:pt idx="144">
                  <c:v>0.62643802165985107</c:v>
                </c:pt>
                <c:pt idx="145">
                  <c:v>0.62640625238418579</c:v>
                </c:pt>
                <c:pt idx="146">
                  <c:v>0.62123000621795654</c:v>
                </c:pt>
                <c:pt idx="147">
                  <c:v>0.62509852647781372</c:v>
                </c:pt>
                <c:pt idx="148">
                  <c:v>0.59783899784088135</c:v>
                </c:pt>
                <c:pt idx="149">
                  <c:v>0.59950083494186401</c:v>
                </c:pt>
                <c:pt idx="150">
                  <c:v>0.59327578544616699</c:v>
                </c:pt>
                <c:pt idx="151">
                  <c:v>0.59135270118713379</c:v>
                </c:pt>
                <c:pt idx="152">
                  <c:v>0.58571767807006836</c:v>
                </c:pt>
                <c:pt idx="153">
                  <c:v>0.58230578899383545</c:v>
                </c:pt>
                <c:pt idx="154">
                  <c:v>0.57904404401779175</c:v>
                </c:pt>
                <c:pt idx="155">
                  <c:v>0.57914012670516968</c:v>
                </c:pt>
                <c:pt idx="156">
                  <c:v>0.57005000114440918</c:v>
                </c:pt>
                <c:pt idx="157">
                  <c:v>0.56569379568099976</c:v>
                </c:pt>
                <c:pt idx="158">
                  <c:v>0.56155300140380859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32.902782440185547</c:v>
                </c:pt>
                <c:pt idx="5">
                  <c:v>23.267427444458008</c:v>
                </c:pt>
                <c:pt idx="6">
                  <c:v>23.267427444458008</c:v>
                </c:pt>
                <c:pt idx="7">
                  <c:v>22.439153671264648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23.018869400024414</c:v>
                </c:pt>
                <c:pt idx="12">
                  <c:v>16.514385223388672</c:v>
                </c:pt>
                <c:pt idx="13">
                  <c:v>16.514385223388672</c:v>
                </c:pt>
                <c:pt idx="14">
                  <c:v>17.042341232299805</c:v>
                </c:pt>
                <c:pt idx="15">
                  <c:v>17.042341232299805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17.042343139648438</c:v>
                </c:pt>
                <c:pt idx="19">
                  <c:v>11.709868431091309</c:v>
                </c:pt>
                <c:pt idx="20">
                  <c:v>11.709866523742676</c:v>
                </c:pt>
                <c:pt idx="21">
                  <c:v>12.052975654602051</c:v>
                </c:pt>
                <c:pt idx="22">
                  <c:v>12.052975654602051</c:v>
                </c:pt>
                <c:pt idx="23">
                  <c:v>12.801796913146973</c:v>
                </c:pt>
                <c:pt idx="24">
                  <c:v>13.074262619018555</c:v>
                </c:pt>
                <c:pt idx="25">
                  <c:v>13.074263572692871</c:v>
                </c:pt>
                <c:pt idx="26">
                  <c:v>13.074263572692871</c:v>
                </c:pt>
                <c:pt idx="27">
                  <c:v>13.27674674987793</c:v>
                </c:pt>
                <c:pt idx="28">
                  <c:v>13.87580394744873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14.053837776184082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14.174325942993164</c:v>
                </c:pt>
                <c:pt idx="37">
                  <c:v>15.222674369812012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14.847149848937988</c:v>
                </c:pt>
                <c:pt idx="43">
                  <c:v>14.847148895263672</c:v>
                </c:pt>
                <c:pt idx="44">
                  <c:v>14.49307918548584</c:v>
                </c:pt>
                <c:pt idx="45">
                  <c:v>11.740608215332031</c:v>
                </c:pt>
                <c:pt idx="46">
                  <c:v>7.068082332611084</c:v>
                </c:pt>
                <c:pt idx="47">
                  <c:v>7.0680818557739258</c:v>
                </c:pt>
                <c:pt idx="48">
                  <c:v>7.3145856857299805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7.4647822380065918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7.4647831916809082</c:v>
                </c:pt>
                <c:pt idx="55">
                  <c:v>7.8960342407226563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6.141517162322998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6.1415166854858398</c:v>
                </c:pt>
                <c:pt idx="63">
                  <c:v>6.1882266998291016</c:v>
                </c:pt>
                <c:pt idx="64">
                  <c:v>6.1882266998291016</c:v>
                </c:pt>
                <c:pt idx="65">
                  <c:v>5.9693927764892578</c:v>
                </c:pt>
                <c:pt idx="66">
                  <c:v>2.6335091590881348</c:v>
                </c:pt>
                <c:pt idx="67">
                  <c:v>2.6335091590881348</c:v>
                </c:pt>
                <c:pt idx="68">
                  <c:v>2.0739045143127441</c:v>
                </c:pt>
                <c:pt idx="69">
                  <c:v>1.4109647274017334</c:v>
                </c:pt>
                <c:pt idx="70">
                  <c:v>1.4109646081924438</c:v>
                </c:pt>
                <c:pt idx="71">
                  <c:v>1.281116247177124</c:v>
                </c:pt>
                <c:pt idx="72">
                  <c:v>1.2885639667510986</c:v>
                </c:pt>
                <c:pt idx="73">
                  <c:v>1.2202612161636353</c:v>
                </c:pt>
                <c:pt idx="74">
                  <c:v>1.2149190902709961</c:v>
                </c:pt>
                <c:pt idx="75">
                  <c:v>1.2025001049041748</c:v>
                </c:pt>
                <c:pt idx="76">
                  <c:v>1.1928544044494629</c:v>
                </c:pt>
                <c:pt idx="77">
                  <c:v>1.1571626663208008</c:v>
                </c:pt>
                <c:pt idx="78">
                  <c:v>1.835970401763916</c:v>
                </c:pt>
                <c:pt idx="79">
                  <c:v>1.7483582496643066</c:v>
                </c:pt>
                <c:pt idx="80">
                  <c:v>1.6667437553405762</c:v>
                </c:pt>
                <c:pt idx="81">
                  <c:v>1.6559557914733887</c:v>
                </c:pt>
                <c:pt idx="82">
                  <c:v>1.6288737058639526</c:v>
                </c:pt>
                <c:pt idx="83">
                  <c:v>1.4980229139328003</c:v>
                </c:pt>
                <c:pt idx="84">
                  <c:v>1.281092643737793</c:v>
                </c:pt>
                <c:pt idx="85">
                  <c:v>1.1948195695877075</c:v>
                </c:pt>
                <c:pt idx="86">
                  <c:v>1.1390445232391357</c:v>
                </c:pt>
                <c:pt idx="87">
                  <c:v>1.1257956027984619</c:v>
                </c:pt>
                <c:pt idx="88">
                  <c:v>1.1050745248794556</c:v>
                </c:pt>
                <c:pt idx="89">
                  <c:v>1.0887911319732666</c:v>
                </c:pt>
                <c:pt idx="90">
                  <c:v>1.0734990835189819</c:v>
                </c:pt>
                <c:pt idx="91">
                  <c:v>1.7480400800704956</c:v>
                </c:pt>
                <c:pt idx="92">
                  <c:v>1.6604803800582886</c:v>
                </c:pt>
                <c:pt idx="93">
                  <c:v>1.5829681158065796</c:v>
                </c:pt>
                <c:pt idx="94">
                  <c:v>1.5659539699554443</c:v>
                </c:pt>
                <c:pt idx="95">
                  <c:v>1.5404828786849976</c:v>
                </c:pt>
                <c:pt idx="96">
                  <c:v>1.5188643932342529</c:v>
                </c:pt>
                <c:pt idx="97">
                  <c:v>1.5009257793426514</c:v>
                </c:pt>
                <c:pt idx="98">
                  <c:v>2.113386869430542</c:v>
                </c:pt>
                <c:pt idx="99">
                  <c:v>2.0076537132263184</c:v>
                </c:pt>
                <c:pt idx="100">
                  <c:v>1.9139349460601807</c:v>
                </c:pt>
                <c:pt idx="101">
                  <c:v>1.8859903812408447</c:v>
                </c:pt>
                <c:pt idx="102">
                  <c:v>1.3202476501464844</c:v>
                </c:pt>
                <c:pt idx="103">
                  <c:v>1.2457637786865234</c:v>
                </c:pt>
                <c:pt idx="104">
                  <c:v>1.2457637786865234</c:v>
                </c:pt>
                <c:pt idx="105">
                  <c:v>1.2084100246429443</c:v>
                </c:pt>
                <c:pt idx="106">
                  <c:v>1.1904165744781494</c:v>
                </c:pt>
                <c:pt idx="107">
                  <c:v>1.1732108592987061</c:v>
                </c:pt>
                <c:pt idx="108">
                  <c:v>1.1126316785812378</c:v>
                </c:pt>
                <c:pt idx="109">
                  <c:v>1.0853215456008911</c:v>
                </c:pt>
                <c:pt idx="110">
                  <c:v>1.0672833919525146</c:v>
                </c:pt>
                <c:pt idx="111">
                  <c:v>1.0530930757522583</c:v>
                </c:pt>
                <c:pt idx="112">
                  <c:v>1.0399798154830933</c:v>
                </c:pt>
                <c:pt idx="113">
                  <c:v>1.0292356014251709</c:v>
                </c:pt>
                <c:pt idx="114">
                  <c:v>1.020648717880249</c:v>
                </c:pt>
                <c:pt idx="115">
                  <c:v>1.0136104822158813</c:v>
                </c:pt>
                <c:pt idx="116">
                  <c:v>1.0079374313354492</c:v>
                </c:pt>
                <c:pt idx="117">
                  <c:v>1.0034816265106201</c:v>
                </c:pt>
                <c:pt idx="118">
                  <c:v>0.99052464962005615</c:v>
                </c:pt>
                <c:pt idx="119">
                  <c:v>0.98191124200820923</c:v>
                </c:pt>
                <c:pt idx="120">
                  <c:v>0.77427750825881958</c:v>
                </c:pt>
                <c:pt idx="121">
                  <c:v>0.69675898551940918</c:v>
                </c:pt>
                <c:pt idx="122">
                  <c:v>0.65176379680633545</c:v>
                </c:pt>
                <c:pt idx="123">
                  <c:v>0.62219804525375366</c:v>
                </c:pt>
                <c:pt idx="124">
                  <c:v>0.59266537427902222</c:v>
                </c:pt>
                <c:pt idx="125">
                  <c:v>0.56530427932739258</c:v>
                </c:pt>
                <c:pt idx="126">
                  <c:v>0.51941978931427002</c:v>
                </c:pt>
                <c:pt idx="127">
                  <c:v>0.48484215140342712</c:v>
                </c:pt>
                <c:pt idx="128">
                  <c:v>0.4534555971622467</c:v>
                </c:pt>
                <c:pt idx="129">
                  <c:v>0.40544933080673218</c:v>
                </c:pt>
                <c:pt idx="130">
                  <c:v>0.26820752024650574</c:v>
                </c:pt>
                <c:pt idx="131">
                  <c:v>0.25043609738349915</c:v>
                </c:pt>
                <c:pt idx="132">
                  <c:v>0.25043612718582153</c:v>
                </c:pt>
                <c:pt idx="133">
                  <c:v>0.23948399722576141</c:v>
                </c:pt>
                <c:pt idx="134">
                  <c:v>0.26104849576950073</c:v>
                </c:pt>
                <c:pt idx="135">
                  <c:v>0.17486394941806793</c:v>
                </c:pt>
                <c:pt idx="136">
                  <c:v>0.15895979106426239</c:v>
                </c:pt>
                <c:pt idx="137">
                  <c:v>0.148220494389534</c:v>
                </c:pt>
                <c:pt idx="138">
                  <c:v>0.14822052419185638</c:v>
                </c:pt>
                <c:pt idx="139">
                  <c:v>0.14205993711948395</c:v>
                </c:pt>
                <c:pt idx="140">
                  <c:v>0.15168322622776031</c:v>
                </c:pt>
                <c:pt idx="141">
                  <c:v>0.14879150688648224</c:v>
                </c:pt>
                <c:pt idx="142">
                  <c:v>0.13587109744548798</c:v>
                </c:pt>
                <c:pt idx="143">
                  <c:v>0.12673340737819672</c:v>
                </c:pt>
                <c:pt idx="144">
                  <c:v>0.1208174079656601</c:v>
                </c:pt>
                <c:pt idx="145">
                  <c:v>0.11976322531700134</c:v>
                </c:pt>
                <c:pt idx="146">
                  <c:v>0.11972067505121231</c:v>
                </c:pt>
                <c:pt idx="147">
                  <c:v>0.11344164609909058</c:v>
                </c:pt>
                <c:pt idx="148">
                  <c:v>0.1216636449098587</c:v>
                </c:pt>
                <c:pt idx="149">
                  <c:v>0.11961296945810318</c:v>
                </c:pt>
                <c:pt idx="150">
                  <c:v>0.11954497545957565</c:v>
                </c:pt>
                <c:pt idx="151">
                  <c:v>0.11794678121805191</c:v>
                </c:pt>
                <c:pt idx="152">
                  <c:v>0.11759194731712341</c:v>
                </c:pt>
                <c:pt idx="153">
                  <c:v>0.11703913658857346</c:v>
                </c:pt>
                <c:pt idx="154">
                  <c:v>0.11663289368152618</c:v>
                </c:pt>
                <c:pt idx="155">
                  <c:v>0.1132788211107254</c:v>
                </c:pt>
                <c:pt idx="156">
                  <c:v>0.11301357299089432</c:v>
                </c:pt>
                <c:pt idx="157">
                  <c:v>0.112186498939991</c:v>
                </c:pt>
                <c:pt idx="158">
                  <c:v>0.11166596412658691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  <c:pt idx="1">
                  <c:v>133.55995178222656</c:v>
                </c:pt>
                <c:pt idx="2">
                  <c:v>134.31672668457031</c:v>
                </c:pt>
                <c:pt idx="3">
                  <c:v>135.011962890625</c:v>
                </c:pt>
                <c:pt idx="4">
                  <c:v>135.64558410644531</c:v>
                </c:pt>
                <c:pt idx="5">
                  <c:v>136.21853637695313</c:v>
                </c:pt>
                <c:pt idx="6">
                  <c:v>134.76968383789063</c:v>
                </c:pt>
                <c:pt idx="7">
                  <c:v>135.48934936523438</c:v>
                </c:pt>
                <c:pt idx="8">
                  <c:v>136.15605163574219</c:v>
                </c:pt>
                <c:pt idx="9">
                  <c:v>147.90357971191406</c:v>
                </c:pt>
                <c:pt idx="10">
                  <c:v>145.68771362304688</c:v>
                </c:pt>
                <c:pt idx="11">
                  <c:v>144.98385620117188</c:v>
                </c:pt>
                <c:pt idx="12">
                  <c:v>144.46633911132813</c:v>
                </c:pt>
                <c:pt idx="13">
                  <c:v>144.47596740722656</c:v>
                </c:pt>
                <c:pt idx="14">
                  <c:v>166.06170654296875</c:v>
                </c:pt>
                <c:pt idx="15">
                  <c:v>177.29544067382813</c:v>
                </c:pt>
                <c:pt idx="16">
                  <c:v>177.4959716796875</c:v>
                </c:pt>
                <c:pt idx="17">
                  <c:v>177.69097900390625</c:v>
                </c:pt>
                <c:pt idx="18">
                  <c:v>177.78761291503906</c:v>
                </c:pt>
                <c:pt idx="19">
                  <c:v>177.91595458984375</c:v>
                </c:pt>
                <c:pt idx="20">
                  <c:v>179.22930908203125</c:v>
                </c:pt>
                <c:pt idx="21">
                  <c:v>181.2666015625</c:v>
                </c:pt>
                <c:pt idx="22">
                  <c:v>183.43734741210938</c:v>
                </c:pt>
                <c:pt idx="23">
                  <c:v>183.49491882324219</c:v>
                </c:pt>
                <c:pt idx="24">
                  <c:v>183.54876708984375</c:v>
                </c:pt>
                <c:pt idx="25">
                  <c:v>183.573974609375</c:v>
                </c:pt>
                <c:pt idx="26">
                  <c:v>183.5987548828125</c:v>
                </c:pt>
                <c:pt idx="27">
                  <c:v>183.62275695800781</c:v>
                </c:pt>
                <c:pt idx="28">
                  <c:v>183.64578247070313</c:v>
                </c:pt>
                <c:pt idx="29">
                  <c:v>183.66761779785156</c:v>
                </c:pt>
                <c:pt idx="30">
                  <c:v>183.68818664550781</c:v>
                </c:pt>
                <c:pt idx="31">
                  <c:v>183.70735168457031</c:v>
                </c:pt>
                <c:pt idx="32">
                  <c:v>183.72518920898438</c:v>
                </c:pt>
                <c:pt idx="33">
                  <c:v>183.74165344238281</c:v>
                </c:pt>
                <c:pt idx="34">
                  <c:v>183.75680541992188</c:v>
                </c:pt>
                <c:pt idx="35">
                  <c:v>183.77072143554688</c:v>
                </c:pt>
                <c:pt idx="36">
                  <c:v>184.62930297851563</c:v>
                </c:pt>
                <c:pt idx="37">
                  <c:v>184.13327026367188</c:v>
                </c:pt>
                <c:pt idx="38">
                  <c:v>147.30661010742188</c:v>
                </c:pt>
                <c:pt idx="39">
                  <c:v>147.51835632324219</c:v>
                </c:pt>
                <c:pt idx="40">
                  <c:v>147.6466064453125</c:v>
                </c:pt>
                <c:pt idx="41">
                  <c:v>147.82844543457031</c:v>
                </c:pt>
                <c:pt idx="42">
                  <c:v>148.06423950195313</c:v>
                </c:pt>
                <c:pt idx="43">
                  <c:v>148.20344543457031</c:v>
                </c:pt>
                <c:pt idx="44">
                  <c:v>148.39962768554688</c:v>
                </c:pt>
                <c:pt idx="45">
                  <c:v>148.65238952636719</c:v>
                </c:pt>
                <c:pt idx="46">
                  <c:v>148.79335021972656</c:v>
                </c:pt>
                <c:pt idx="47">
                  <c:v>148.99427795410156</c:v>
                </c:pt>
                <c:pt idx="48">
                  <c:v>149.25485229492188</c:v>
                </c:pt>
                <c:pt idx="49">
                  <c:v>149.57533264160156</c:v>
                </c:pt>
                <c:pt idx="50">
                  <c:v>149.74192810058594</c:v>
                </c:pt>
                <c:pt idx="51">
                  <c:v>149.97686767578125</c:v>
                </c:pt>
                <c:pt idx="52">
                  <c:v>151.63143920898438</c:v>
                </c:pt>
                <c:pt idx="53">
                  <c:v>151.89324951171875</c:v>
                </c:pt>
                <c:pt idx="54">
                  <c:v>152.11888122558594</c:v>
                </c:pt>
                <c:pt idx="55">
                  <c:v>152.31002807617188</c:v>
                </c:pt>
                <c:pt idx="56">
                  <c:v>152.48249816894531</c:v>
                </c:pt>
                <c:pt idx="57">
                  <c:v>152.7613525390625</c:v>
                </c:pt>
                <c:pt idx="58">
                  <c:v>153.00296020507813</c:v>
                </c:pt>
                <c:pt idx="59">
                  <c:v>153.20870971679688</c:v>
                </c:pt>
                <c:pt idx="60">
                  <c:v>153.37947082519531</c:v>
                </c:pt>
                <c:pt idx="61">
                  <c:v>153.51589965820313</c:v>
                </c:pt>
                <c:pt idx="62">
                  <c:v>153.61851501464844</c:v>
                </c:pt>
                <c:pt idx="63">
                  <c:v>153.68788146972656</c:v>
                </c:pt>
                <c:pt idx="64">
                  <c:v>152.03349304199219</c:v>
                </c:pt>
                <c:pt idx="65">
                  <c:v>152.30728149414063</c:v>
                </c:pt>
                <c:pt idx="66">
                  <c:v>152.53237915039063</c:v>
                </c:pt>
                <c:pt idx="67">
                  <c:v>152.7042236328125</c:v>
                </c:pt>
                <c:pt idx="68">
                  <c:v>152.85208129882813</c:v>
                </c:pt>
                <c:pt idx="69">
                  <c:v>152.98039245605469</c:v>
                </c:pt>
                <c:pt idx="70">
                  <c:v>159.80302429199219</c:v>
                </c:pt>
                <c:pt idx="71">
                  <c:v>161.93475341796875</c:v>
                </c:pt>
                <c:pt idx="72">
                  <c:v>162.25027465820313</c:v>
                </c:pt>
                <c:pt idx="73">
                  <c:v>179.97096252441406</c:v>
                </c:pt>
                <c:pt idx="74">
                  <c:v>176.86541748046875</c:v>
                </c:pt>
                <c:pt idx="75">
                  <c:v>172.78791809082031</c:v>
                </c:pt>
                <c:pt idx="76">
                  <c:v>169.52789306640625</c:v>
                </c:pt>
                <c:pt idx="77">
                  <c:v>135.62229919433594</c:v>
                </c:pt>
                <c:pt idx="78">
                  <c:v>135.79640197753906</c:v>
                </c:pt>
                <c:pt idx="79">
                  <c:v>135.94134521484375</c:v>
                </c:pt>
                <c:pt idx="80">
                  <c:v>136.05990600585938</c:v>
                </c:pt>
                <c:pt idx="81">
                  <c:v>136.15486145019531</c:v>
                </c:pt>
                <c:pt idx="82">
                  <c:v>136.22868347167969</c:v>
                </c:pt>
                <c:pt idx="83">
                  <c:v>136.28306579589844</c:v>
                </c:pt>
                <c:pt idx="84">
                  <c:v>136.32023620605469</c:v>
                </c:pt>
                <c:pt idx="85">
                  <c:v>136.34164428710938</c:v>
                </c:pt>
                <c:pt idx="86">
                  <c:v>136.3489990234375</c:v>
                </c:pt>
                <c:pt idx="87">
                  <c:v>136.34303283691406</c:v>
                </c:pt>
                <c:pt idx="88">
                  <c:v>136.32450866699219</c:v>
                </c:pt>
                <c:pt idx="89">
                  <c:v>136.29475402832031</c:v>
                </c:pt>
                <c:pt idx="90">
                  <c:v>136.25503540039063</c:v>
                </c:pt>
                <c:pt idx="91">
                  <c:v>136.20631408691406</c:v>
                </c:pt>
                <c:pt idx="92">
                  <c:v>136.14935302734375</c:v>
                </c:pt>
                <c:pt idx="93">
                  <c:v>136.08480834960938</c:v>
                </c:pt>
                <c:pt idx="94">
                  <c:v>136.01318359375</c:v>
                </c:pt>
                <c:pt idx="95">
                  <c:v>135.93499755859375</c:v>
                </c:pt>
                <c:pt idx="96">
                  <c:v>135.85061645507813</c:v>
                </c:pt>
                <c:pt idx="97">
                  <c:v>135.76052856445313</c:v>
                </c:pt>
                <c:pt idx="98">
                  <c:v>135.66526794433594</c:v>
                </c:pt>
                <c:pt idx="99">
                  <c:v>135.56532287597656</c:v>
                </c:pt>
                <c:pt idx="100">
                  <c:v>135.461181640625</c:v>
                </c:pt>
                <c:pt idx="101">
                  <c:v>135.35328674316406</c:v>
                </c:pt>
                <c:pt idx="102">
                  <c:v>135.24200439453125</c:v>
                </c:pt>
                <c:pt idx="103">
                  <c:v>135.12776184082031</c:v>
                </c:pt>
                <c:pt idx="104">
                  <c:v>135.01094055175781</c:v>
                </c:pt>
                <c:pt idx="105">
                  <c:v>134.89187622070313</c:v>
                </c:pt>
                <c:pt idx="106">
                  <c:v>134.77082824707031</c:v>
                </c:pt>
                <c:pt idx="107">
                  <c:v>134.6480712890625</c:v>
                </c:pt>
                <c:pt idx="108">
                  <c:v>134.52383422851563</c:v>
                </c:pt>
                <c:pt idx="109">
                  <c:v>134.39834594726563</c:v>
                </c:pt>
                <c:pt idx="110">
                  <c:v>134.27178955078125</c:v>
                </c:pt>
                <c:pt idx="111">
                  <c:v>134.14434814453125</c:v>
                </c:pt>
                <c:pt idx="112">
                  <c:v>134.01615905761719</c:v>
                </c:pt>
                <c:pt idx="113">
                  <c:v>133.88739013671875</c:v>
                </c:pt>
                <c:pt idx="114">
                  <c:v>133.75816345214844</c:v>
                </c:pt>
                <c:pt idx="115">
                  <c:v>133.62858581542969</c:v>
                </c:pt>
                <c:pt idx="116">
                  <c:v>133.498779296875</c:v>
                </c:pt>
                <c:pt idx="117">
                  <c:v>133.36882019042969</c:v>
                </c:pt>
                <c:pt idx="118">
                  <c:v>133.23881530761719</c:v>
                </c:pt>
                <c:pt idx="119">
                  <c:v>133.10879516601563</c:v>
                </c:pt>
                <c:pt idx="120">
                  <c:v>132.97883605957031</c:v>
                </c:pt>
                <c:pt idx="121">
                  <c:v>132.84896850585938</c:v>
                </c:pt>
                <c:pt idx="122">
                  <c:v>132.71926879882813</c:v>
                </c:pt>
                <c:pt idx="123">
                  <c:v>132.58975219726563</c:v>
                </c:pt>
                <c:pt idx="124">
                  <c:v>132.46043395996094</c:v>
                </c:pt>
                <c:pt idx="125">
                  <c:v>132.33139038085938</c:v>
                </c:pt>
                <c:pt idx="126">
                  <c:v>132.20265197753906</c:v>
                </c:pt>
                <c:pt idx="127">
                  <c:v>132.07420349121094</c:v>
                </c:pt>
                <c:pt idx="128">
                  <c:v>131.94610595703125</c:v>
                </c:pt>
                <c:pt idx="129">
                  <c:v>131.818359375</c:v>
                </c:pt>
                <c:pt idx="130">
                  <c:v>131.69099426269531</c:v>
                </c:pt>
                <c:pt idx="131">
                  <c:v>131.56404113769531</c:v>
                </c:pt>
                <c:pt idx="132">
                  <c:v>131.43753051757813</c:v>
                </c:pt>
                <c:pt idx="133">
                  <c:v>131.31147766113281</c:v>
                </c:pt>
                <c:pt idx="134">
                  <c:v>131.1859130859375</c:v>
                </c:pt>
                <c:pt idx="135">
                  <c:v>131.06086730957031</c:v>
                </c:pt>
                <c:pt idx="136">
                  <c:v>130.93638610839844</c:v>
                </c:pt>
                <c:pt idx="137">
                  <c:v>130.81248474121094</c:v>
                </c:pt>
                <c:pt idx="138">
                  <c:v>130.68928527832031</c:v>
                </c:pt>
                <c:pt idx="139">
                  <c:v>130.56703186035156</c:v>
                </c:pt>
                <c:pt idx="140">
                  <c:v>130.4461669921875</c:v>
                </c:pt>
                <c:pt idx="141">
                  <c:v>130.97785949707031</c:v>
                </c:pt>
                <c:pt idx="142">
                  <c:v>132.40423583984375</c:v>
                </c:pt>
                <c:pt idx="143">
                  <c:v>133.85452270507813</c:v>
                </c:pt>
                <c:pt idx="144">
                  <c:v>135.36346435546875</c:v>
                </c:pt>
                <c:pt idx="145">
                  <c:v>137.00962829589844</c:v>
                </c:pt>
                <c:pt idx="146">
                  <c:v>138.77479553222656</c:v>
                </c:pt>
                <c:pt idx="147">
                  <c:v>139.29263305664063</c:v>
                </c:pt>
                <c:pt idx="148">
                  <c:v>139.73323059082031</c:v>
                </c:pt>
                <c:pt idx="149">
                  <c:v>140.08723449707031</c:v>
                </c:pt>
                <c:pt idx="150">
                  <c:v>140.38560485839844</c:v>
                </c:pt>
                <c:pt idx="151">
                  <c:v>140.63017272949219</c:v>
                </c:pt>
                <c:pt idx="152">
                  <c:v>140.81544494628906</c:v>
                </c:pt>
                <c:pt idx="153">
                  <c:v>140.9400634765625</c:v>
                </c:pt>
                <c:pt idx="154">
                  <c:v>141.00640869140625</c:v>
                </c:pt>
                <c:pt idx="155">
                  <c:v>141.02011108398438</c:v>
                </c:pt>
                <c:pt idx="156">
                  <c:v>140.98635864257813</c:v>
                </c:pt>
                <c:pt idx="157">
                  <c:v>139.28138732910156</c:v>
                </c:pt>
                <c:pt idx="158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  <c:pt idx="1">
                  <c:v>143.10003662109375</c:v>
                </c:pt>
                <c:pt idx="2">
                  <c:v>142.73399353027344</c:v>
                </c:pt>
                <c:pt idx="3">
                  <c:v>142.32640075683594</c:v>
                </c:pt>
                <c:pt idx="4">
                  <c:v>141.88479614257813</c:v>
                </c:pt>
                <c:pt idx="5">
                  <c:v>141.41932678222656</c:v>
                </c:pt>
                <c:pt idx="6">
                  <c:v>142.90701293945313</c:v>
                </c:pt>
                <c:pt idx="7">
                  <c:v>142.58476257324219</c:v>
                </c:pt>
                <c:pt idx="8">
                  <c:v>142.30921936035156</c:v>
                </c:pt>
                <c:pt idx="9">
                  <c:v>169.97145080566406</c:v>
                </c:pt>
                <c:pt idx="10">
                  <c:v>169.91950988769531</c:v>
                </c:pt>
                <c:pt idx="11">
                  <c:v>169.81130981445313</c:v>
                </c:pt>
                <c:pt idx="12">
                  <c:v>169.70237731933594</c:v>
                </c:pt>
                <c:pt idx="13">
                  <c:v>169.56932067871094</c:v>
                </c:pt>
                <c:pt idx="14">
                  <c:v>168.12443542480469</c:v>
                </c:pt>
                <c:pt idx="15">
                  <c:v>165.633544921875</c:v>
                </c:pt>
                <c:pt idx="16">
                  <c:v>165.46710205078125</c:v>
                </c:pt>
                <c:pt idx="17">
                  <c:v>165.30062866210938</c:v>
                </c:pt>
                <c:pt idx="18">
                  <c:v>165.21580505371094</c:v>
                </c:pt>
                <c:pt idx="19">
                  <c:v>165.10153198242188</c:v>
                </c:pt>
                <c:pt idx="20">
                  <c:v>163.90982055664063</c:v>
                </c:pt>
                <c:pt idx="21">
                  <c:v>161.64141845703125</c:v>
                </c:pt>
                <c:pt idx="22">
                  <c:v>157.99940490722656</c:v>
                </c:pt>
                <c:pt idx="23">
                  <c:v>157.77784729003906</c:v>
                </c:pt>
                <c:pt idx="24">
                  <c:v>157.55816650390625</c:v>
                </c:pt>
                <c:pt idx="25">
                  <c:v>157.44895935058594</c:v>
                </c:pt>
                <c:pt idx="26">
                  <c:v>157.33827209472656</c:v>
                </c:pt>
                <c:pt idx="27">
                  <c:v>157.2275390625</c:v>
                </c:pt>
                <c:pt idx="28">
                  <c:v>157.11788940429688</c:v>
                </c:pt>
                <c:pt idx="29">
                  <c:v>157.01031494140625</c:v>
                </c:pt>
                <c:pt idx="30">
                  <c:v>156.90568542480469</c:v>
                </c:pt>
                <c:pt idx="31">
                  <c:v>156.80467224121094</c:v>
                </c:pt>
                <c:pt idx="32">
                  <c:v>156.70783996582031</c:v>
                </c:pt>
                <c:pt idx="33">
                  <c:v>156.61543273925781</c:v>
                </c:pt>
                <c:pt idx="34">
                  <c:v>156.52763366699219</c:v>
                </c:pt>
                <c:pt idx="35">
                  <c:v>156.44454956054688</c:v>
                </c:pt>
                <c:pt idx="36">
                  <c:v>151.16195678710938</c:v>
                </c:pt>
                <c:pt idx="37">
                  <c:v>123.34815979003906</c:v>
                </c:pt>
                <c:pt idx="38">
                  <c:v>123.12460327148438</c:v>
                </c:pt>
                <c:pt idx="39">
                  <c:v>121.78385925292969</c:v>
                </c:pt>
                <c:pt idx="40">
                  <c:v>122.677978515625</c:v>
                </c:pt>
                <c:pt idx="41">
                  <c:v>123.56275939941406</c:v>
                </c:pt>
                <c:pt idx="42">
                  <c:v>122.05587005615234</c:v>
                </c:pt>
                <c:pt idx="43">
                  <c:v>122.98088073730469</c:v>
                </c:pt>
                <c:pt idx="44">
                  <c:v>123.88516998291016</c:v>
                </c:pt>
                <c:pt idx="45">
                  <c:v>122.18175506591797</c:v>
                </c:pt>
                <c:pt idx="46">
                  <c:v>123.13170623779297</c:v>
                </c:pt>
                <c:pt idx="47">
                  <c:v>124.06060791015625</c:v>
                </c:pt>
                <c:pt idx="48">
                  <c:v>124.97687530517578</c:v>
                </c:pt>
                <c:pt idx="49">
                  <c:v>122.75408935546875</c:v>
                </c:pt>
                <c:pt idx="50">
                  <c:v>123.78225708007813</c:v>
                </c:pt>
                <c:pt idx="51">
                  <c:v>124.82958984375</c:v>
                </c:pt>
                <c:pt idx="52">
                  <c:v>124.55816650390625</c:v>
                </c:pt>
                <c:pt idx="53">
                  <c:v>124.21122741699219</c:v>
                </c:pt>
                <c:pt idx="54">
                  <c:v>123.86044311523438</c:v>
                </c:pt>
                <c:pt idx="55">
                  <c:v>123.51237487792969</c:v>
                </c:pt>
                <c:pt idx="56">
                  <c:v>124.70741271972656</c:v>
                </c:pt>
                <c:pt idx="57">
                  <c:v>124.36804962158203</c:v>
                </c:pt>
                <c:pt idx="58">
                  <c:v>124.02183532714844</c:v>
                </c:pt>
                <c:pt idx="59">
                  <c:v>123.66446685791016</c:v>
                </c:pt>
                <c:pt idx="60">
                  <c:v>123.29294586181641</c:v>
                </c:pt>
                <c:pt idx="61">
                  <c:v>122.90544128417969</c:v>
                </c:pt>
                <c:pt idx="62">
                  <c:v>122.50112915039063</c:v>
                </c:pt>
                <c:pt idx="63">
                  <c:v>122.0799560546875</c:v>
                </c:pt>
                <c:pt idx="64">
                  <c:v>123.30789184570313</c:v>
                </c:pt>
                <c:pt idx="65">
                  <c:v>122.86900329589844</c:v>
                </c:pt>
                <c:pt idx="66">
                  <c:v>122.36386871337891</c:v>
                </c:pt>
                <c:pt idx="67">
                  <c:v>122.08423614501953</c:v>
                </c:pt>
                <c:pt idx="68">
                  <c:v>121.83125305175781</c:v>
                </c:pt>
                <c:pt idx="69">
                  <c:v>138.09886169433594</c:v>
                </c:pt>
                <c:pt idx="70">
                  <c:v>131.78274536132813</c:v>
                </c:pt>
                <c:pt idx="71">
                  <c:v>126.82811737060547</c:v>
                </c:pt>
                <c:pt idx="72">
                  <c:v>134.26728820800781</c:v>
                </c:pt>
                <c:pt idx="73">
                  <c:v>136.12825012207031</c:v>
                </c:pt>
                <c:pt idx="74">
                  <c:v>131.42648315429688</c:v>
                </c:pt>
                <c:pt idx="75">
                  <c:v>126.27251434326172</c:v>
                </c:pt>
                <c:pt idx="76">
                  <c:v>103.03836822509766</c:v>
                </c:pt>
                <c:pt idx="77">
                  <c:v>102.80422973632813</c:v>
                </c:pt>
                <c:pt idx="78">
                  <c:v>102.39373779296875</c:v>
                </c:pt>
                <c:pt idx="79">
                  <c:v>102.01387786865234</c:v>
                </c:pt>
                <c:pt idx="80">
                  <c:v>101.66483306884766</c:v>
                </c:pt>
                <c:pt idx="81">
                  <c:v>101.34294891357422</c:v>
                </c:pt>
                <c:pt idx="82">
                  <c:v>101.03431701660156</c:v>
                </c:pt>
                <c:pt idx="83">
                  <c:v>100.75164031982422</c:v>
                </c:pt>
                <c:pt idx="84">
                  <c:v>100.48065948486328</c:v>
                </c:pt>
                <c:pt idx="85">
                  <c:v>100.22745513916016</c:v>
                </c:pt>
                <c:pt idx="86">
                  <c:v>99.987937927246094</c:v>
                </c:pt>
                <c:pt idx="87">
                  <c:v>99.764945983886719</c:v>
                </c:pt>
                <c:pt idx="88">
                  <c:v>99.555923461914063</c:v>
                </c:pt>
                <c:pt idx="89">
                  <c:v>99.361221313476563</c:v>
                </c:pt>
                <c:pt idx="90">
                  <c:v>99.176109313964844</c:v>
                </c:pt>
                <c:pt idx="91">
                  <c:v>98.997581481933594</c:v>
                </c:pt>
                <c:pt idx="92">
                  <c:v>98.824409484863281</c:v>
                </c:pt>
                <c:pt idx="93">
                  <c:v>98.655052185058594</c:v>
                </c:pt>
                <c:pt idx="94">
                  <c:v>98.48828125</c:v>
                </c:pt>
                <c:pt idx="95">
                  <c:v>98.32403564453125</c:v>
                </c:pt>
                <c:pt idx="96">
                  <c:v>98.163200378417969</c:v>
                </c:pt>
                <c:pt idx="97">
                  <c:v>98.008125305175781</c:v>
                </c:pt>
                <c:pt idx="98">
                  <c:v>97.858245849609375</c:v>
                </c:pt>
                <c:pt idx="99">
                  <c:v>97.713638305664063</c:v>
                </c:pt>
                <c:pt idx="100">
                  <c:v>97.574104309082031</c:v>
                </c:pt>
                <c:pt idx="101">
                  <c:v>97.439582824707031</c:v>
                </c:pt>
                <c:pt idx="102">
                  <c:v>97.31024169921875</c:v>
                </c:pt>
                <c:pt idx="103">
                  <c:v>97.186248779296875</c:v>
                </c:pt>
                <c:pt idx="104">
                  <c:v>97.066757202148438</c:v>
                </c:pt>
                <c:pt idx="105">
                  <c:v>96.951217651367188</c:v>
                </c:pt>
                <c:pt idx="106">
                  <c:v>96.839393615722656</c:v>
                </c:pt>
                <c:pt idx="107">
                  <c:v>96.731277465820313</c:v>
                </c:pt>
                <c:pt idx="108">
                  <c:v>96.626457214355469</c:v>
                </c:pt>
                <c:pt idx="109">
                  <c:v>96.524650573730469</c:v>
                </c:pt>
                <c:pt idx="110">
                  <c:v>96.425750732421875</c:v>
                </c:pt>
                <c:pt idx="111">
                  <c:v>96.329475402832031</c:v>
                </c:pt>
                <c:pt idx="112">
                  <c:v>96.235816955566406</c:v>
                </c:pt>
                <c:pt idx="113">
                  <c:v>96.144523620605469</c:v>
                </c:pt>
                <c:pt idx="114">
                  <c:v>96.055328369140625</c:v>
                </c:pt>
                <c:pt idx="115">
                  <c:v>95.96826171875</c:v>
                </c:pt>
                <c:pt idx="116">
                  <c:v>95.883049011230469</c:v>
                </c:pt>
                <c:pt idx="117">
                  <c:v>95.799636840820313</c:v>
                </c:pt>
                <c:pt idx="118">
                  <c:v>95.71734619140625</c:v>
                </c:pt>
                <c:pt idx="119">
                  <c:v>95.636161804199219</c:v>
                </c:pt>
                <c:pt idx="120">
                  <c:v>95.556236267089844</c:v>
                </c:pt>
                <c:pt idx="121">
                  <c:v>95.47735595703125</c:v>
                </c:pt>
                <c:pt idx="122">
                  <c:v>95.399520874023438</c:v>
                </c:pt>
                <c:pt idx="123">
                  <c:v>95.322547912597656</c:v>
                </c:pt>
                <c:pt idx="124">
                  <c:v>95.246467590332031</c:v>
                </c:pt>
                <c:pt idx="125">
                  <c:v>95.171318054199219</c:v>
                </c:pt>
                <c:pt idx="126">
                  <c:v>95.096939086914063</c:v>
                </c:pt>
                <c:pt idx="127">
                  <c:v>95.0233154296875</c:v>
                </c:pt>
                <c:pt idx="128">
                  <c:v>94.950454711914063</c:v>
                </c:pt>
                <c:pt idx="129">
                  <c:v>94.878410339355469</c:v>
                </c:pt>
                <c:pt idx="130">
                  <c:v>94.807258605957031</c:v>
                </c:pt>
                <c:pt idx="131">
                  <c:v>94.737037658691406</c:v>
                </c:pt>
                <c:pt idx="132">
                  <c:v>94.667808532714844</c:v>
                </c:pt>
                <c:pt idx="133">
                  <c:v>94.599655151367188</c:v>
                </c:pt>
                <c:pt idx="134">
                  <c:v>94.53265380859375</c:v>
                </c:pt>
                <c:pt idx="135">
                  <c:v>94.466850280761719</c:v>
                </c:pt>
                <c:pt idx="136">
                  <c:v>94.402351379394531</c:v>
                </c:pt>
                <c:pt idx="137">
                  <c:v>94.341644287109375</c:v>
                </c:pt>
                <c:pt idx="138">
                  <c:v>94.287956237792969</c:v>
                </c:pt>
                <c:pt idx="139">
                  <c:v>94.24786376953125</c:v>
                </c:pt>
                <c:pt idx="140">
                  <c:v>94.75030517578125</c:v>
                </c:pt>
                <c:pt idx="141">
                  <c:v>109.28899383544922</c:v>
                </c:pt>
                <c:pt idx="142">
                  <c:v>109.13818359375</c:v>
                </c:pt>
                <c:pt idx="143">
                  <c:v>109.22854614257813</c:v>
                </c:pt>
                <c:pt idx="144">
                  <c:v>109.85389709472656</c:v>
                </c:pt>
                <c:pt idx="145">
                  <c:v>110.19642639160156</c:v>
                </c:pt>
                <c:pt idx="146">
                  <c:v>110.22822570800781</c:v>
                </c:pt>
                <c:pt idx="147">
                  <c:v>109.972412109375</c:v>
                </c:pt>
                <c:pt idx="148">
                  <c:v>109.61076354980469</c:v>
                </c:pt>
                <c:pt idx="149">
                  <c:v>109.37620544433594</c:v>
                </c:pt>
                <c:pt idx="150">
                  <c:v>109.11795043945313</c:v>
                </c:pt>
                <c:pt idx="151">
                  <c:v>108.79025268554688</c:v>
                </c:pt>
                <c:pt idx="152">
                  <c:v>108.41340637207031</c:v>
                </c:pt>
                <c:pt idx="153">
                  <c:v>108.00833892822266</c:v>
                </c:pt>
                <c:pt idx="154">
                  <c:v>107.59723663330078</c:v>
                </c:pt>
                <c:pt idx="155">
                  <c:v>107.18067169189453</c:v>
                </c:pt>
                <c:pt idx="156">
                  <c:v>106.74478912353516</c:v>
                </c:pt>
                <c:pt idx="157">
                  <c:v>107.28022766113281</c:v>
                </c:pt>
                <c:pt idx="158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  <c:pt idx="1">
                  <c:v>141.19198608398438</c:v>
                </c:pt>
                <c:pt idx="2">
                  <c:v>140.63954162597656</c:v>
                </c:pt>
                <c:pt idx="3">
                  <c:v>140.17118835449219</c:v>
                </c:pt>
                <c:pt idx="4">
                  <c:v>139.84967041015625</c:v>
                </c:pt>
                <c:pt idx="5">
                  <c:v>139.75825500488281</c:v>
                </c:pt>
                <c:pt idx="6">
                  <c:v>140.49569702148438</c:v>
                </c:pt>
                <c:pt idx="7">
                  <c:v>143.7938232421875</c:v>
                </c:pt>
                <c:pt idx="8">
                  <c:v>174.17881774902344</c:v>
                </c:pt>
                <c:pt idx="9">
                  <c:v>166.58427429199219</c:v>
                </c:pt>
                <c:pt idx="10">
                  <c:v>166.45793151855469</c:v>
                </c:pt>
                <c:pt idx="11">
                  <c:v>166.19595336914063</c:v>
                </c:pt>
                <c:pt idx="12">
                  <c:v>165.93470764160156</c:v>
                </c:pt>
                <c:pt idx="13">
                  <c:v>165.61849975585938</c:v>
                </c:pt>
                <c:pt idx="14">
                  <c:v>162.21652221679688</c:v>
                </c:pt>
                <c:pt idx="15">
                  <c:v>156.8170166015625</c:v>
                </c:pt>
                <c:pt idx="16">
                  <c:v>156.50039672851563</c:v>
                </c:pt>
                <c:pt idx="17">
                  <c:v>156.18675231933594</c:v>
                </c:pt>
                <c:pt idx="18">
                  <c:v>156.02838134765625</c:v>
                </c:pt>
                <c:pt idx="19">
                  <c:v>155.81605529785156</c:v>
                </c:pt>
                <c:pt idx="20">
                  <c:v>153.61524963378906</c:v>
                </c:pt>
                <c:pt idx="21">
                  <c:v>149.63609313964844</c:v>
                </c:pt>
                <c:pt idx="22">
                  <c:v>143.767822265625</c:v>
                </c:pt>
                <c:pt idx="23">
                  <c:v>143.44815063476563</c:v>
                </c:pt>
                <c:pt idx="24">
                  <c:v>143.13331604003906</c:v>
                </c:pt>
                <c:pt idx="25">
                  <c:v>142.9779052734375</c:v>
                </c:pt>
                <c:pt idx="26">
                  <c:v>142.82090759277344</c:v>
                </c:pt>
                <c:pt idx="27">
                  <c:v>142.66436767578125</c:v>
                </c:pt>
                <c:pt idx="28">
                  <c:v>142.50985717773438</c:v>
                </c:pt>
                <c:pt idx="29">
                  <c:v>142.35873413085938</c:v>
                </c:pt>
                <c:pt idx="30">
                  <c:v>142.21223449707031</c:v>
                </c:pt>
                <c:pt idx="31">
                  <c:v>142.07124328613281</c:v>
                </c:pt>
                <c:pt idx="32">
                  <c:v>141.93646240234375</c:v>
                </c:pt>
                <c:pt idx="33">
                  <c:v>141.80819702148438</c:v>
                </c:pt>
                <c:pt idx="34">
                  <c:v>141.6866455078125</c:v>
                </c:pt>
                <c:pt idx="35">
                  <c:v>141.57191467285156</c:v>
                </c:pt>
                <c:pt idx="36">
                  <c:v>106.17894744873047</c:v>
                </c:pt>
                <c:pt idx="37">
                  <c:v>106.97384643554688</c:v>
                </c:pt>
                <c:pt idx="38">
                  <c:v>107.48210906982422</c:v>
                </c:pt>
                <c:pt idx="39">
                  <c:v>108.88747406005859</c:v>
                </c:pt>
                <c:pt idx="40">
                  <c:v>108.33358764648438</c:v>
                </c:pt>
                <c:pt idx="41">
                  <c:v>107.51580810546875</c:v>
                </c:pt>
                <c:pt idx="42">
                  <c:v>109.05706787109375</c:v>
                </c:pt>
                <c:pt idx="43">
                  <c:v>108.224609375</c:v>
                </c:pt>
                <c:pt idx="44">
                  <c:v>107.37814331054688</c:v>
                </c:pt>
                <c:pt idx="45">
                  <c:v>109.10102844238281</c:v>
                </c:pt>
                <c:pt idx="46">
                  <c:v>108.23648071289063</c:v>
                </c:pt>
                <c:pt idx="47">
                  <c:v>107.35406494140625</c:v>
                </c:pt>
                <c:pt idx="48">
                  <c:v>106.99742889404297</c:v>
                </c:pt>
                <c:pt idx="49">
                  <c:v>109.72946166992188</c:v>
                </c:pt>
                <c:pt idx="50">
                  <c:v>109.55738067626953</c:v>
                </c:pt>
                <c:pt idx="51">
                  <c:v>109.39212036132813</c:v>
                </c:pt>
                <c:pt idx="52">
                  <c:v>109.21258544921875</c:v>
                </c:pt>
                <c:pt idx="53">
                  <c:v>109.11668395996094</c:v>
                </c:pt>
                <c:pt idx="54">
                  <c:v>109.09847259521484</c:v>
                </c:pt>
                <c:pt idx="55">
                  <c:v>109.14502716064453</c:v>
                </c:pt>
                <c:pt idx="56">
                  <c:v>109.24247741699219</c:v>
                </c:pt>
                <c:pt idx="57">
                  <c:v>109.09465789794922</c:v>
                </c:pt>
                <c:pt idx="58">
                  <c:v>108.86122131347656</c:v>
                </c:pt>
                <c:pt idx="59">
                  <c:v>108.56292724609375</c:v>
                </c:pt>
                <c:pt idx="60">
                  <c:v>108.216064453125</c:v>
                </c:pt>
                <c:pt idx="61">
                  <c:v>107.83385467529297</c:v>
                </c:pt>
                <c:pt idx="62">
                  <c:v>107.42646026611328</c:v>
                </c:pt>
                <c:pt idx="63">
                  <c:v>106.59714508056641</c:v>
                </c:pt>
                <c:pt idx="64">
                  <c:v>105.41582489013672</c:v>
                </c:pt>
                <c:pt idx="65">
                  <c:v>104.18022155761719</c:v>
                </c:pt>
                <c:pt idx="66">
                  <c:v>107.81729125976563</c:v>
                </c:pt>
                <c:pt idx="67">
                  <c:v>108.02121734619141</c:v>
                </c:pt>
                <c:pt idx="68">
                  <c:v>113.98486328125</c:v>
                </c:pt>
                <c:pt idx="69">
                  <c:v>124.73738098144531</c:v>
                </c:pt>
                <c:pt idx="70">
                  <c:v>124.35169982910156</c:v>
                </c:pt>
                <c:pt idx="71">
                  <c:v>124.66673278808594</c:v>
                </c:pt>
                <c:pt idx="72">
                  <c:v>123.17842102050781</c:v>
                </c:pt>
                <c:pt idx="73">
                  <c:v>119.76947021484375</c:v>
                </c:pt>
                <c:pt idx="74">
                  <c:v>115.70118713378906</c:v>
                </c:pt>
                <c:pt idx="75">
                  <c:v>87.281051635742188</c:v>
                </c:pt>
                <c:pt idx="76">
                  <c:v>87.514900207519531</c:v>
                </c:pt>
                <c:pt idx="77">
                  <c:v>87.926834106445313</c:v>
                </c:pt>
                <c:pt idx="78">
                  <c:v>88.3115234375</c:v>
                </c:pt>
                <c:pt idx="79">
                  <c:v>88.705223083496094</c:v>
                </c:pt>
                <c:pt idx="80">
                  <c:v>89.099723815917969</c:v>
                </c:pt>
                <c:pt idx="81">
                  <c:v>89.326652526855469</c:v>
                </c:pt>
                <c:pt idx="82">
                  <c:v>89.749748229980469</c:v>
                </c:pt>
                <c:pt idx="83">
                  <c:v>89.978065490722656</c:v>
                </c:pt>
                <c:pt idx="84">
                  <c:v>90.211868286132813</c:v>
                </c:pt>
                <c:pt idx="85">
                  <c:v>90.44366455078125</c:v>
                </c:pt>
                <c:pt idx="86">
                  <c:v>90.675827026367188</c:v>
                </c:pt>
                <c:pt idx="87">
                  <c:v>90.904769897460938</c:v>
                </c:pt>
                <c:pt idx="88">
                  <c:v>91.132316589355469</c:v>
                </c:pt>
                <c:pt idx="89">
                  <c:v>91.356773376464844</c:v>
                </c:pt>
                <c:pt idx="90">
                  <c:v>91.581596374511719</c:v>
                </c:pt>
                <c:pt idx="91">
                  <c:v>91.808845520019531</c:v>
                </c:pt>
                <c:pt idx="92">
                  <c:v>92.038970947265625</c:v>
                </c:pt>
                <c:pt idx="93">
                  <c:v>92.272872924804688</c:v>
                </c:pt>
                <c:pt idx="94">
                  <c:v>92.511238098144531</c:v>
                </c:pt>
                <c:pt idx="95">
                  <c:v>92.753692626953125</c:v>
                </c:pt>
                <c:pt idx="96">
                  <c:v>92.998908996582031</c:v>
                </c:pt>
                <c:pt idx="97">
                  <c:v>93.244064331054688</c:v>
                </c:pt>
                <c:pt idx="98">
                  <c:v>93.489204406738281</c:v>
                </c:pt>
                <c:pt idx="99">
                  <c:v>93.733741760253906</c:v>
                </c:pt>
                <c:pt idx="100">
                  <c:v>93.977424621582031</c:v>
                </c:pt>
                <c:pt idx="101">
                  <c:v>94.219871520996094</c:v>
                </c:pt>
                <c:pt idx="102">
                  <c:v>94.460479736328125</c:v>
                </c:pt>
                <c:pt idx="103">
                  <c:v>94.698699951171875</c:v>
                </c:pt>
                <c:pt idx="104">
                  <c:v>94.935005187988281</c:v>
                </c:pt>
                <c:pt idx="105">
                  <c:v>95.169609069824219</c:v>
                </c:pt>
                <c:pt idx="106">
                  <c:v>95.402473449707031</c:v>
                </c:pt>
                <c:pt idx="107">
                  <c:v>95.633346557617188</c:v>
                </c:pt>
                <c:pt idx="108">
                  <c:v>95.862396240234375</c:v>
                </c:pt>
                <c:pt idx="109">
                  <c:v>96.089683532714844</c:v>
                </c:pt>
                <c:pt idx="110">
                  <c:v>96.315132141113281</c:v>
                </c:pt>
                <c:pt idx="111">
                  <c:v>96.538856506347656</c:v>
                </c:pt>
                <c:pt idx="112">
                  <c:v>96.760704040527344</c:v>
                </c:pt>
                <c:pt idx="113">
                  <c:v>96.980766296386719</c:v>
                </c:pt>
                <c:pt idx="114">
                  <c:v>97.199195861816406</c:v>
                </c:pt>
                <c:pt idx="115">
                  <c:v>97.41583251953125</c:v>
                </c:pt>
                <c:pt idx="116">
                  <c:v>97.630851745605469</c:v>
                </c:pt>
                <c:pt idx="117">
                  <c:v>97.844200134277344</c:v>
                </c:pt>
                <c:pt idx="118">
                  <c:v>98.056503295898438</c:v>
                </c:pt>
                <c:pt idx="119">
                  <c:v>98.2677001953125</c:v>
                </c:pt>
                <c:pt idx="120">
                  <c:v>98.477584838867188</c:v>
                </c:pt>
                <c:pt idx="121">
                  <c:v>98.686325073242188</c:v>
                </c:pt>
                <c:pt idx="122">
                  <c:v>98.893875122070313</c:v>
                </c:pt>
                <c:pt idx="123">
                  <c:v>99.100372314453125</c:v>
                </c:pt>
                <c:pt idx="124">
                  <c:v>99.305763244628906</c:v>
                </c:pt>
                <c:pt idx="125">
                  <c:v>99.50994873046875</c:v>
                </c:pt>
                <c:pt idx="126">
                  <c:v>99.713104248046875</c:v>
                </c:pt>
                <c:pt idx="127">
                  <c:v>99.9151611328125</c:v>
                </c:pt>
                <c:pt idx="128">
                  <c:v>100.11611938476563</c:v>
                </c:pt>
                <c:pt idx="129">
                  <c:v>100.31591033935547</c:v>
                </c:pt>
                <c:pt idx="130">
                  <c:v>100.51442718505859</c:v>
                </c:pt>
                <c:pt idx="131">
                  <c:v>100.71160888671875</c:v>
                </c:pt>
                <c:pt idx="132">
                  <c:v>100.90736389160156</c:v>
                </c:pt>
                <c:pt idx="133">
                  <c:v>101.10155487060547</c:v>
                </c:pt>
                <c:pt idx="134">
                  <c:v>101.29412841796875</c:v>
                </c:pt>
                <c:pt idx="135">
                  <c:v>101.48497009277344</c:v>
                </c:pt>
                <c:pt idx="136">
                  <c:v>102.08861541748047</c:v>
                </c:pt>
                <c:pt idx="137">
                  <c:v>102.87471008300781</c:v>
                </c:pt>
                <c:pt idx="138">
                  <c:v>103.97952270507813</c:v>
                </c:pt>
                <c:pt idx="139">
                  <c:v>105.94340515136719</c:v>
                </c:pt>
                <c:pt idx="140">
                  <c:v>124.14752197265625</c:v>
                </c:pt>
                <c:pt idx="141">
                  <c:v>130.71214294433594</c:v>
                </c:pt>
                <c:pt idx="142">
                  <c:v>130.35337829589844</c:v>
                </c:pt>
                <c:pt idx="143">
                  <c:v>129.92872619628906</c:v>
                </c:pt>
                <c:pt idx="144">
                  <c:v>129.33476257324219</c:v>
                </c:pt>
                <c:pt idx="145">
                  <c:v>128.7774658203125</c:v>
                </c:pt>
                <c:pt idx="146">
                  <c:v>128.29753112792969</c:v>
                </c:pt>
                <c:pt idx="147">
                  <c:v>127.89572906494141</c:v>
                </c:pt>
                <c:pt idx="148">
                  <c:v>127.52664947509766</c:v>
                </c:pt>
                <c:pt idx="149">
                  <c:v>127.07706451416016</c:v>
                </c:pt>
                <c:pt idx="150">
                  <c:v>126.62460327148438</c:v>
                </c:pt>
                <c:pt idx="151">
                  <c:v>126.19554901123047</c:v>
                </c:pt>
                <c:pt idx="152">
                  <c:v>125.7855224609375</c:v>
                </c:pt>
                <c:pt idx="153">
                  <c:v>125.38798522949219</c:v>
                </c:pt>
                <c:pt idx="154">
                  <c:v>124.99486541748047</c:v>
                </c:pt>
                <c:pt idx="155">
                  <c:v>124.6077880859375</c:v>
                </c:pt>
                <c:pt idx="156">
                  <c:v>124.23585510253906</c:v>
                </c:pt>
                <c:pt idx="157">
                  <c:v>124.06906127929688</c:v>
                </c:pt>
                <c:pt idx="158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  <c:pt idx="1">
                  <c:v>137.3759765625</c:v>
                </c:pt>
                <c:pt idx="2">
                  <c:v>137.51432800292969</c:v>
                </c:pt>
                <c:pt idx="3">
                  <c:v>138.26295471191406</c:v>
                </c:pt>
                <c:pt idx="4">
                  <c:v>139.61882019042969</c:v>
                </c:pt>
                <c:pt idx="5">
                  <c:v>144.37110900878906</c:v>
                </c:pt>
                <c:pt idx="6">
                  <c:v>150.71983337402344</c:v>
                </c:pt>
                <c:pt idx="7">
                  <c:v>160.99490356445313</c:v>
                </c:pt>
                <c:pt idx="8">
                  <c:v>152.71687316894531</c:v>
                </c:pt>
                <c:pt idx="9">
                  <c:v>119.44640350341797</c:v>
                </c:pt>
                <c:pt idx="10">
                  <c:v>119.28836822509766</c:v>
                </c:pt>
                <c:pt idx="11">
                  <c:v>118.96109771728516</c:v>
                </c:pt>
                <c:pt idx="12">
                  <c:v>118.63819122314453</c:v>
                </c:pt>
                <c:pt idx="13">
                  <c:v>118.21498870849609</c:v>
                </c:pt>
                <c:pt idx="14">
                  <c:v>113.57040405273438</c:v>
                </c:pt>
                <c:pt idx="15">
                  <c:v>107.34782409667969</c:v>
                </c:pt>
                <c:pt idx="16">
                  <c:v>107.08727264404297</c:v>
                </c:pt>
                <c:pt idx="17">
                  <c:v>106.83041381835938</c:v>
                </c:pt>
                <c:pt idx="18">
                  <c:v>106.70140838623047</c:v>
                </c:pt>
                <c:pt idx="19">
                  <c:v>106.52829742431641</c:v>
                </c:pt>
                <c:pt idx="20">
                  <c:v>104.49303436279297</c:v>
                </c:pt>
                <c:pt idx="21">
                  <c:v>100.97133636474609</c:v>
                </c:pt>
                <c:pt idx="22">
                  <c:v>96.117118835449219</c:v>
                </c:pt>
                <c:pt idx="23">
                  <c:v>95.913864135742188</c:v>
                </c:pt>
                <c:pt idx="24">
                  <c:v>95.713882446289063</c:v>
                </c:pt>
                <c:pt idx="25">
                  <c:v>95.615409851074219</c:v>
                </c:pt>
                <c:pt idx="26">
                  <c:v>95.515800476074219</c:v>
                </c:pt>
                <c:pt idx="27">
                  <c:v>95.416465759277344</c:v>
                </c:pt>
                <c:pt idx="28">
                  <c:v>95.318519592285156</c:v>
                </c:pt>
                <c:pt idx="29">
                  <c:v>95.222869873046875</c:v>
                </c:pt>
                <c:pt idx="30">
                  <c:v>95.130355834960938</c:v>
                </c:pt>
                <c:pt idx="31">
                  <c:v>95.041572570800781</c:v>
                </c:pt>
                <c:pt idx="32">
                  <c:v>94.956985473632813</c:v>
                </c:pt>
                <c:pt idx="33">
                  <c:v>94.876762390136719</c:v>
                </c:pt>
                <c:pt idx="34">
                  <c:v>94.801010131835938</c:v>
                </c:pt>
                <c:pt idx="35">
                  <c:v>94.729751586914063</c:v>
                </c:pt>
                <c:pt idx="36">
                  <c:v>95.080238342285156</c:v>
                </c:pt>
                <c:pt idx="37">
                  <c:v>94.602935791015625</c:v>
                </c:pt>
                <c:pt idx="38">
                  <c:v>94.628662109375</c:v>
                </c:pt>
                <c:pt idx="39">
                  <c:v>94.641014099121094</c:v>
                </c:pt>
                <c:pt idx="40">
                  <c:v>94.439826965332031</c:v>
                </c:pt>
                <c:pt idx="41">
                  <c:v>94.444000244140625</c:v>
                </c:pt>
                <c:pt idx="42">
                  <c:v>94.40740966796875</c:v>
                </c:pt>
                <c:pt idx="43">
                  <c:v>94.392341613769531</c:v>
                </c:pt>
                <c:pt idx="44">
                  <c:v>94.338638305664063</c:v>
                </c:pt>
                <c:pt idx="45">
                  <c:v>94.252784729003906</c:v>
                </c:pt>
                <c:pt idx="46">
                  <c:v>94.200279235839844</c:v>
                </c:pt>
                <c:pt idx="47">
                  <c:v>94.148292541503906</c:v>
                </c:pt>
                <c:pt idx="48">
                  <c:v>94.216117858886719</c:v>
                </c:pt>
                <c:pt idx="49">
                  <c:v>95.333541870117188</c:v>
                </c:pt>
                <c:pt idx="50">
                  <c:v>96.120948791503906</c:v>
                </c:pt>
                <c:pt idx="51">
                  <c:v>96.708183288574219</c:v>
                </c:pt>
                <c:pt idx="52">
                  <c:v>97.127677917480469</c:v>
                </c:pt>
                <c:pt idx="53">
                  <c:v>97.406036376953125</c:v>
                </c:pt>
                <c:pt idx="54">
                  <c:v>97.561370849609375</c:v>
                </c:pt>
                <c:pt idx="55">
                  <c:v>97.607353210449219</c:v>
                </c:pt>
                <c:pt idx="56">
                  <c:v>96.447288513183594</c:v>
                </c:pt>
                <c:pt idx="57">
                  <c:v>95.396141052246094</c:v>
                </c:pt>
                <c:pt idx="58">
                  <c:v>94.447746276855469</c:v>
                </c:pt>
                <c:pt idx="59">
                  <c:v>93.58990478515625</c:v>
                </c:pt>
                <c:pt idx="60">
                  <c:v>92.813774108886719</c:v>
                </c:pt>
                <c:pt idx="61">
                  <c:v>92.103416442871094</c:v>
                </c:pt>
                <c:pt idx="62">
                  <c:v>91.452613830566406</c:v>
                </c:pt>
                <c:pt idx="63">
                  <c:v>91.235908508300781</c:v>
                </c:pt>
                <c:pt idx="64">
                  <c:v>91.390388488769531</c:v>
                </c:pt>
                <c:pt idx="65">
                  <c:v>91.515975952148438</c:v>
                </c:pt>
                <c:pt idx="66">
                  <c:v>115.84750366210938</c:v>
                </c:pt>
                <c:pt idx="67">
                  <c:v>116.37850189208984</c:v>
                </c:pt>
                <c:pt idx="68">
                  <c:v>115.63875579833984</c:v>
                </c:pt>
                <c:pt idx="69">
                  <c:v>110.98229217529297</c:v>
                </c:pt>
                <c:pt idx="70">
                  <c:v>111.27941131591797</c:v>
                </c:pt>
                <c:pt idx="71">
                  <c:v>111.94274139404297</c:v>
                </c:pt>
                <c:pt idx="72">
                  <c:v>110.45806884765625</c:v>
                </c:pt>
                <c:pt idx="73">
                  <c:v>106.32609558105469</c:v>
                </c:pt>
                <c:pt idx="74">
                  <c:v>84.567291259765625</c:v>
                </c:pt>
                <c:pt idx="75">
                  <c:v>84.884017944335938</c:v>
                </c:pt>
                <c:pt idx="76">
                  <c:v>84.943389892578125</c:v>
                </c:pt>
                <c:pt idx="77">
                  <c:v>85.034477233886719</c:v>
                </c:pt>
                <c:pt idx="78">
                  <c:v>85.107757568359375</c:v>
                </c:pt>
                <c:pt idx="79">
                  <c:v>85.101104736328125</c:v>
                </c:pt>
                <c:pt idx="80">
                  <c:v>85.05194091796875</c:v>
                </c:pt>
                <c:pt idx="81">
                  <c:v>85.133758544921875</c:v>
                </c:pt>
                <c:pt idx="82">
                  <c:v>84.983612060546875</c:v>
                </c:pt>
                <c:pt idx="83">
                  <c:v>85.008712768554688</c:v>
                </c:pt>
                <c:pt idx="84">
                  <c:v>85.009132385253906</c:v>
                </c:pt>
                <c:pt idx="85">
                  <c:v>84.998123168945313</c:v>
                </c:pt>
                <c:pt idx="86">
                  <c:v>84.974395751953125</c:v>
                </c:pt>
                <c:pt idx="87">
                  <c:v>84.946189880371094</c:v>
                </c:pt>
                <c:pt idx="88">
                  <c:v>84.912559509277344</c:v>
                </c:pt>
                <c:pt idx="89">
                  <c:v>84.876853942871094</c:v>
                </c:pt>
                <c:pt idx="90">
                  <c:v>84.835464477539063</c:v>
                </c:pt>
                <c:pt idx="91">
                  <c:v>84.786705017089844</c:v>
                </c:pt>
                <c:pt idx="92">
                  <c:v>84.730766296386719</c:v>
                </c:pt>
                <c:pt idx="93">
                  <c:v>84.672157287597656</c:v>
                </c:pt>
                <c:pt idx="94">
                  <c:v>84.610374450683594</c:v>
                </c:pt>
                <c:pt idx="95">
                  <c:v>84.544914245605469</c:v>
                </c:pt>
                <c:pt idx="96">
                  <c:v>84.476387023925781</c:v>
                </c:pt>
                <c:pt idx="97">
                  <c:v>84.407737731933594</c:v>
                </c:pt>
                <c:pt idx="98">
                  <c:v>84.337997436523438</c:v>
                </c:pt>
                <c:pt idx="99">
                  <c:v>84.267234802246094</c:v>
                </c:pt>
                <c:pt idx="100">
                  <c:v>84.197181701660156</c:v>
                </c:pt>
                <c:pt idx="101">
                  <c:v>84.127983093261719</c:v>
                </c:pt>
                <c:pt idx="102">
                  <c:v>84.060844421386719</c:v>
                </c:pt>
                <c:pt idx="103">
                  <c:v>84.028343200683594</c:v>
                </c:pt>
                <c:pt idx="104">
                  <c:v>83.996597290039063</c:v>
                </c:pt>
                <c:pt idx="105">
                  <c:v>83.961990356445313</c:v>
                </c:pt>
                <c:pt idx="106">
                  <c:v>83.922073364257813</c:v>
                </c:pt>
                <c:pt idx="107">
                  <c:v>83.876899719238281</c:v>
                </c:pt>
                <c:pt idx="108">
                  <c:v>83.834632873535156</c:v>
                </c:pt>
                <c:pt idx="109">
                  <c:v>83.794731140136719</c:v>
                </c:pt>
                <c:pt idx="110">
                  <c:v>83.752326965332031</c:v>
                </c:pt>
                <c:pt idx="111">
                  <c:v>83.709144592285156</c:v>
                </c:pt>
                <c:pt idx="112">
                  <c:v>83.6619873046875</c:v>
                </c:pt>
                <c:pt idx="113">
                  <c:v>83.612251281738281</c:v>
                </c:pt>
                <c:pt idx="114">
                  <c:v>83.561042785644531</c:v>
                </c:pt>
                <c:pt idx="115">
                  <c:v>83.506423950195313</c:v>
                </c:pt>
                <c:pt idx="116">
                  <c:v>83.449615478515625</c:v>
                </c:pt>
                <c:pt idx="117">
                  <c:v>83.390205383300781</c:v>
                </c:pt>
                <c:pt idx="118">
                  <c:v>83.331581115722656</c:v>
                </c:pt>
                <c:pt idx="119">
                  <c:v>83.273345947265625</c:v>
                </c:pt>
                <c:pt idx="120">
                  <c:v>83.213951110839844</c:v>
                </c:pt>
                <c:pt idx="121">
                  <c:v>83.154273986816406</c:v>
                </c:pt>
                <c:pt idx="122">
                  <c:v>83.093986511230469</c:v>
                </c:pt>
                <c:pt idx="123">
                  <c:v>83.034576416015625</c:v>
                </c:pt>
                <c:pt idx="124">
                  <c:v>82.976448059082031</c:v>
                </c:pt>
                <c:pt idx="125">
                  <c:v>82.918991088867188</c:v>
                </c:pt>
                <c:pt idx="126">
                  <c:v>82.863418579101563</c:v>
                </c:pt>
                <c:pt idx="127">
                  <c:v>82.8099365234375</c:v>
                </c:pt>
                <c:pt idx="128">
                  <c:v>82.759780883789063</c:v>
                </c:pt>
                <c:pt idx="129">
                  <c:v>82.7139892578125</c:v>
                </c:pt>
                <c:pt idx="130">
                  <c:v>82.673568725585938</c:v>
                </c:pt>
                <c:pt idx="131">
                  <c:v>82.683265686035156</c:v>
                </c:pt>
                <c:pt idx="132">
                  <c:v>82.790390014648438</c:v>
                </c:pt>
                <c:pt idx="133">
                  <c:v>83.295463562011719</c:v>
                </c:pt>
                <c:pt idx="134">
                  <c:v>84.523124694824219</c:v>
                </c:pt>
                <c:pt idx="135">
                  <c:v>85.723495483398438</c:v>
                </c:pt>
                <c:pt idx="136">
                  <c:v>88.287712097167969</c:v>
                </c:pt>
                <c:pt idx="137">
                  <c:v>91.106277465820313</c:v>
                </c:pt>
                <c:pt idx="138">
                  <c:v>95.297142028808594</c:v>
                </c:pt>
                <c:pt idx="139">
                  <c:v>103.35381317138672</c:v>
                </c:pt>
                <c:pt idx="140">
                  <c:v>99.532096862792969</c:v>
                </c:pt>
                <c:pt idx="141">
                  <c:v>77.897102355957031</c:v>
                </c:pt>
                <c:pt idx="142">
                  <c:v>77.688552856445313</c:v>
                </c:pt>
                <c:pt idx="143">
                  <c:v>77.425872802734375</c:v>
                </c:pt>
                <c:pt idx="144">
                  <c:v>77.021461486816406</c:v>
                </c:pt>
                <c:pt idx="145">
                  <c:v>76.642471313476563</c:v>
                </c:pt>
                <c:pt idx="146">
                  <c:v>76.326896667480469</c:v>
                </c:pt>
                <c:pt idx="147">
                  <c:v>76.075172424316406</c:v>
                </c:pt>
                <c:pt idx="148">
                  <c:v>75.846855163574219</c:v>
                </c:pt>
                <c:pt idx="149">
                  <c:v>75.541862487792969</c:v>
                </c:pt>
                <c:pt idx="150">
                  <c:v>75.2310791015625</c:v>
                </c:pt>
                <c:pt idx="151">
                  <c:v>74.938255310058594</c:v>
                </c:pt>
                <c:pt idx="152">
                  <c:v>74.659637451171875</c:v>
                </c:pt>
                <c:pt idx="153">
                  <c:v>74.389564514160156</c:v>
                </c:pt>
                <c:pt idx="154">
                  <c:v>74.12103271484375</c:v>
                </c:pt>
                <c:pt idx="155">
                  <c:v>73.855751037597656</c:v>
                </c:pt>
                <c:pt idx="156">
                  <c:v>73.601921081542969</c:v>
                </c:pt>
                <c:pt idx="157">
                  <c:v>73.492073059082031</c:v>
                </c:pt>
                <c:pt idx="158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  <c:pt idx="1">
                  <c:v>129.7440185546875</c:v>
                </c:pt>
                <c:pt idx="2">
                  <c:v>134.0965576171875</c:v>
                </c:pt>
                <c:pt idx="3">
                  <c:v>136.36708068847656</c:v>
                </c:pt>
                <c:pt idx="4">
                  <c:v>134.51144409179688</c:v>
                </c:pt>
                <c:pt idx="5">
                  <c:v>142.55050659179688</c:v>
                </c:pt>
                <c:pt idx="6">
                  <c:v>140.40214538574219</c:v>
                </c:pt>
                <c:pt idx="7">
                  <c:v>136.69117736816406</c:v>
                </c:pt>
                <c:pt idx="8">
                  <c:v>112.77024078369141</c:v>
                </c:pt>
                <c:pt idx="9">
                  <c:v>113.63074493408203</c:v>
                </c:pt>
                <c:pt idx="10">
                  <c:v>113.88880920410156</c:v>
                </c:pt>
                <c:pt idx="11">
                  <c:v>113.51232147216797</c:v>
                </c:pt>
                <c:pt idx="12">
                  <c:v>125.33795928955078</c:v>
                </c:pt>
                <c:pt idx="13">
                  <c:v>130.26950073242188</c:v>
                </c:pt>
                <c:pt idx="14">
                  <c:v>127.10636901855469</c:v>
                </c:pt>
                <c:pt idx="15">
                  <c:v>106.74325561523438</c:v>
                </c:pt>
                <c:pt idx="16">
                  <c:v>106.38652038574219</c:v>
                </c:pt>
                <c:pt idx="17">
                  <c:v>105.99595642089844</c:v>
                </c:pt>
                <c:pt idx="18">
                  <c:v>106.11771392822266</c:v>
                </c:pt>
                <c:pt idx="19">
                  <c:v>122.25843811035156</c:v>
                </c:pt>
                <c:pt idx="20">
                  <c:v>120.48555755615234</c:v>
                </c:pt>
                <c:pt idx="21">
                  <c:v>117.23808288574219</c:v>
                </c:pt>
                <c:pt idx="22">
                  <c:v>98.455924987792969</c:v>
                </c:pt>
                <c:pt idx="23">
                  <c:v>98.066665649414063</c:v>
                </c:pt>
                <c:pt idx="24">
                  <c:v>97.598922729492188</c:v>
                </c:pt>
                <c:pt idx="25">
                  <c:v>97.567558288574219</c:v>
                </c:pt>
                <c:pt idx="26">
                  <c:v>97.457733154296875</c:v>
                </c:pt>
                <c:pt idx="27">
                  <c:v>97.285720825195313</c:v>
                </c:pt>
                <c:pt idx="28">
                  <c:v>97.061325073242188</c:v>
                </c:pt>
                <c:pt idx="29">
                  <c:v>96.789154052734375</c:v>
                </c:pt>
                <c:pt idx="30">
                  <c:v>96.480491638183594</c:v>
                </c:pt>
                <c:pt idx="31">
                  <c:v>96.141548156738281</c:v>
                </c:pt>
                <c:pt idx="32">
                  <c:v>95.789741516113281</c:v>
                </c:pt>
                <c:pt idx="33">
                  <c:v>95.427337646484375</c:v>
                </c:pt>
                <c:pt idx="34">
                  <c:v>95.057121276855469</c:v>
                </c:pt>
                <c:pt idx="35">
                  <c:v>94.689056396484375</c:v>
                </c:pt>
                <c:pt idx="36">
                  <c:v>94.326248168945313</c:v>
                </c:pt>
                <c:pt idx="37">
                  <c:v>93.982620239257813</c:v>
                </c:pt>
                <c:pt idx="38">
                  <c:v>93.632850646972656</c:v>
                </c:pt>
                <c:pt idx="39">
                  <c:v>93.273284912109375</c:v>
                </c:pt>
                <c:pt idx="40">
                  <c:v>92.91766357421875</c:v>
                </c:pt>
                <c:pt idx="41">
                  <c:v>92.570747375488281</c:v>
                </c:pt>
                <c:pt idx="42">
                  <c:v>92.240303039550781</c:v>
                </c:pt>
                <c:pt idx="43">
                  <c:v>91.924163818359375</c:v>
                </c:pt>
                <c:pt idx="44">
                  <c:v>91.625709533691406</c:v>
                </c:pt>
                <c:pt idx="45">
                  <c:v>91.327522277832031</c:v>
                </c:pt>
                <c:pt idx="46">
                  <c:v>91.713897705078125</c:v>
                </c:pt>
                <c:pt idx="47">
                  <c:v>94.617164611816406</c:v>
                </c:pt>
                <c:pt idx="48">
                  <c:v>103.08490753173828</c:v>
                </c:pt>
                <c:pt idx="49">
                  <c:v>101.67985534667969</c:v>
                </c:pt>
                <c:pt idx="50">
                  <c:v>100.31681060791016</c:v>
                </c:pt>
                <c:pt idx="51">
                  <c:v>98.990318298339844</c:v>
                </c:pt>
                <c:pt idx="52">
                  <c:v>97.695938110351563</c:v>
                </c:pt>
                <c:pt idx="53">
                  <c:v>96.431854248046875</c:v>
                </c:pt>
                <c:pt idx="54">
                  <c:v>95.188018798828125</c:v>
                </c:pt>
                <c:pt idx="55">
                  <c:v>93.959724426269531</c:v>
                </c:pt>
                <c:pt idx="56">
                  <c:v>93.971031188964844</c:v>
                </c:pt>
                <c:pt idx="57">
                  <c:v>94.095817565917969</c:v>
                </c:pt>
                <c:pt idx="58">
                  <c:v>94.377143859863281</c:v>
                </c:pt>
                <c:pt idx="59">
                  <c:v>94.610923767089844</c:v>
                </c:pt>
                <c:pt idx="60">
                  <c:v>94.768928527832031</c:v>
                </c:pt>
                <c:pt idx="61">
                  <c:v>94.857688903808594</c:v>
                </c:pt>
                <c:pt idx="62">
                  <c:v>94.886253356933594</c:v>
                </c:pt>
                <c:pt idx="63">
                  <c:v>94.873222351074219</c:v>
                </c:pt>
                <c:pt idx="64">
                  <c:v>94.959236145019531</c:v>
                </c:pt>
                <c:pt idx="65">
                  <c:v>95.189338684082031</c:v>
                </c:pt>
                <c:pt idx="66">
                  <c:v>109.60869598388672</c:v>
                </c:pt>
                <c:pt idx="67">
                  <c:v>109.43607330322266</c:v>
                </c:pt>
                <c:pt idx="68">
                  <c:v>107.24029541015625</c:v>
                </c:pt>
                <c:pt idx="69">
                  <c:v>97.751487731933594</c:v>
                </c:pt>
                <c:pt idx="70">
                  <c:v>97.218544006347656</c:v>
                </c:pt>
                <c:pt idx="71">
                  <c:v>97.074447631835938</c:v>
                </c:pt>
                <c:pt idx="72">
                  <c:v>93.378158569335938</c:v>
                </c:pt>
                <c:pt idx="73">
                  <c:v>77.986900329589844</c:v>
                </c:pt>
                <c:pt idx="74">
                  <c:v>78.298385620117188</c:v>
                </c:pt>
                <c:pt idx="75">
                  <c:v>78.241470336914063</c:v>
                </c:pt>
                <c:pt idx="76">
                  <c:v>78.154884338378906</c:v>
                </c:pt>
                <c:pt idx="77">
                  <c:v>78.040809631347656</c:v>
                </c:pt>
                <c:pt idx="78">
                  <c:v>77.926246643066406</c:v>
                </c:pt>
                <c:pt idx="79">
                  <c:v>78.059799194335938</c:v>
                </c:pt>
                <c:pt idx="80">
                  <c:v>78.230178833007813</c:v>
                </c:pt>
                <c:pt idx="81">
                  <c:v>78.3984375</c:v>
                </c:pt>
                <c:pt idx="82">
                  <c:v>78.573417663574219</c:v>
                </c:pt>
                <c:pt idx="83">
                  <c:v>78.7349853515625</c:v>
                </c:pt>
                <c:pt idx="84">
                  <c:v>78.890914916992188</c:v>
                </c:pt>
                <c:pt idx="85">
                  <c:v>79.043708801269531</c:v>
                </c:pt>
                <c:pt idx="86">
                  <c:v>79.212165832519531</c:v>
                </c:pt>
                <c:pt idx="87">
                  <c:v>79.38262939453125</c:v>
                </c:pt>
                <c:pt idx="88">
                  <c:v>79.553443908691406</c:v>
                </c:pt>
                <c:pt idx="89">
                  <c:v>79.719818115234375</c:v>
                </c:pt>
                <c:pt idx="90">
                  <c:v>79.880126953125</c:v>
                </c:pt>
                <c:pt idx="91">
                  <c:v>80.031570434570313</c:v>
                </c:pt>
                <c:pt idx="92">
                  <c:v>80.272865295410156</c:v>
                </c:pt>
                <c:pt idx="93">
                  <c:v>80.520774841308594</c:v>
                </c:pt>
                <c:pt idx="94">
                  <c:v>80.761871337890625</c:v>
                </c:pt>
                <c:pt idx="95">
                  <c:v>80.99456787109375</c:v>
                </c:pt>
                <c:pt idx="96">
                  <c:v>81.2144775390625</c:v>
                </c:pt>
                <c:pt idx="97">
                  <c:v>81.420280456542969</c:v>
                </c:pt>
                <c:pt idx="98">
                  <c:v>81.610122680664063</c:v>
                </c:pt>
                <c:pt idx="99">
                  <c:v>81.842842102050781</c:v>
                </c:pt>
                <c:pt idx="100">
                  <c:v>82.081336975097656</c:v>
                </c:pt>
                <c:pt idx="101">
                  <c:v>82.313941955566406</c:v>
                </c:pt>
                <c:pt idx="102">
                  <c:v>83.246795654296875</c:v>
                </c:pt>
                <c:pt idx="103">
                  <c:v>83.480743408203125</c:v>
                </c:pt>
                <c:pt idx="104">
                  <c:v>83.710395812988281</c:v>
                </c:pt>
                <c:pt idx="105">
                  <c:v>83.941917419433594</c:v>
                </c:pt>
                <c:pt idx="106">
                  <c:v>84.167587280273438</c:v>
                </c:pt>
                <c:pt idx="107">
                  <c:v>84.384567260742188</c:v>
                </c:pt>
                <c:pt idx="108">
                  <c:v>84.590797424316406</c:v>
                </c:pt>
                <c:pt idx="109">
                  <c:v>84.786506652832031</c:v>
                </c:pt>
                <c:pt idx="110">
                  <c:v>84.973663330078125</c:v>
                </c:pt>
                <c:pt idx="111">
                  <c:v>85.150688171386719</c:v>
                </c:pt>
                <c:pt idx="112">
                  <c:v>85.315193176269531</c:v>
                </c:pt>
                <c:pt idx="113">
                  <c:v>85.465179443359375</c:v>
                </c:pt>
                <c:pt idx="114">
                  <c:v>85.600326538085938</c:v>
                </c:pt>
                <c:pt idx="115">
                  <c:v>85.720298767089844</c:v>
                </c:pt>
                <c:pt idx="116">
                  <c:v>85.827178955078125</c:v>
                </c:pt>
                <c:pt idx="117">
                  <c:v>85.922019958496094</c:v>
                </c:pt>
                <c:pt idx="118">
                  <c:v>86.00872802734375</c:v>
                </c:pt>
                <c:pt idx="119">
                  <c:v>86.088081359863281</c:v>
                </c:pt>
                <c:pt idx="120">
                  <c:v>86.160301208496094</c:v>
                </c:pt>
                <c:pt idx="121">
                  <c:v>86.226821899414063</c:v>
                </c:pt>
                <c:pt idx="122">
                  <c:v>86.308944702148438</c:v>
                </c:pt>
                <c:pt idx="123">
                  <c:v>86.418655395507813</c:v>
                </c:pt>
                <c:pt idx="124">
                  <c:v>86.528656005859375</c:v>
                </c:pt>
                <c:pt idx="125">
                  <c:v>86.638107299804688</c:v>
                </c:pt>
                <c:pt idx="126">
                  <c:v>86.748588562011719</c:v>
                </c:pt>
                <c:pt idx="127">
                  <c:v>86.876991271972656</c:v>
                </c:pt>
                <c:pt idx="128">
                  <c:v>87.026039123535156</c:v>
                </c:pt>
                <c:pt idx="129">
                  <c:v>87.188636779785156</c:v>
                </c:pt>
                <c:pt idx="130">
                  <c:v>88.371780395507813</c:v>
                </c:pt>
                <c:pt idx="131">
                  <c:v>89.782730102539063</c:v>
                </c:pt>
                <c:pt idx="132">
                  <c:v>92.196098327636719</c:v>
                </c:pt>
                <c:pt idx="133">
                  <c:v>96.25408935546875</c:v>
                </c:pt>
                <c:pt idx="134">
                  <c:v>95.326957702636719</c:v>
                </c:pt>
                <c:pt idx="135">
                  <c:v>98.630050659179688</c:v>
                </c:pt>
                <c:pt idx="136">
                  <c:v>97.413368225097656</c:v>
                </c:pt>
                <c:pt idx="137">
                  <c:v>95.204910278320313</c:v>
                </c:pt>
                <c:pt idx="138">
                  <c:v>91.909126281738281</c:v>
                </c:pt>
                <c:pt idx="139">
                  <c:v>85.466644287109375</c:v>
                </c:pt>
                <c:pt idx="140">
                  <c:v>70.702674865722656</c:v>
                </c:pt>
                <c:pt idx="141">
                  <c:v>70.953056335449219</c:v>
                </c:pt>
                <c:pt idx="142">
                  <c:v>71.425010681152344</c:v>
                </c:pt>
                <c:pt idx="143">
                  <c:v>71.971336364746094</c:v>
                </c:pt>
                <c:pt idx="144">
                  <c:v>71.062019348144531</c:v>
                </c:pt>
                <c:pt idx="145">
                  <c:v>70.277030944824219</c:v>
                </c:pt>
                <c:pt idx="146">
                  <c:v>69.517288208007813</c:v>
                </c:pt>
                <c:pt idx="147">
                  <c:v>68.798149108886719</c:v>
                </c:pt>
                <c:pt idx="148">
                  <c:v>68.114311218261719</c:v>
                </c:pt>
                <c:pt idx="149">
                  <c:v>67.492179870605469</c:v>
                </c:pt>
                <c:pt idx="150">
                  <c:v>66.881637573242188</c:v>
                </c:pt>
                <c:pt idx="151">
                  <c:v>66.29327392578125</c:v>
                </c:pt>
                <c:pt idx="152">
                  <c:v>65.721481323242188</c:v>
                </c:pt>
                <c:pt idx="153">
                  <c:v>65.1697998046875</c:v>
                </c:pt>
                <c:pt idx="154">
                  <c:v>64.633689880371094</c:v>
                </c:pt>
                <c:pt idx="155">
                  <c:v>64.111862182617188</c:v>
                </c:pt>
                <c:pt idx="156">
                  <c:v>63.603126525878906</c:v>
                </c:pt>
                <c:pt idx="157">
                  <c:v>63.433090209960938</c:v>
                </c:pt>
                <c:pt idx="158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  <c:pt idx="1">
                  <c:v>118.29598999023438</c:v>
                </c:pt>
                <c:pt idx="2">
                  <c:v>113.43791198730469</c:v>
                </c:pt>
                <c:pt idx="3">
                  <c:v>116.057373046875</c:v>
                </c:pt>
                <c:pt idx="4">
                  <c:v>115.34681701660156</c:v>
                </c:pt>
                <c:pt idx="5">
                  <c:v>127.41313171386719</c:v>
                </c:pt>
                <c:pt idx="6">
                  <c:v>126.43714904785156</c:v>
                </c:pt>
                <c:pt idx="7">
                  <c:v>114.79161834716797</c:v>
                </c:pt>
                <c:pt idx="8">
                  <c:v>116.2757568359375</c:v>
                </c:pt>
                <c:pt idx="9">
                  <c:v>115.17342376708984</c:v>
                </c:pt>
                <c:pt idx="10">
                  <c:v>114.45178985595703</c:v>
                </c:pt>
                <c:pt idx="11">
                  <c:v>113.83296966552734</c:v>
                </c:pt>
                <c:pt idx="12">
                  <c:v>122.45284271240234</c:v>
                </c:pt>
                <c:pt idx="13">
                  <c:v>120.35231018066406</c:v>
                </c:pt>
                <c:pt idx="14">
                  <c:v>109.26722717285156</c:v>
                </c:pt>
                <c:pt idx="15">
                  <c:v>109.19145202636719</c:v>
                </c:pt>
                <c:pt idx="16">
                  <c:v>108.40802764892578</c:v>
                </c:pt>
                <c:pt idx="17">
                  <c:v>107.78707885742188</c:v>
                </c:pt>
                <c:pt idx="18">
                  <c:v>107.22913360595703</c:v>
                </c:pt>
                <c:pt idx="19">
                  <c:v>110.63343811035156</c:v>
                </c:pt>
                <c:pt idx="20">
                  <c:v>107.81822967529297</c:v>
                </c:pt>
                <c:pt idx="21">
                  <c:v>97.887603759765625</c:v>
                </c:pt>
                <c:pt idx="22">
                  <c:v>97.846298217773438</c:v>
                </c:pt>
                <c:pt idx="23">
                  <c:v>96.969856262207031</c:v>
                </c:pt>
                <c:pt idx="24">
                  <c:v>96.229995727539063</c:v>
                </c:pt>
                <c:pt idx="25">
                  <c:v>95.341682434082031</c:v>
                </c:pt>
                <c:pt idx="26">
                  <c:v>94.686744689941406</c:v>
                </c:pt>
                <c:pt idx="27">
                  <c:v>94.156959533691406</c:v>
                </c:pt>
                <c:pt idx="28">
                  <c:v>93.562065124511719</c:v>
                </c:pt>
                <c:pt idx="29">
                  <c:v>93.078292846679688</c:v>
                </c:pt>
                <c:pt idx="30">
                  <c:v>92.571792602539063</c:v>
                </c:pt>
                <c:pt idx="31">
                  <c:v>92.152473449707031</c:v>
                </c:pt>
                <c:pt idx="32">
                  <c:v>91.802200317382813</c:v>
                </c:pt>
                <c:pt idx="33">
                  <c:v>91.44744873046875</c:v>
                </c:pt>
                <c:pt idx="34">
                  <c:v>91.143646240234375</c:v>
                </c:pt>
                <c:pt idx="35">
                  <c:v>90.8846435546875</c:v>
                </c:pt>
                <c:pt idx="36">
                  <c:v>90.66424560546875</c:v>
                </c:pt>
                <c:pt idx="37">
                  <c:v>90.475364685058594</c:v>
                </c:pt>
                <c:pt idx="38">
                  <c:v>90.312278747558594</c:v>
                </c:pt>
                <c:pt idx="39">
                  <c:v>90.301742553710938</c:v>
                </c:pt>
                <c:pt idx="40">
                  <c:v>90.266075134277344</c:v>
                </c:pt>
                <c:pt idx="41">
                  <c:v>90.225082397460938</c:v>
                </c:pt>
                <c:pt idx="42">
                  <c:v>90.182968139648438</c:v>
                </c:pt>
                <c:pt idx="43">
                  <c:v>90.141624450683594</c:v>
                </c:pt>
                <c:pt idx="44">
                  <c:v>90.10345458984375</c:v>
                </c:pt>
                <c:pt idx="45">
                  <c:v>90.004753112792969</c:v>
                </c:pt>
                <c:pt idx="46">
                  <c:v>109.98473358154297</c:v>
                </c:pt>
                <c:pt idx="47">
                  <c:v>108.83824920654297</c:v>
                </c:pt>
                <c:pt idx="48">
                  <c:v>99.482475280761719</c:v>
                </c:pt>
                <c:pt idx="49">
                  <c:v>98.618232727050781</c:v>
                </c:pt>
                <c:pt idx="50">
                  <c:v>97.762710571289063</c:v>
                </c:pt>
                <c:pt idx="51">
                  <c:v>97.148880004882813</c:v>
                </c:pt>
                <c:pt idx="52">
                  <c:v>96.618789672851563</c:v>
                </c:pt>
                <c:pt idx="53">
                  <c:v>96.136116027832031</c:v>
                </c:pt>
                <c:pt idx="54">
                  <c:v>95.673408508300781</c:v>
                </c:pt>
                <c:pt idx="55">
                  <c:v>96.330986022949219</c:v>
                </c:pt>
                <c:pt idx="56">
                  <c:v>97.336761474609375</c:v>
                </c:pt>
                <c:pt idx="57">
                  <c:v>98.813735961914063</c:v>
                </c:pt>
                <c:pt idx="58">
                  <c:v>98.559989929199219</c:v>
                </c:pt>
                <c:pt idx="59">
                  <c:v>97.970947265625</c:v>
                </c:pt>
                <c:pt idx="60">
                  <c:v>97.282249450683594</c:v>
                </c:pt>
                <c:pt idx="61">
                  <c:v>96.6002197265625</c:v>
                </c:pt>
                <c:pt idx="62">
                  <c:v>95.982643127441406</c:v>
                </c:pt>
                <c:pt idx="63">
                  <c:v>96.910263061523438</c:v>
                </c:pt>
                <c:pt idx="64">
                  <c:v>98.447708129882813</c:v>
                </c:pt>
                <c:pt idx="65">
                  <c:v>98.371322631835938</c:v>
                </c:pt>
                <c:pt idx="66">
                  <c:v>80.745880126953125</c:v>
                </c:pt>
                <c:pt idx="67">
                  <c:v>78.695358276367188</c:v>
                </c:pt>
                <c:pt idx="68">
                  <c:v>74.179946899414063</c:v>
                </c:pt>
                <c:pt idx="69">
                  <c:v>60.06549072265625</c:v>
                </c:pt>
                <c:pt idx="70">
                  <c:v>58.612396240234375</c:v>
                </c:pt>
                <c:pt idx="71">
                  <c:v>57.787841796875</c:v>
                </c:pt>
                <c:pt idx="72">
                  <c:v>53.1947021484375</c:v>
                </c:pt>
                <c:pt idx="73">
                  <c:v>52.927886962890625</c:v>
                </c:pt>
                <c:pt idx="74">
                  <c:v>52.626499176025391</c:v>
                </c:pt>
                <c:pt idx="75">
                  <c:v>52.188743591308594</c:v>
                </c:pt>
                <c:pt idx="76">
                  <c:v>51.765857696533203</c:v>
                </c:pt>
                <c:pt idx="77">
                  <c:v>51.335906982421875</c:v>
                </c:pt>
                <c:pt idx="78">
                  <c:v>52.456672668457031</c:v>
                </c:pt>
                <c:pt idx="79">
                  <c:v>52.515754699707031</c:v>
                </c:pt>
                <c:pt idx="80">
                  <c:v>52.237522125244141</c:v>
                </c:pt>
                <c:pt idx="81">
                  <c:v>51.998950958251953</c:v>
                </c:pt>
                <c:pt idx="82">
                  <c:v>51.455345153808594</c:v>
                </c:pt>
                <c:pt idx="83">
                  <c:v>50.980117797851563</c:v>
                </c:pt>
                <c:pt idx="84">
                  <c:v>50.839797973632813</c:v>
                </c:pt>
                <c:pt idx="85">
                  <c:v>50.9656982421875</c:v>
                </c:pt>
                <c:pt idx="86">
                  <c:v>50.954380035400391</c:v>
                </c:pt>
                <c:pt idx="87">
                  <c:v>50.926586151123047</c:v>
                </c:pt>
                <c:pt idx="88">
                  <c:v>50.848136901855469</c:v>
                </c:pt>
                <c:pt idx="89">
                  <c:v>50.752281188964844</c:v>
                </c:pt>
                <c:pt idx="90">
                  <c:v>50.640735626220703</c:v>
                </c:pt>
                <c:pt idx="91">
                  <c:v>52.800743103027344</c:v>
                </c:pt>
                <c:pt idx="92">
                  <c:v>53.033950805664063</c:v>
                </c:pt>
                <c:pt idx="93">
                  <c:v>52.859745025634766</c:v>
                </c:pt>
                <c:pt idx="94">
                  <c:v>52.666568756103516</c:v>
                </c:pt>
                <c:pt idx="95">
                  <c:v>52.172389984130859</c:v>
                </c:pt>
                <c:pt idx="96">
                  <c:v>51.663181304931641</c:v>
                </c:pt>
                <c:pt idx="97">
                  <c:v>51.194286346435547</c:v>
                </c:pt>
                <c:pt idx="98">
                  <c:v>52.916862487792969</c:v>
                </c:pt>
                <c:pt idx="99">
                  <c:v>53.296306610107422</c:v>
                </c:pt>
                <c:pt idx="100">
                  <c:v>53.222747802734375</c:v>
                </c:pt>
                <c:pt idx="101">
                  <c:v>53.092041015625</c:v>
                </c:pt>
                <c:pt idx="102">
                  <c:v>53.650215148925781</c:v>
                </c:pt>
                <c:pt idx="103">
                  <c:v>53.515625</c:v>
                </c:pt>
                <c:pt idx="104">
                  <c:v>53.5843505859375</c:v>
                </c:pt>
                <c:pt idx="105">
                  <c:v>53.39990234375</c:v>
                </c:pt>
                <c:pt idx="106">
                  <c:v>53.037731170654297</c:v>
                </c:pt>
                <c:pt idx="107">
                  <c:v>52.537952423095703</c:v>
                </c:pt>
                <c:pt idx="108">
                  <c:v>52.134681701660156</c:v>
                </c:pt>
                <c:pt idx="109">
                  <c:v>51.989383697509766</c:v>
                </c:pt>
                <c:pt idx="110">
                  <c:v>51.787654876708984</c:v>
                </c:pt>
                <c:pt idx="111">
                  <c:v>51.541114807128906</c:v>
                </c:pt>
                <c:pt idx="112">
                  <c:v>51.232791900634766</c:v>
                </c:pt>
                <c:pt idx="113">
                  <c:v>50.939571380615234</c:v>
                </c:pt>
                <c:pt idx="114">
                  <c:v>50.682849884033203</c:v>
                </c:pt>
                <c:pt idx="115">
                  <c:v>50.455425262451172</c:v>
                </c:pt>
                <c:pt idx="116">
                  <c:v>50.259101867675781</c:v>
                </c:pt>
                <c:pt idx="117">
                  <c:v>50.090377807617188</c:v>
                </c:pt>
                <c:pt idx="118">
                  <c:v>49.944259643554688</c:v>
                </c:pt>
                <c:pt idx="119">
                  <c:v>49.830341339111328</c:v>
                </c:pt>
                <c:pt idx="120">
                  <c:v>49.740272521972656</c:v>
                </c:pt>
                <c:pt idx="121">
                  <c:v>50.064979553222656</c:v>
                </c:pt>
                <c:pt idx="122">
                  <c:v>50.580059051513672</c:v>
                </c:pt>
                <c:pt idx="123">
                  <c:v>50.663784027099609</c:v>
                </c:pt>
                <c:pt idx="124">
                  <c:v>50.745761871337891</c:v>
                </c:pt>
                <c:pt idx="125">
                  <c:v>50.825237274169922</c:v>
                </c:pt>
                <c:pt idx="126">
                  <c:v>51.189113616943359</c:v>
                </c:pt>
                <c:pt idx="127">
                  <c:v>51.610595703125</c:v>
                </c:pt>
                <c:pt idx="128">
                  <c:v>51.926174163818359</c:v>
                </c:pt>
                <c:pt idx="129">
                  <c:v>51.937309265136719</c:v>
                </c:pt>
                <c:pt idx="130">
                  <c:v>53.629695892333984</c:v>
                </c:pt>
                <c:pt idx="131">
                  <c:v>52.392326354980469</c:v>
                </c:pt>
                <c:pt idx="132">
                  <c:v>50.174209594726563</c:v>
                </c:pt>
                <c:pt idx="133">
                  <c:v>45.611141204833984</c:v>
                </c:pt>
                <c:pt idx="134">
                  <c:v>45.400478363037109</c:v>
                </c:pt>
                <c:pt idx="135">
                  <c:v>41.945446014404297</c:v>
                </c:pt>
                <c:pt idx="136">
                  <c:v>40.33294677734375</c:v>
                </c:pt>
                <c:pt idx="137">
                  <c:v>39.217769622802734</c:v>
                </c:pt>
                <c:pt idx="138">
                  <c:v>37.538505554199219</c:v>
                </c:pt>
                <c:pt idx="139">
                  <c:v>34.122795104980469</c:v>
                </c:pt>
                <c:pt idx="140">
                  <c:v>34.164836883544922</c:v>
                </c:pt>
                <c:pt idx="141">
                  <c:v>33.876449584960938</c:v>
                </c:pt>
                <c:pt idx="142">
                  <c:v>32.832546234130859</c:v>
                </c:pt>
                <c:pt idx="143">
                  <c:v>31.515810012817383</c:v>
                </c:pt>
                <c:pt idx="144">
                  <c:v>31.338180541992188</c:v>
                </c:pt>
                <c:pt idx="145">
                  <c:v>31.07258415222168</c:v>
                </c:pt>
                <c:pt idx="146">
                  <c:v>30.839666366577148</c:v>
                </c:pt>
                <c:pt idx="147">
                  <c:v>30.617036819458008</c:v>
                </c:pt>
                <c:pt idx="148">
                  <c:v>30.441394805908203</c:v>
                </c:pt>
                <c:pt idx="149">
                  <c:v>30.222347259521484</c:v>
                </c:pt>
                <c:pt idx="150">
                  <c:v>30.030231475830078</c:v>
                </c:pt>
                <c:pt idx="151">
                  <c:v>29.838369369506836</c:v>
                </c:pt>
                <c:pt idx="152">
                  <c:v>29.659526824951172</c:v>
                </c:pt>
                <c:pt idx="153">
                  <c:v>29.481742858886719</c:v>
                </c:pt>
                <c:pt idx="154">
                  <c:v>29.310327529907227</c:v>
                </c:pt>
                <c:pt idx="155">
                  <c:v>29.144596099853516</c:v>
                </c:pt>
                <c:pt idx="156">
                  <c:v>28.995145797729492</c:v>
                </c:pt>
                <c:pt idx="157">
                  <c:v>28.836633682250977</c:v>
                </c:pt>
                <c:pt idx="158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  <c:pt idx="1">
                  <c:v>60.578998565673828</c:v>
                </c:pt>
                <c:pt idx="2">
                  <c:v>64.921089172363281</c:v>
                </c:pt>
                <c:pt idx="3">
                  <c:v>57.984321594238281</c:v>
                </c:pt>
                <c:pt idx="4">
                  <c:v>57.811843872070313</c:v>
                </c:pt>
                <c:pt idx="5">
                  <c:v>52.057693481445313</c:v>
                </c:pt>
                <c:pt idx="6">
                  <c:v>46.495361328125</c:v>
                </c:pt>
                <c:pt idx="7">
                  <c:v>47.900112152099609</c:v>
                </c:pt>
                <c:pt idx="8">
                  <c:v>45.432788848876953</c:v>
                </c:pt>
                <c:pt idx="9">
                  <c:v>45.674613952636719</c:v>
                </c:pt>
                <c:pt idx="10">
                  <c:v>45.573013305664063</c:v>
                </c:pt>
                <c:pt idx="11">
                  <c:v>45.401790618896484</c:v>
                </c:pt>
                <c:pt idx="12">
                  <c:v>39.150718688964844</c:v>
                </c:pt>
                <c:pt idx="13">
                  <c:v>34.967491149902344</c:v>
                </c:pt>
                <c:pt idx="14">
                  <c:v>34.072078704833984</c:v>
                </c:pt>
                <c:pt idx="15">
                  <c:v>34.147850036621094</c:v>
                </c:pt>
                <c:pt idx="16">
                  <c:v>34.174762725830078</c:v>
                </c:pt>
                <c:pt idx="17">
                  <c:v>34.085159301757813</c:v>
                </c:pt>
                <c:pt idx="18">
                  <c:v>33.966194152832031</c:v>
                </c:pt>
                <c:pt idx="19">
                  <c:v>26.785730361938477</c:v>
                </c:pt>
                <c:pt idx="20">
                  <c:v>23.923694610595703</c:v>
                </c:pt>
                <c:pt idx="21">
                  <c:v>23.341779708862305</c:v>
                </c:pt>
                <c:pt idx="22">
                  <c:v>23.383081436157227</c:v>
                </c:pt>
                <c:pt idx="23">
                  <c:v>23.621967315673828</c:v>
                </c:pt>
                <c:pt idx="24">
                  <c:v>23.35542106628418</c:v>
                </c:pt>
                <c:pt idx="25">
                  <c:v>23.774890899658203</c:v>
                </c:pt>
                <c:pt idx="26">
                  <c:v>24.034366607666016</c:v>
                </c:pt>
                <c:pt idx="27">
                  <c:v>23.888729095458984</c:v>
                </c:pt>
                <c:pt idx="28">
                  <c:v>24.210309982299805</c:v>
                </c:pt>
                <c:pt idx="29">
                  <c:v>24.177230834960938</c:v>
                </c:pt>
                <c:pt idx="30">
                  <c:v>24.519798278808594</c:v>
                </c:pt>
                <c:pt idx="31">
                  <c:v>24.822832107543945</c:v>
                </c:pt>
                <c:pt idx="32">
                  <c:v>24.885007858276367</c:v>
                </c:pt>
                <c:pt idx="33">
                  <c:v>25.187232971191406</c:v>
                </c:pt>
                <c:pt idx="34">
                  <c:v>25.467622756958008</c:v>
                </c:pt>
                <c:pt idx="35">
                  <c:v>25.722795486450195</c:v>
                </c:pt>
                <c:pt idx="36">
                  <c:v>25.955528259277344</c:v>
                </c:pt>
                <c:pt idx="37">
                  <c:v>26.170448303222656</c:v>
                </c:pt>
                <c:pt idx="38">
                  <c:v>27.009754180908203</c:v>
                </c:pt>
                <c:pt idx="39">
                  <c:v>27.091156005859375</c:v>
                </c:pt>
                <c:pt idx="40">
                  <c:v>27.215158462524414</c:v>
                </c:pt>
                <c:pt idx="41">
                  <c:v>27.350044250488281</c:v>
                </c:pt>
                <c:pt idx="42">
                  <c:v>27.489023208618164</c:v>
                </c:pt>
                <c:pt idx="43">
                  <c:v>27.629827499389648</c:v>
                </c:pt>
                <c:pt idx="44">
                  <c:v>28.366657257080078</c:v>
                </c:pt>
                <c:pt idx="45">
                  <c:v>33.245353698730469</c:v>
                </c:pt>
                <c:pt idx="46">
                  <c:v>20.629745483398438</c:v>
                </c:pt>
                <c:pt idx="47">
                  <c:v>18.67753791809082</c:v>
                </c:pt>
                <c:pt idx="48">
                  <c:v>18.259466171264648</c:v>
                </c:pt>
                <c:pt idx="49">
                  <c:v>18.326887130737305</c:v>
                </c:pt>
                <c:pt idx="50">
                  <c:v>18.735345840454102</c:v>
                </c:pt>
                <c:pt idx="51">
                  <c:v>18.971420288085938</c:v>
                </c:pt>
                <c:pt idx="52">
                  <c:v>19.17279052734375</c:v>
                </c:pt>
                <c:pt idx="53">
                  <c:v>19.360935211181641</c:v>
                </c:pt>
                <c:pt idx="54">
                  <c:v>19.562353134155273</c:v>
                </c:pt>
                <c:pt idx="55">
                  <c:v>20.992095947265625</c:v>
                </c:pt>
                <c:pt idx="56">
                  <c:v>22.645803451538086</c:v>
                </c:pt>
                <c:pt idx="57">
                  <c:v>20.736114501953125</c:v>
                </c:pt>
                <c:pt idx="58">
                  <c:v>20.390193939208984</c:v>
                </c:pt>
                <c:pt idx="59">
                  <c:v>20.414340972900391</c:v>
                </c:pt>
                <c:pt idx="60">
                  <c:v>20.599056243896484</c:v>
                </c:pt>
                <c:pt idx="61">
                  <c:v>20.838899612426758</c:v>
                </c:pt>
                <c:pt idx="62">
                  <c:v>21.066947937011719</c:v>
                </c:pt>
                <c:pt idx="63">
                  <c:v>22.904998779296875</c:v>
                </c:pt>
                <c:pt idx="64">
                  <c:v>20.977521896362305</c:v>
                </c:pt>
                <c:pt idx="65">
                  <c:v>20.909635543823242</c:v>
                </c:pt>
                <c:pt idx="66">
                  <c:v>0.48587092757225037</c:v>
                </c:pt>
                <c:pt idx="67">
                  <c:v>0.44898349046707153</c:v>
                </c:pt>
                <c:pt idx="68">
                  <c:v>1.329140305519104</c:v>
                </c:pt>
                <c:pt idx="69">
                  <c:v>1.8771259784698486</c:v>
                </c:pt>
                <c:pt idx="70">
                  <c:v>1.7329249382019043</c:v>
                </c:pt>
                <c:pt idx="71">
                  <c:v>1.8444455862045288</c:v>
                </c:pt>
                <c:pt idx="72">
                  <c:v>1.8318142890930176</c:v>
                </c:pt>
                <c:pt idx="73">
                  <c:v>2.2144675254821777</c:v>
                </c:pt>
                <c:pt idx="74">
                  <c:v>2.213428258895874</c:v>
                </c:pt>
                <c:pt idx="75">
                  <c:v>2.4124438762664795</c:v>
                </c:pt>
                <c:pt idx="76">
                  <c:v>2.6450545787811279</c:v>
                </c:pt>
                <c:pt idx="77">
                  <c:v>2.9807298183441162</c:v>
                </c:pt>
                <c:pt idx="78">
                  <c:v>3.77669358253479</c:v>
                </c:pt>
                <c:pt idx="79">
                  <c:v>3.5805089473724365</c:v>
                </c:pt>
                <c:pt idx="80">
                  <c:v>3.7119228839874268</c:v>
                </c:pt>
                <c:pt idx="81">
                  <c:v>3.7187182903289795</c:v>
                </c:pt>
                <c:pt idx="82">
                  <c:v>4.0951385498046875</c:v>
                </c:pt>
                <c:pt idx="83">
                  <c:v>4.6056241989135742</c:v>
                </c:pt>
                <c:pt idx="84">
                  <c:v>4.9575037956237793</c:v>
                </c:pt>
                <c:pt idx="85">
                  <c:v>4.836122989654541</c:v>
                </c:pt>
                <c:pt idx="86">
                  <c:v>4.7973127365112305</c:v>
                </c:pt>
                <c:pt idx="87">
                  <c:v>4.7053236961364746</c:v>
                </c:pt>
                <c:pt idx="88">
                  <c:v>4.6817245483398438</c:v>
                </c:pt>
                <c:pt idx="89">
                  <c:v>4.6745429039001465</c:v>
                </c:pt>
                <c:pt idx="90">
                  <c:v>4.6930885314941406</c:v>
                </c:pt>
                <c:pt idx="91">
                  <c:v>4.4613766670227051</c:v>
                </c:pt>
                <c:pt idx="92">
                  <c:v>4.1913156509399414</c:v>
                </c:pt>
                <c:pt idx="93">
                  <c:v>4.3076720237731934</c:v>
                </c:pt>
                <c:pt idx="94">
                  <c:v>4.3503909111022949</c:v>
                </c:pt>
                <c:pt idx="95">
                  <c:v>4.7205419540405273</c:v>
                </c:pt>
                <c:pt idx="96">
                  <c:v>5.1150236129760742</c:v>
                </c:pt>
                <c:pt idx="97">
                  <c:v>5.4771933555603027</c:v>
                </c:pt>
                <c:pt idx="98">
                  <c:v>5.7707681655883789</c:v>
                </c:pt>
                <c:pt idx="99">
                  <c:v>5.4086999893188477</c:v>
                </c:pt>
                <c:pt idx="100">
                  <c:v>5.4727540016174316</c:v>
                </c:pt>
                <c:pt idx="101">
                  <c:v>5.487452507019043</c:v>
                </c:pt>
                <c:pt idx="102">
                  <c:v>5.0230617523193359</c:v>
                </c:pt>
                <c:pt idx="103">
                  <c:v>5.082524299621582</c:v>
                </c:pt>
                <c:pt idx="104">
                  <c:v>4.8158955574035645</c:v>
                </c:pt>
                <c:pt idx="105">
                  <c:v>4.866790771484375</c:v>
                </c:pt>
                <c:pt idx="106">
                  <c:v>5.0737137794494629</c:v>
                </c:pt>
                <c:pt idx="107">
                  <c:v>5.4308652877807617</c:v>
                </c:pt>
                <c:pt idx="108">
                  <c:v>5.7729249000549316</c:v>
                </c:pt>
                <c:pt idx="109">
                  <c:v>5.8087286949157715</c:v>
                </c:pt>
                <c:pt idx="110">
                  <c:v>5.8962945938110352</c:v>
                </c:pt>
                <c:pt idx="111">
                  <c:v>6.0330548286437988</c:v>
                </c:pt>
                <c:pt idx="112">
                  <c:v>6.2462739944458008</c:v>
                </c:pt>
                <c:pt idx="113">
                  <c:v>6.4574470520019531</c:v>
                </c:pt>
                <c:pt idx="114">
                  <c:v>6.6448111534118652</c:v>
                </c:pt>
                <c:pt idx="115">
                  <c:v>6.8188128471374512</c:v>
                </c:pt>
                <c:pt idx="116">
                  <c:v>6.9746923446655273</c:v>
                </c:pt>
                <c:pt idx="117">
                  <c:v>7.115537166595459</c:v>
                </c:pt>
                <c:pt idx="118">
                  <c:v>7.2555418014526367</c:v>
                </c:pt>
                <c:pt idx="119">
                  <c:v>7.3629388809204102</c:v>
                </c:pt>
                <c:pt idx="120">
                  <c:v>7.7923316955566406</c:v>
                </c:pt>
                <c:pt idx="121">
                  <c:v>7.592254638671875</c:v>
                </c:pt>
                <c:pt idx="122">
                  <c:v>7.1316514015197754</c:v>
                </c:pt>
                <c:pt idx="123">
                  <c:v>7.0477738380432129</c:v>
                </c:pt>
                <c:pt idx="124">
                  <c:v>6.9640178680419922</c:v>
                </c:pt>
                <c:pt idx="125">
                  <c:v>6.8789639472961426</c:v>
                </c:pt>
                <c:pt idx="126">
                  <c:v>6.5380053520202637</c:v>
                </c:pt>
                <c:pt idx="127">
                  <c:v>6.1002473831176758</c:v>
                </c:pt>
                <c:pt idx="128">
                  <c:v>5.7390079498291016</c:v>
                </c:pt>
                <c:pt idx="129">
                  <c:v>5.6924781799316406</c:v>
                </c:pt>
                <c:pt idx="130">
                  <c:v>3.0901386737823486</c:v>
                </c:pt>
                <c:pt idx="131">
                  <c:v>2.9369957447052002</c:v>
                </c:pt>
                <c:pt idx="132">
                  <c:v>2.6346228122711182</c:v>
                </c:pt>
                <c:pt idx="133">
                  <c:v>2.6531975269317627</c:v>
                </c:pt>
                <c:pt idx="134">
                  <c:v>2.5267574787139893</c:v>
                </c:pt>
                <c:pt idx="135">
                  <c:v>1.6245003938674927</c:v>
                </c:pt>
                <c:pt idx="136">
                  <c:v>1.5017846822738647</c:v>
                </c:pt>
                <c:pt idx="137">
                  <c:v>1.4235919713973999</c:v>
                </c:pt>
                <c:pt idx="138">
                  <c:v>1.2798358201980591</c:v>
                </c:pt>
                <c:pt idx="139">
                  <c:v>1.2902841567993164</c:v>
                </c:pt>
                <c:pt idx="140">
                  <c:v>1.2319204807281494</c:v>
                </c:pt>
                <c:pt idx="141">
                  <c:v>1.2748384475708008</c:v>
                </c:pt>
                <c:pt idx="142">
                  <c:v>1.1604502201080322</c:v>
                </c:pt>
                <c:pt idx="143">
                  <c:v>1.0930823087692261</c:v>
                </c:pt>
                <c:pt idx="144">
                  <c:v>1.0541385412216187</c:v>
                </c:pt>
                <c:pt idx="145">
                  <c:v>1.0540851354598999</c:v>
                </c:pt>
                <c:pt idx="146">
                  <c:v>1.0453747510910034</c:v>
                </c:pt>
                <c:pt idx="147">
                  <c:v>1.0518845319747925</c:v>
                </c:pt>
                <c:pt idx="148">
                  <c:v>1.0060136318206787</c:v>
                </c:pt>
                <c:pt idx="149">
                  <c:v>1.0088100433349609</c:v>
                </c:pt>
                <c:pt idx="150">
                  <c:v>0.99833482503890991</c:v>
                </c:pt>
                <c:pt idx="151">
                  <c:v>0.9950987696647644</c:v>
                </c:pt>
                <c:pt idx="152">
                  <c:v>0.98561644554138184</c:v>
                </c:pt>
                <c:pt idx="153">
                  <c:v>0.97987508773803711</c:v>
                </c:pt>
                <c:pt idx="154">
                  <c:v>0.97438639402389526</c:v>
                </c:pt>
                <c:pt idx="155">
                  <c:v>0.97454804182052612</c:v>
                </c:pt>
                <c:pt idx="156">
                  <c:v>0.95925164222717285</c:v>
                </c:pt>
                <c:pt idx="157">
                  <c:v>0.95192122459411621</c:v>
                </c:pt>
                <c:pt idx="158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  <c:pt idx="1">
                  <c:v>61.055992126464844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55.803119659423828</c:v>
                </c:pt>
                <c:pt idx="5">
                  <c:v>39.461555480957031</c:v>
                </c:pt>
                <c:pt idx="6">
                  <c:v>39.461555480957031</c:v>
                </c:pt>
                <c:pt idx="7">
                  <c:v>38.056804656982422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39.040000915527344</c:v>
                </c:pt>
                <c:pt idx="12">
                  <c:v>28.008398056030273</c:v>
                </c:pt>
                <c:pt idx="13">
                  <c:v>28.008398056030273</c:v>
                </c:pt>
                <c:pt idx="14">
                  <c:v>28.903810501098633</c:v>
                </c:pt>
                <c:pt idx="15">
                  <c:v>28.903810501098633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28.903814315795898</c:v>
                </c:pt>
                <c:pt idx="19">
                  <c:v>19.859935760498047</c:v>
                </c:pt>
                <c:pt idx="20">
                  <c:v>19.859933853149414</c:v>
                </c:pt>
                <c:pt idx="21">
                  <c:v>20.44184684753418</c:v>
                </c:pt>
                <c:pt idx="22">
                  <c:v>20.44184684753418</c:v>
                </c:pt>
                <c:pt idx="23">
                  <c:v>21.711847305297852</c:v>
                </c:pt>
                <c:pt idx="24">
                  <c:v>22.173948287963867</c:v>
                </c:pt>
                <c:pt idx="25">
                  <c:v>22.1739501953125</c:v>
                </c:pt>
                <c:pt idx="26">
                  <c:v>22.1739501953125</c:v>
                </c:pt>
                <c:pt idx="27">
                  <c:v>22.517362594604492</c:v>
                </c:pt>
                <c:pt idx="28">
                  <c:v>23.533363342285156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23.835308074951172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24.039655685424805</c:v>
                </c:pt>
                <c:pt idx="37">
                  <c:v>25.817655563354492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25.180765151977539</c:v>
                </c:pt>
                <c:pt idx="44">
                  <c:v>24.58026123046875</c:v>
                </c:pt>
                <c:pt idx="45">
                  <c:v>19.912071228027344</c:v>
                </c:pt>
                <c:pt idx="46">
                  <c:v>11.987467765808105</c:v>
                </c:pt>
                <c:pt idx="47">
                  <c:v>11.987466812133789</c:v>
                </c:pt>
                <c:pt idx="48">
                  <c:v>12.405537605285645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12.660270690917969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12.660272598266602</c:v>
                </c:pt>
                <c:pt idx="55">
                  <c:v>13.391674041748047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10.416012763977051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10.416011810302734</c:v>
                </c:pt>
                <c:pt idx="63">
                  <c:v>10.495232582092285</c:v>
                </c:pt>
                <c:pt idx="64">
                  <c:v>10.495232582092285</c:v>
                </c:pt>
                <c:pt idx="65">
                  <c:v>10.124090194702148</c:v>
                </c:pt>
                <c:pt idx="66">
                  <c:v>4.4664316177368164</c:v>
                </c:pt>
                <c:pt idx="67">
                  <c:v>4.4664316177368164</c:v>
                </c:pt>
                <c:pt idx="68">
                  <c:v>3.5173420906066895</c:v>
                </c:pt>
                <c:pt idx="69">
                  <c:v>2.392996072769165</c:v>
                </c:pt>
                <c:pt idx="70">
                  <c:v>2.392996072769165</c:v>
                </c:pt>
                <c:pt idx="71">
                  <c:v>2.1727731227874756</c:v>
                </c:pt>
                <c:pt idx="72">
                  <c:v>2.1854045391082764</c:v>
                </c:pt>
                <c:pt idx="73">
                  <c:v>2.0695629119873047</c:v>
                </c:pt>
                <c:pt idx="74">
                  <c:v>2.0605027675628662</c:v>
                </c:pt>
                <c:pt idx="75">
                  <c:v>2.0394401550292969</c:v>
                </c:pt>
                <c:pt idx="76">
                  <c:v>2.0230810642242432</c:v>
                </c:pt>
                <c:pt idx="77">
                  <c:v>1.9625478982925415</c:v>
                </c:pt>
                <c:pt idx="78">
                  <c:v>3.1138057708740234</c:v>
                </c:pt>
                <c:pt idx="79">
                  <c:v>2.9652156829833984</c:v>
                </c:pt>
                <c:pt idx="80">
                  <c:v>2.8267974853515625</c:v>
                </c:pt>
                <c:pt idx="81">
                  <c:v>2.8085010051727295</c:v>
                </c:pt>
                <c:pt idx="82">
                  <c:v>2.7625696659088135</c:v>
                </c:pt>
                <c:pt idx="83">
                  <c:v>2.5406467914581299</c:v>
                </c:pt>
                <c:pt idx="84">
                  <c:v>2.1727330684661865</c:v>
                </c:pt>
                <c:pt idx="85">
                  <c:v>2.0264139175415039</c:v>
                </c:pt>
                <c:pt idx="86">
                  <c:v>1.9318194389343262</c:v>
                </c:pt>
                <c:pt idx="87">
                  <c:v>1.9093493223190308</c:v>
                </c:pt>
                <c:pt idx="88">
                  <c:v>1.8742064237594604</c:v>
                </c:pt>
                <c:pt idx="89">
                  <c:v>1.8465898036956787</c:v>
                </c:pt>
                <c:pt idx="90">
                  <c:v>1.8206543922424316</c:v>
                </c:pt>
                <c:pt idx="91">
                  <c:v>2.9646759033203125</c:v>
                </c:pt>
                <c:pt idx="92">
                  <c:v>2.8161747455596924</c:v>
                </c:pt>
                <c:pt idx="93">
                  <c:v>2.6847138404846191</c:v>
                </c:pt>
                <c:pt idx="94">
                  <c:v>2.6558578014373779</c:v>
                </c:pt>
                <c:pt idx="95">
                  <c:v>2.6126589775085449</c:v>
                </c:pt>
                <c:pt idx="96">
                  <c:v>2.5759940147399902</c:v>
                </c:pt>
                <c:pt idx="97">
                  <c:v>2.5455701351165771</c:v>
                </c:pt>
                <c:pt idx="98">
                  <c:v>3.5843040943145752</c:v>
                </c:pt>
                <c:pt idx="99">
                  <c:v>3.4049806594848633</c:v>
                </c:pt>
                <c:pt idx="100">
                  <c:v>3.2460336685180664</c:v>
                </c:pt>
                <c:pt idx="101">
                  <c:v>3.1986396312713623</c:v>
                </c:pt>
                <c:pt idx="102">
                  <c:v>2.2391400337219238</c:v>
                </c:pt>
                <c:pt idx="103">
                  <c:v>2.1128153800964355</c:v>
                </c:pt>
                <c:pt idx="104">
                  <c:v>2.1128153800964355</c:v>
                </c:pt>
                <c:pt idx="105">
                  <c:v>2.0494632720947266</c:v>
                </c:pt>
                <c:pt idx="106">
                  <c:v>2.0189464092254639</c:v>
                </c:pt>
                <c:pt idx="107">
                  <c:v>1.9897656440734863</c:v>
                </c:pt>
                <c:pt idx="108">
                  <c:v>1.8870233297348022</c:v>
                </c:pt>
                <c:pt idx="109">
                  <c:v>1.8407052755355835</c:v>
                </c:pt>
                <c:pt idx="110">
                  <c:v>1.8101125955581665</c:v>
                </c:pt>
                <c:pt idx="111">
                  <c:v>1.7860457897186279</c:v>
                </c:pt>
                <c:pt idx="112">
                  <c:v>1.7638057470321655</c:v>
                </c:pt>
                <c:pt idx="113">
                  <c:v>1.7455835342407227</c:v>
                </c:pt>
                <c:pt idx="114">
                  <c:v>1.7310202121734619</c:v>
                </c:pt>
                <c:pt idx="115">
                  <c:v>1.719083309173584</c:v>
                </c:pt>
                <c:pt idx="116">
                  <c:v>1.7094619274139404</c:v>
                </c:pt>
                <c:pt idx="117">
                  <c:v>1.7019047737121582</c:v>
                </c:pt>
                <c:pt idx="118">
                  <c:v>1.6799298524856567</c:v>
                </c:pt>
                <c:pt idx="119">
                  <c:v>1.6653214693069458</c:v>
                </c:pt>
                <c:pt idx="120">
                  <c:v>1.3131746053695679</c:v>
                </c:pt>
                <c:pt idx="121">
                  <c:v>1.1817032098770142</c:v>
                </c:pt>
                <c:pt idx="122">
                  <c:v>1.1053913831710815</c:v>
                </c:pt>
                <c:pt idx="123">
                  <c:v>1.0552479028701782</c:v>
                </c:pt>
                <c:pt idx="124">
                  <c:v>1.0051604509353638</c:v>
                </c:pt>
                <c:pt idx="125">
                  <c:v>0.95875602960586548</c:v>
                </c:pt>
                <c:pt idx="126">
                  <c:v>0.88093596696853638</c:v>
                </c:pt>
                <c:pt idx="127">
                  <c:v>0.8222922682762146</c:v>
                </c:pt>
                <c:pt idx="128">
                  <c:v>0.76906067132949829</c:v>
                </c:pt>
                <c:pt idx="129">
                  <c:v>0.68764203786849976</c:v>
                </c:pt>
                <c:pt idx="130">
                  <c:v>0.45487993955612183</c:v>
                </c:pt>
                <c:pt idx="131">
                  <c:v>0.42473962903022766</c:v>
                </c:pt>
                <c:pt idx="132">
                  <c:v>0.42473965883255005</c:v>
                </c:pt>
                <c:pt idx="133">
                  <c:v>0.40616485476493835</c:v>
                </c:pt>
                <c:pt idx="134">
                  <c:v>0.44273823499679565</c:v>
                </c:pt>
                <c:pt idx="135">
                  <c:v>0.29656925797462463</c:v>
                </c:pt>
                <c:pt idx="136">
                  <c:v>0.26959580183029175</c:v>
                </c:pt>
                <c:pt idx="137">
                  <c:v>0.25138196349143982</c:v>
                </c:pt>
                <c:pt idx="138">
                  <c:v>0.25138199329376221</c:v>
                </c:pt>
                <c:pt idx="139">
                  <c:v>0.24093365669250488</c:v>
                </c:pt>
                <c:pt idx="140">
                  <c:v>0.25725474953651428</c:v>
                </c:pt>
                <c:pt idx="141">
                  <c:v>0.25235038995742798</c:v>
                </c:pt>
                <c:pt idx="142">
                  <c:v>0.23043738305568695</c:v>
                </c:pt>
                <c:pt idx="143">
                  <c:v>0.21493986248970032</c:v>
                </c:pt>
                <c:pt idx="144">
                  <c:v>0.20490632951259613</c:v>
                </c:pt>
                <c:pt idx="145">
                  <c:v>0.20311842858791351</c:v>
                </c:pt>
                <c:pt idx="146">
                  <c:v>0.20304626226425171</c:v>
                </c:pt>
                <c:pt idx="147">
                  <c:v>0.19239702820777893</c:v>
                </c:pt>
                <c:pt idx="148">
                  <c:v>0.20634153485298157</c:v>
                </c:pt>
                <c:pt idx="149">
                  <c:v>0.20286358892917633</c:v>
                </c:pt>
                <c:pt idx="150">
                  <c:v>0.20274828374385834</c:v>
                </c:pt>
                <c:pt idx="151">
                  <c:v>0.20003773272037506</c:v>
                </c:pt>
                <c:pt idx="152">
                  <c:v>0.19943593442440033</c:v>
                </c:pt>
                <c:pt idx="153">
                  <c:v>0.19849836826324463</c:v>
                </c:pt>
                <c:pt idx="154">
                  <c:v>0.19780938327312469</c:v>
                </c:pt>
                <c:pt idx="155">
                  <c:v>0.19212087988853455</c:v>
                </c:pt>
                <c:pt idx="156">
                  <c:v>0.19167101383209229</c:v>
                </c:pt>
                <c:pt idx="157">
                  <c:v>0.19026830792427063</c:v>
                </c:pt>
                <c:pt idx="158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  <c:pt idx="0">
                  <c:v>36</c:v>
                </c:pt>
                <c:pt idx="1">
                  <c:v>36.203983306884766</c:v>
                </c:pt>
                <c:pt idx="2">
                  <c:v>36.391380310058594</c:v>
                </c:pt>
                <c:pt idx="3">
                  <c:v>36.562164306640625</c:v>
                </c:pt>
                <c:pt idx="4">
                  <c:v>36.716602325439453</c:v>
                </c:pt>
                <c:pt idx="5">
                  <c:v>36.326072692871094</c:v>
                </c:pt>
                <c:pt idx="6">
                  <c:v>36.520053863525391</c:v>
                </c:pt>
                <c:pt idx="7">
                  <c:v>36.699756622314453</c:v>
                </c:pt>
                <c:pt idx="8">
                  <c:v>39.866207122802734</c:v>
                </c:pt>
                <c:pt idx="9">
                  <c:v>39.268939971923828</c:v>
                </c:pt>
                <c:pt idx="10">
                  <c:v>39.079219818115234</c:v>
                </c:pt>
                <c:pt idx="11">
                  <c:v>38.939727783203125</c:v>
                </c:pt>
                <c:pt idx="12">
                  <c:v>38.942325592041016</c:v>
                </c:pt>
                <c:pt idx="13">
                  <c:v>44.760585784912109</c:v>
                </c:pt>
                <c:pt idx="14">
                  <c:v>47.788547515869141</c:v>
                </c:pt>
                <c:pt idx="15">
                  <c:v>47.842597961425781</c:v>
                </c:pt>
                <c:pt idx="16">
                  <c:v>47.895160675048828</c:v>
                </c:pt>
                <c:pt idx="17">
                  <c:v>47.921207427978516</c:v>
                </c:pt>
                <c:pt idx="18">
                  <c:v>47.955799102783203</c:v>
                </c:pt>
                <c:pt idx="19">
                  <c:v>48.309806823730469</c:v>
                </c:pt>
                <c:pt idx="20">
                  <c:v>48.858940124511719</c:v>
                </c:pt>
                <c:pt idx="21">
                  <c:v>49.444046020507813</c:v>
                </c:pt>
                <c:pt idx="22">
                  <c:v>49.459564208984375</c:v>
                </c:pt>
                <c:pt idx="23">
                  <c:v>49.474079132080078</c:v>
                </c:pt>
                <c:pt idx="24">
                  <c:v>49.480873107910156</c:v>
                </c:pt>
                <c:pt idx="25">
                  <c:v>49.487552642822266</c:v>
                </c:pt>
                <c:pt idx="26">
                  <c:v>49.494022369384766</c:v>
                </c:pt>
                <c:pt idx="27">
                  <c:v>49.500228881835938</c:v>
                </c:pt>
                <c:pt idx="28">
                  <c:v>49.506114959716797</c:v>
                </c:pt>
                <c:pt idx="29">
                  <c:v>49.51165771484375</c:v>
                </c:pt>
                <c:pt idx="30">
                  <c:v>49.516826629638672</c:v>
                </c:pt>
                <c:pt idx="31">
                  <c:v>49.521633148193359</c:v>
                </c:pt>
                <c:pt idx="32">
                  <c:v>49.526069641113281</c:v>
                </c:pt>
                <c:pt idx="33">
                  <c:v>49.530155181884766</c:v>
                </c:pt>
                <c:pt idx="34">
                  <c:v>49.533905029296875</c:v>
                </c:pt>
                <c:pt idx="35">
                  <c:v>49.765327453613281</c:v>
                </c:pt>
                <c:pt idx="36">
                  <c:v>49.631626129150391</c:v>
                </c:pt>
                <c:pt idx="37">
                  <c:v>39.705299377441406</c:v>
                </c:pt>
                <c:pt idx="38">
                  <c:v>39.762374877929688</c:v>
                </c:pt>
                <c:pt idx="39">
                  <c:v>39.796943664550781</c:v>
                </c:pt>
                <c:pt idx="40">
                  <c:v>39.845958709716797</c:v>
                </c:pt>
                <c:pt idx="41">
                  <c:v>39.909515380859375</c:v>
                </c:pt>
                <c:pt idx="42">
                  <c:v>39.947036743164063</c:v>
                </c:pt>
                <c:pt idx="43">
                  <c:v>39.999916076660156</c:v>
                </c:pt>
                <c:pt idx="44">
                  <c:v>40.068046569824219</c:v>
                </c:pt>
                <c:pt idx="45">
                  <c:v>40.106040954589844</c:v>
                </c:pt>
                <c:pt idx="46">
                  <c:v>40.160198211669922</c:v>
                </c:pt>
                <c:pt idx="47">
                  <c:v>40.230434417724609</c:v>
                </c:pt>
                <c:pt idx="48">
                  <c:v>40.316818237304688</c:v>
                </c:pt>
                <c:pt idx="49">
                  <c:v>40.361721038818359</c:v>
                </c:pt>
                <c:pt idx="50">
                  <c:v>40.425045013427734</c:v>
                </c:pt>
                <c:pt idx="51">
                  <c:v>40.871025085449219</c:v>
                </c:pt>
                <c:pt idx="52">
                  <c:v>40.941593170166016</c:v>
                </c:pt>
                <c:pt idx="53">
                  <c:v>41.002410888671875</c:v>
                </c:pt>
                <c:pt idx="54">
                  <c:v>41.053932189941406</c:v>
                </c:pt>
                <c:pt idx="55">
                  <c:v>41.100418090820313</c:v>
                </c:pt>
                <c:pt idx="56">
                  <c:v>41.175582885742188</c:v>
                </c:pt>
                <c:pt idx="57">
                  <c:v>41.240707397460938</c:v>
                </c:pt>
                <c:pt idx="58">
                  <c:v>41.296161651611328</c:v>
                </c:pt>
                <c:pt idx="59">
                  <c:v>41.342189788818359</c:v>
                </c:pt>
                <c:pt idx="60">
                  <c:v>41.378963470458984</c:v>
                </c:pt>
                <c:pt idx="61">
                  <c:v>41.406623840332031</c:v>
                </c:pt>
                <c:pt idx="62">
                  <c:v>41.425319671630859</c:v>
                </c:pt>
                <c:pt idx="63">
                  <c:v>40.979393005371094</c:v>
                </c:pt>
                <c:pt idx="64">
                  <c:v>41.053192138671875</c:v>
                </c:pt>
                <c:pt idx="65">
                  <c:v>41.113864898681641</c:v>
                </c:pt>
                <c:pt idx="66">
                  <c:v>41.160182952880859</c:v>
                </c:pt>
                <c:pt idx="67">
                  <c:v>41.200038909912109</c:v>
                </c:pt>
                <c:pt idx="68">
                  <c:v>41.234622955322266</c:v>
                </c:pt>
                <c:pt idx="69">
                  <c:v>43.0736083984375</c:v>
                </c:pt>
                <c:pt idx="70">
                  <c:v>43.648197174072266</c:v>
                </c:pt>
                <c:pt idx="71">
                  <c:v>43.733245849609375</c:v>
                </c:pt>
                <c:pt idx="72">
                  <c:v>48.509712219238281</c:v>
                </c:pt>
                <c:pt idx="73">
                  <c:v>47.672637939453125</c:v>
                </c:pt>
                <c:pt idx="74">
                  <c:v>46.573581695556641</c:v>
                </c:pt>
                <c:pt idx="75">
                  <c:v>45.694866180419922</c:v>
                </c:pt>
                <c:pt idx="76">
                  <c:v>36.555889129638672</c:v>
                </c:pt>
                <c:pt idx="77">
                  <c:v>36.602817535400391</c:v>
                </c:pt>
                <c:pt idx="78">
                  <c:v>36.641883850097656</c:v>
                </c:pt>
                <c:pt idx="79">
                  <c:v>36.673843383789063</c:v>
                </c:pt>
                <c:pt idx="80">
                  <c:v>36.699436187744141</c:v>
                </c:pt>
                <c:pt idx="81">
                  <c:v>36.719337463378906</c:v>
                </c:pt>
                <c:pt idx="82">
                  <c:v>36.733993530273438</c:v>
                </c:pt>
                <c:pt idx="83">
                  <c:v>36.744010925292969</c:v>
                </c:pt>
                <c:pt idx="84">
                  <c:v>36.749782562255859</c:v>
                </c:pt>
                <c:pt idx="85">
                  <c:v>36.751766204833984</c:v>
                </c:pt>
                <c:pt idx="86">
                  <c:v>36.750156402587891</c:v>
                </c:pt>
                <c:pt idx="87">
                  <c:v>36.745162963867188</c:v>
                </c:pt>
                <c:pt idx="88">
                  <c:v>36.737144470214844</c:v>
                </c:pt>
                <c:pt idx="89">
                  <c:v>36.726436614990234</c:v>
                </c:pt>
                <c:pt idx="90">
                  <c:v>36.713306427001953</c:v>
                </c:pt>
                <c:pt idx="91">
                  <c:v>36.697952270507813</c:v>
                </c:pt>
                <c:pt idx="92">
                  <c:v>36.680553436279297</c:v>
                </c:pt>
                <c:pt idx="93">
                  <c:v>36.661251068115234</c:v>
                </c:pt>
                <c:pt idx="94">
                  <c:v>36.640174865722656</c:v>
                </c:pt>
                <c:pt idx="95">
                  <c:v>36.617431640625</c:v>
                </c:pt>
                <c:pt idx="96">
                  <c:v>36.593147277832031</c:v>
                </c:pt>
                <c:pt idx="97">
                  <c:v>36.567470550537109</c:v>
                </c:pt>
                <c:pt idx="98">
                  <c:v>36.540531158447266</c:v>
                </c:pt>
                <c:pt idx="99">
                  <c:v>36.512462615966797</c:v>
                </c:pt>
                <c:pt idx="100">
                  <c:v>36.483379364013672</c:v>
                </c:pt>
                <c:pt idx="101">
                  <c:v>36.453384399414063</c:v>
                </c:pt>
                <c:pt idx="102">
                  <c:v>36.422592163085938</c:v>
                </c:pt>
                <c:pt idx="103">
                  <c:v>36.391101837158203</c:v>
                </c:pt>
                <c:pt idx="104">
                  <c:v>36.3590087890625</c:v>
                </c:pt>
                <c:pt idx="105">
                  <c:v>36.326381683349609</c:v>
                </c:pt>
                <c:pt idx="106">
                  <c:v>36.293292999267578</c:v>
                </c:pt>
                <c:pt idx="107">
                  <c:v>36.259807586669922</c:v>
                </c:pt>
                <c:pt idx="108">
                  <c:v>36.225982666015625</c:v>
                </c:pt>
                <c:pt idx="109">
                  <c:v>36.191871643066406</c:v>
                </c:pt>
                <c:pt idx="110">
                  <c:v>36.157520294189453</c:v>
                </c:pt>
                <c:pt idx="111">
                  <c:v>36.122966766357422</c:v>
                </c:pt>
                <c:pt idx="112">
                  <c:v>36.0882568359375</c:v>
                </c:pt>
                <c:pt idx="113">
                  <c:v>36.053424835205078</c:v>
                </c:pt>
                <c:pt idx="114">
                  <c:v>36.018501281738281</c:v>
                </c:pt>
                <c:pt idx="115">
                  <c:v>35.983512878417969</c:v>
                </c:pt>
                <c:pt idx="116">
                  <c:v>35.948482513427734</c:v>
                </c:pt>
                <c:pt idx="117">
                  <c:v>35.913440704345703</c:v>
                </c:pt>
                <c:pt idx="118">
                  <c:v>35.878395080566406</c:v>
                </c:pt>
                <c:pt idx="119">
                  <c:v>35.843364715576172</c:v>
                </c:pt>
                <c:pt idx="120">
                  <c:v>35.808361053466797</c:v>
                </c:pt>
                <c:pt idx="121">
                  <c:v>35.773399353027344</c:v>
                </c:pt>
                <c:pt idx="122">
                  <c:v>35.738491058349609</c:v>
                </c:pt>
                <c:pt idx="123">
                  <c:v>35.703636169433594</c:v>
                </c:pt>
                <c:pt idx="124">
                  <c:v>35.668853759765625</c:v>
                </c:pt>
                <c:pt idx="125">
                  <c:v>35.634151458740234</c:v>
                </c:pt>
                <c:pt idx="126">
                  <c:v>35.599529266357422</c:v>
                </c:pt>
                <c:pt idx="127">
                  <c:v>35.56500244140625</c:v>
                </c:pt>
                <c:pt idx="128">
                  <c:v>35.530567169189453</c:v>
                </c:pt>
                <c:pt idx="129">
                  <c:v>35.496238708496094</c:v>
                </c:pt>
                <c:pt idx="130">
                  <c:v>35.462017059326172</c:v>
                </c:pt>
                <c:pt idx="131">
                  <c:v>35.42791748046875</c:v>
                </c:pt>
                <c:pt idx="132">
                  <c:v>35.393943786621094</c:v>
                </c:pt>
                <c:pt idx="133">
                  <c:v>35.360095977783203</c:v>
                </c:pt>
                <c:pt idx="134">
                  <c:v>35.326393127441406</c:v>
                </c:pt>
                <c:pt idx="135">
                  <c:v>35.292839050292969</c:v>
                </c:pt>
                <c:pt idx="136">
                  <c:v>35.259441375732422</c:v>
                </c:pt>
                <c:pt idx="137">
                  <c:v>35.226234436035156</c:v>
                </c:pt>
                <c:pt idx="138">
                  <c:v>35.193283081054688</c:v>
                </c:pt>
                <c:pt idx="139">
                  <c:v>35.16070556640625</c:v>
                </c:pt>
                <c:pt idx="140">
                  <c:v>35.304019927978516</c:v>
                </c:pt>
                <c:pt idx="141">
                  <c:v>35.688488006591797</c:v>
                </c:pt>
                <c:pt idx="142">
                  <c:v>36.079399108886719</c:v>
                </c:pt>
                <c:pt idx="143">
                  <c:v>36.486122131347656</c:v>
                </c:pt>
                <c:pt idx="144">
                  <c:v>36.929832458496094</c:v>
                </c:pt>
                <c:pt idx="145">
                  <c:v>37.405620574951172</c:v>
                </c:pt>
                <c:pt idx="146">
                  <c:v>37.545196533203125</c:v>
                </c:pt>
                <c:pt idx="147">
                  <c:v>37.663955688476563</c:v>
                </c:pt>
                <c:pt idx="148">
                  <c:v>37.759376525878906</c:v>
                </c:pt>
                <c:pt idx="149">
                  <c:v>37.839797973632813</c:v>
                </c:pt>
                <c:pt idx="150">
                  <c:v>37.905719757080078</c:v>
                </c:pt>
                <c:pt idx="151">
                  <c:v>37.955657958984375</c:v>
                </c:pt>
                <c:pt idx="152">
                  <c:v>37.989250183105469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  <c:pt idx="0">
                  <c:v>36</c:v>
                </c:pt>
                <c:pt idx="1">
                  <c:v>35.907913208007813</c:v>
                </c:pt>
                <c:pt idx="2">
                  <c:v>35.805374145507813</c:v>
                </c:pt>
                <c:pt idx="3">
                  <c:v>35.694278717041016</c:v>
                </c:pt>
                <c:pt idx="4">
                  <c:v>35.577178955078125</c:v>
                </c:pt>
                <c:pt idx="5">
                  <c:v>35.951442718505859</c:v>
                </c:pt>
                <c:pt idx="6">
                  <c:v>35.870372772216797</c:v>
                </c:pt>
                <c:pt idx="7">
                  <c:v>35.801052093505859</c:v>
                </c:pt>
                <c:pt idx="8">
                  <c:v>42.760101318359375</c:v>
                </c:pt>
                <c:pt idx="9">
                  <c:v>42.747035980224609</c:v>
                </c:pt>
                <c:pt idx="10">
                  <c:v>42.719814300537109</c:v>
                </c:pt>
                <c:pt idx="11">
                  <c:v>42.692413330078125</c:v>
                </c:pt>
                <c:pt idx="12">
                  <c:v>42.658939361572266</c:v>
                </c:pt>
                <c:pt idx="13">
                  <c:v>42.295444488525391</c:v>
                </c:pt>
                <c:pt idx="14">
                  <c:v>41.668807983398438</c:v>
                </c:pt>
                <c:pt idx="15">
                  <c:v>41.626934051513672</c:v>
                </c:pt>
                <c:pt idx="16">
                  <c:v>41.585052490234375</c:v>
                </c:pt>
                <c:pt idx="17">
                  <c:v>41.563713073730469</c:v>
                </c:pt>
                <c:pt idx="18">
                  <c:v>41.534965515136719</c:v>
                </c:pt>
                <c:pt idx="19">
                  <c:v>41.235164642333984</c:v>
                </c:pt>
                <c:pt idx="20">
                  <c:v>40.664497375488281</c:v>
                </c:pt>
                <c:pt idx="21">
                  <c:v>39.748268127441406</c:v>
                </c:pt>
                <c:pt idx="22">
                  <c:v>39.692531585693359</c:v>
                </c:pt>
                <c:pt idx="23">
                  <c:v>39.637264251708984</c:v>
                </c:pt>
                <c:pt idx="24">
                  <c:v>39.609790802001953</c:v>
                </c:pt>
                <c:pt idx="25">
                  <c:v>39.581947326660156</c:v>
                </c:pt>
                <c:pt idx="26">
                  <c:v>39.554088592529297</c:v>
                </c:pt>
                <c:pt idx="27">
                  <c:v>39.526504516601563</c:v>
                </c:pt>
                <c:pt idx="28">
                  <c:v>39.499439239501953</c:v>
                </c:pt>
                <c:pt idx="29">
                  <c:v>39.473117828369141</c:v>
                </c:pt>
                <c:pt idx="30">
                  <c:v>39.447708129882813</c:v>
                </c:pt>
                <c:pt idx="31">
                  <c:v>39.423347473144531</c:v>
                </c:pt>
                <c:pt idx="32">
                  <c:v>39.400100708007813</c:v>
                </c:pt>
                <c:pt idx="33">
                  <c:v>39.378009796142578</c:v>
                </c:pt>
                <c:pt idx="34">
                  <c:v>39.357109069824219</c:v>
                </c:pt>
                <c:pt idx="35">
                  <c:v>38.028156280517578</c:v>
                </c:pt>
                <c:pt idx="36">
                  <c:v>31.030975341796875</c:v>
                </c:pt>
                <c:pt idx="37">
                  <c:v>30.974735260009766</c:v>
                </c:pt>
                <c:pt idx="38">
                  <c:v>30.637441635131836</c:v>
                </c:pt>
                <c:pt idx="39">
                  <c:v>30.862377166748047</c:v>
                </c:pt>
                <c:pt idx="40">
                  <c:v>31.084962844848633</c:v>
                </c:pt>
                <c:pt idx="41">
                  <c:v>30.70587158203125</c:v>
                </c:pt>
                <c:pt idx="42">
                  <c:v>30.938579559326172</c:v>
                </c:pt>
                <c:pt idx="43">
                  <c:v>31.166072845458984</c:v>
                </c:pt>
                <c:pt idx="44">
                  <c:v>30.737541198730469</c:v>
                </c:pt>
                <c:pt idx="45">
                  <c:v>30.976522445678711</c:v>
                </c:pt>
                <c:pt idx="46">
                  <c:v>31.210208892822266</c:v>
                </c:pt>
                <c:pt idx="47">
                  <c:v>31.440715789794922</c:v>
                </c:pt>
                <c:pt idx="48">
                  <c:v>30.881525039672852</c:v>
                </c:pt>
                <c:pt idx="49">
                  <c:v>31.140182495117188</c:v>
                </c:pt>
                <c:pt idx="50">
                  <c:v>31.403663635253906</c:v>
                </c:pt>
                <c:pt idx="51">
                  <c:v>31.335380554199219</c:v>
                </c:pt>
                <c:pt idx="52">
                  <c:v>31.248100280761719</c:v>
                </c:pt>
                <c:pt idx="53">
                  <c:v>31.159852981567383</c:v>
                </c:pt>
                <c:pt idx="54">
                  <c:v>31.072288513183594</c:v>
                </c:pt>
                <c:pt idx="55">
                  <c:v>31.372926712036133</c:v>
                </c:pt>
                <c:pt idx="56">
                  <c:v>31.287551879882813</c:v>
                </c:pt>
                <c:pt idx="57">
                  <c:v>31.200454711914063</c:v>
                </c:pt>
                <c:pt idx="58">
                  <c:v>31.110549926757813</c:v>
                </c:pt>
                <c:pt idx="59">
                  <c:v>31.017086029052734</c:v>
                </c:pt>
                <c:pt idx="60">
                  <c:v>30.919601440429688</c:v>
                </c:pt>
                <c:pt idx="61">
                  <c:v>30.817886352539063</c:v>
                </c:pt>
                <c:pt idx="62">
                  <c:v>30.711931228637695</c:v>
                </c:pt>
                <c:pt idx="63">
                  <c:v>31.020845413208008</c:v>
                </c:pt>
                <c:pt idx="64">
                  <c:v>30.910432815551758</c:v>
                </c:pt>
                <c:pt idx="65">
                  <c:v>30.783355712890625</c:v>
                </c:pt>
                <c:pt idx="66">
                  <c:v>30.713008880615234</c:v>
                </c:pt>
                <c:pt idx="67">
                  <c:v>30.649364471435547</c:v>
                </c:pt>
                <c:pt idx="68">
                  <c:v>34.741844177246094</c:v>
                </c:pt>
                <c:pt idx="69">
                  <c:v>33.152885437011719</c:v>
                </c:pt>
                <c:pt idx="70">
                  <c:v>31.906436920166016</c:v>
                </c:pt>
                <c:pt idx="71">
                  <c:v>33.777927398681641</c:v>
                </c:pt>
                <c:pt idx="72">
                  <c:v>34.24609375</c:v>
                </c:pt>
                <c:pt idx="73">
                  <c:v>33.063259124755859</c:v>
                </c:pt>
                <c:pt idx="74">
                  <c:v>31.76666259765625</c:v>
                </c:pt>
                <c:pt idx="75">
                  <c:v>25.921596527099609</c:v>
                </c:pt>
                <c:pt idx="76">
                  <c:v>25.862693786621094</c:v>
                </c:pt>
                <c:pt idx="77">
                  <c:v>25.759424209594727</c:v>
                </c:pt>
                <c:pt idx="78">
                  <c:v>25.663862228393555</c:v>
                </c:pt>
                <c:pt idx="79">
                  <c:v>25.576051712036133</c:v>
                </c:pt>
                <c:pt idx="80">
                  <c:v>25.495075225830078</c:v>
                </c:pt>
                <c:pt idx="81">
                  <c:v>25.41743278503418</c:v>
                </c:pt>
                <c:pt idx="82">
                  <c:v>25.346319198608398</c:v>
                </c:pt>
                <c:pt idx="83">
                  <c:v>25.278146743774414</c:v>
                </c:pt>
                <c:pt idx="84">
                  <c:v>25.214448928833008</c:v>
                </c:pt>
                <c:pt idx="85">
                  <c:v>25.154191970825195</c:v>
                </c:pt>
                <c:pt idx="86">
                  <c:v>25.098093032836914</c:v>
                </c:pt>
                <c:pt idx="87">
                  <c:v>25.045509338378906</c:v>
                </c:pt>
                <c:pt idx="88">
                  <c:v>24.996528625488281</c:v>
                </c:pt>
                <c:pt idx="89">
                  <c:v>24.949958801269531</c:v>
                </c:pt>
                <c:pt idx="90">
                  <c:v>24.905046463012695</c:v>
                </c:pt>
                <c:pt idx="91">
                  <c:v>24.861480712890625</c:v>
                </c:pt>
                <c:pt idx="92">
                  <c:v>24.818874359130859</c:v>
                </c:pt>
                <c:pt idx="93">
                  <c:v>24.776920318603516</c:v>
                </c:pt>
                <c:pt idx="94">
                  <c:v>24.735601425170898</c:v>
                </c:pt>
                <c:pt idx="95">
                  <c:v>24.695138931274414</c:v>
                </c:pt>
                <c:pt idx="96">
                  <c:v>24.656126022338867</c:v>
                </c:pt>
                <c:pt idx="97">
                  <c:v>24.61842155456543</c:v>
                </c:pt>
                <c:pt idx="98">
                  <c:v>24.582040786743164</c:v>
                </c:pt>
                <c:pt idx="99">
                  <c:v>24.546937942504883</c:v>
                </c:pt>
                <c:pt idx="100">
                  <c:v>24.513095855712891</c:v>
                </c:pt>
                <c:pt idx="101">
                  <c:v>24.480558395385742</c:v>
                </c:pt>
                <c:pt idx="102">
                  <c:v>24.449365615844727</c:v>
                </c:pt>
                <c:pt idx="103">
                  <c:v>24.419303894042969</c:v>
                </c:pt>
                <c:pt idx="104">
                  <c:v>24.390237808227539</c:v>
                </c:pt>
                <c:pt idx="105">
                  <c:v>24.362106323242188</c:v>
                </c:pt>
                <c:pt idx="106">
                  <c:v>24.334907531738281</c:v>
                </c:pt>
                <c:pt idx="107">
                  <c:v>24.308536529541016</c:v>
                </c:pt>
                <c:pt idx="108">
                  <c:v>24.282924652099609</c:v>
                </c:pt>
                <c:pt idx="109">
                  <c:v>24.258045196533203</c:v>
                </c:pt>
                <c:pt idx="110">
                  <c:v>24.233823776245117</c:v>
                </c:pt>
                <c:pt idx="111">
                  <c:v>24.210262298583984</c:v>
                </c:pt>
                <c:pt idx="112">
                  <c:v>24.187295913696289</c:v>
                </c:pt>
                <c:pt idx="113">
                  <c:v>24.16485595703125</c:v>
                </c:pt>
                <c:pt idx="114">
                  <c:v>24.142953872680664</c:v>
                </c:pt>
                <c:pt idx="115">
                  <c:v>24.121515274047852</c:v>
                </c:pt>
                <c:pt idx="116">
                  <c:v>24.100532531738281</c:v>
                </c:pt>
                <c:pt idx="117">
                  <c:v>24.079830169677734</c:v>
                </c:pt>
                <c:pt idx="118">
                  <c:v>24.059406280517578</c:v>
                </c:pt>
                <c:pt idx="119">
                  <c:v>24.039299011230469</c:v>
                </c:pt>
                <c:pt idx="120">
                  <c:v>24.019454956054688</c:v>
                </c:pt>
                <c:pt idx="121">
                  <c:v>23.999874114990234</c:v>
                </c:pt>
                <c:pt idx="122">
                  <c:v>23.980508804321289</c:v>
                </c:pt>
                <c:pt idx="123">
                  <c:v>23.961370468139648</c:v>
                </c:pt>
                <c:pt idx="124">
                  <c:v>23.942464828491211</c:v>
                </c:pt>
                <c:pt idx="125">
                  <c:v>23.923751831054688</c:v>
                </c:pt>
                <c:pt idx="126">
                  <c:v>23.905231475830078</c:v>
                </c:pt>
                <c:pt idx="127">
                  <c:v>23.88690185546875</c:v>
                </c:pt>
                <c:pt idx="128">
                  <c:v>23.868776321411133</c:v>
                </c:pt>
                <c:pt idx="129">
                  <c:v>23.85087776184082</c:v>
                </c:pt>
                <c:pt idx="130">
                  <c:v>23.833211898803711</c:v>
                </c:pt>
                <c:pt idx="131">
                  <c:v>23.8157958984375</c:v>
                </c:pt>
                <c:pt idx="132">
                  <c:v>23.798648834228516</c:v>
                </c:pt>
                <c:pt idx="133">
                  <c:v>23.781793594360352</c:v>
                </c:pt>
                <c:pt idx="134">
                  <c:v>23.765239715576172</c:v>
                </c:pt>
                <c:pt idx="135">
                  <c:v>23.749013900756836</c:v>
                </c:pt>
                <c:pt idx="136">
                  <c:v>23.733741760253906</c:v>
                </c:pt>
                <c:pt idx="137">
                  <c:v>23.720235824584961</c:v>
                </c:pt>
                <c:pt idx="138">
                  <c:v>23.710147857666016</c:v>
                </c:pt>
                <c:pt idx="139">
                  <c:v>23.836549758911133</c:v>
                </c:pt>
                <c:pt idx="140">
                  <c:v>27.49407958984375</c:v>
                </c:pt>
                <c:pt idx="141">
                  <c:v>27.456140518188477</c:v>
                </c:pt>
                <c:pt idx="142">
                  <c:v>27.478872299194336</c:v>
                </c:pt>
                <c:pt idx="143">
                  <c:v>27.636194229125977</c:v>
                </c:pt>
                <c:pt idx="144">
                  <c:v>27.72236442565918</c:v>
                </c:pt>
                <c:pt idx="145">
                  <c:v>27.730363845825195</c:v>
                </c:pt>
                <c:pt idx="146">
                  <c:v>27.666009902954102</c:v>
                </c:pt>
                <c:pt idx="147">
                  <c:v>27.575027465820313</c:v>
                </c:pt>
                <c:pt idx="148">
                  <c:v>27.516019821166992</c:v>
                </c:pt>
                <c:pt idx="149">
                  <c:v>27.4510498046875</c:v>
                </c:pt>
                <c:pt idx="150">
                  <c:v>27.368610382080078</c:v>
                </c:pt>
                <c:pt idx="151">
                  <c:v>27.273805618286133</c:v>
                </c:pt>
                <c:pt idx="152">
                  <c:v>27.171903610229492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  <c:pt idx="0">
                  <c:v>36</c:v>
                </c:pt>
                <c:pt idx="1">
                  <c:v>35.859138488769531</c:v>
                </c:pt>
                <c:pt idx="2">
                  <c:v>35.739723205566406</c:v>
                </c:pt>
                <c:pt idx="3">
                  <c:v>35.657745361328125</c:v>
                </c:pt>
                <c:pt idx="4">
                  <c:v>35.634437561035156</c:v>
                </c:pt>
                <c:pt idx="5">
                  <c:v>35.822463989257813</c:v>
                </c:pt>
                <c:pt idx="6">
                  <c:v>36.663394927978516</c:v>
                </c:pt>
                <c:pt idx="7">
                  <c:v>44.410717010498047</c:v>
                </c:pt>
                <c:pt idx="8">
                  <c:v>42.474319458007813</c:v>
                </c:pt>
                <c:pt idx="9">
                  <c:v>42.442104339599609</c:v>
                </c:pt>
                <c:pt idx="10">
                  <c:v>42.375308990478516</c:v>
                </c:pt>
                <c:pt idx="11">
                  <c:v>42.308696746826172</c:v>
                </c:pt>
                <c:pt idx="12">
                  <c:v>42.228073120117188</c:v>
                </c:pt>
                <c:pt idx="13">
                  <c:v>41.360664367675781</c:v>
                </c:pt>
                <c:pt idx="14">
                  <c:v>39.983943939208984</c:v>
                </c:pt>
                <c:pt idx="15">
                  <c:v>39.903213500976563</c:v>
                </c:pt>
                <c:pt idx="16">
                  <c:v>39.8232421875</c:v>
                </c:pt>
                <c:pt idx="17">
                  <c:v>39.782863616943359</c:v>
                </c:pt>
                <c:pt idx="18">
                  <c:v>39.728725433349609</c:v>
                </c:pt>
                <c:pt idx="19">
                  <c:v>39.167583465576172</c:v>
                </c:pt>
                <c:pt idx="20">
                  <c:v>38.153007507324219</c:v>
                </c:pt>
                <c:pt idx="21">
                  <c:v>36.656764984130859</c:v>
                </c:pt>
                <c:pt idx="22">
                  <c:v>36.57525634765625</c:v>
                </c:pt>
                <c:pt idx="23">
                  <c:v>36.494983673095703</c:v>
                </c:pt>
                <c:pt idx="24">
                  <c:v>36.455356597900391</c:v>
                </c:pt>
                <c:pt idx="25">
                  <c:v>36.415328979492188</c:v>
                </c:pt>
                <c:pt idx="26">
                  <c:v>36.375415802001953</c:v>
                </c:pt>
                <c:pt idx="27">
                  <c:v>36.336017608642578</c:v>
                </c:pt>
                <c:pt idx="28">
                  <c:v>36.2974853515625</c:v>
                </c:pt>
                <c:pt idx="29">
                  <c:v>36.2601318359375</c:v>
                </c:pt>
                <c:pt idx="30">
                  <c:v>36.22418212890625</c:v>
                </c:pt>
                <c:pt idx="31">
                  <c:v>36.1898193359375</c:v>
                </c:pt>
                <c:pt idx="32">
                  <c:v>36.157115936279297</c:v>
                </c:pt>
                <c:pt idx="33">
                  <c:v>36.126121520996094</c:v>
                </c:pt>
                <c:pt idx="34">
                  <c:v>36.096870422363281</c:v>
                </c:pt>
                <c:pt idx="35">
                  <c:v>27.072654724121094</c:v>
                </c:pt>
                <c:pt idx="36">
                  <c:v>27.275331497192383</c:v>
                </c:pt>
                <c:pt idx="37">
                  <c:v>27.404924392700195</c:v>
                </c:pt>
                <c:pt idx="38">
                  <c:v>27.763252258300781</c:v>
                </c:pt>
                <c:pt idx="39">
                  <c:v>27.622028350830078</c:v>
                </c:pt>
                <c:pt idx="40">
                  <c:v>27.413516998291016</c:v>
                </c:pt>
                <c:pt idx="41">
                  <c:v>27.806495666503906</c:v>
                </c:pt>
                <c:pt idx="42">
                  <c:v>27.594242095947266</c:v>
                </c:pt>
                <c:pt idx="43">
                  <c:v>27.378416061401367</c:v>
                </c:pt>
                <c:pt idx="44">
                  <c:v>27.817703247070313</c:v>
                </c:pt>
                <c:pt idx="45">
                  <c:v>27.597269058227539</c:v>
                </c:pt>
                <c:pt idx="46">
                  <c:v>27.372276306152344</c:v>
                </c:pt>
                <c:pt idx="47">
                  <c:v>27.281345367431641</c:v>
                </c:pt>
                <c:pt idx="48">
                  <c:v>27.977935791015625</c:v>
                </c:pt>
                <c:pt idx="49">
                  <c:v>27.934061050415039</c:v>
                </c:pt>
                <c:pt idx="50">
                  <c:v>27.891923904418945</c:v>
                </c:pt>
                <c:pt idx="51">
                  <c:v>27.846147537231445</c:v>
                </c:pt>
                <c:pt idx="52">
                  <c:v>27.821695327758789</c:v>
                </c:pt>
                <c:pt idx="53">
                  <c:v>27.817052841186523</c:v>
                </c:pt>
                <c:pt idx="54">
                  <c:v>27.828922271728516</c:v>
                </c:pt>
                <c:pt idx="55">
                  <c:v>27.853769302368164</c:v>
                </c:pt>
                <c:pt idx="56">
                  <c:v>27.816080093383789</c:v>
                </c:pt>
                <c:pt idx="57">
                  <c:v>27.756559371948242</c:v>
                </c:pt>
                <c:pt idx="58">
                  <c:v>27.680503845214844</c:v>
                </c:pt>
                <c:pt idx="59">
                  <c:v>27.592061996459961</c:v>
                </c:pt>
                <c:pt idx="60">
                  <c:v>27.494609832763672</c:v>
                </c:pt>
                <c:pt idx="61">
                  <c:v>27.390735626220703</c:v>
                </c:pt>
                <c:pt idx="62">
                  <c:v>27.179283142089844</c:v>
                </c:pt>
                <c:pt idx="63">
                  <c:v>26.878080368041992</c:v>
                </c:pt>
                <c:pt idx="64">
                  <c:v>26.56303596496582</c:v>
                </c:pt>
                <c:pt idx="65">
                  <c:v>27.490386962890625</c:v>
                </c:pt>
                <c:pt idx="66">
                  <c:v>27.542381286621094</c:v>
                </c:pt>
                <c:pt idx="67">
                  <c:v>29.062944412231445</c:v>
                </c:pt>
                <c:pt idx="68">
                  <c:v>31.804534912109375</c:v>
                </c:pt>
                <c:pt idx="69">
                  <c:v>31.706197738647461</c:v>
                </c:pt>
                <c:pt idx="70">
                  <c:v>31.786521911621094</c:v>
                </c:pt>
                <c:pt idx="71">
                  <c:v>31.40704345703125</c:v>
                </c:pt>
                <c:pt idx="72">
                  <c:v>30.537857055664063</c:v>
                </c:pt>
                <c:pt idx="73">
                  <c:v>29.500558853149414</c:v>
                </c:pt>
                <c:pt idx="74">
                  <c:v>22.254220962524414</c:v>
                </c:pt>
                <c:pt idx="75">
                  <c:v>22.313846588134766</c:v>
                </c:pt>
                <c:pt idx="76">
                  <c:v>22.418878555297852</c:v>
                </c:pt>
                <c:pt idx="77">
                  <c:v>22.516962051391602</c:v>
                </c:pt>
                <c:pt idx="78">
                  <c:v>22.617345809936523</c:v>
                </c:pt>
                <c:pt idx="79">
                  <c:v>22.717931747436523</c:v>
                </c:pt>
                <c:pt idx="80">
                  <c:v>22.775793075561523</c:v>
                </c:pt>
                <c:pt idx="81">
                  <c:v>22.883668899536133</c:v>
                </c:pt>
                <c:pt idx="82">
                  <c:v>22.941884994506836</c:v>
                </c:pt>
                <c:pt idx="83">
                  <c:v>23.001497268676758</c:v>
                </c:pt>
                <c:pt idx="84">
                  <c:v>23.060598373413086</c:v>
                </c:pt>
                <c:pt idx="85">
                  <c:v>23.119792938232422</c:v>
                </c:pt>
                <c:pt idx="86">
                  <c:v>23.178167343139648</c:v>
                </c:pt>
                <c:pt idx="87">
                  <c:v>23.236185073852539</c:v>
                </c:pt>
                <c:pt idx="88">
                  <c:v>23.293416976928711</c:v>
                </c:pt>
                <c:pt idx="89">
                  <c:v>23.350740432739258</c:v>
                </c:pt>
                <c:pt idx="90">
                  <c:v>23.408681869506836</c:v>
                </c:pt>
                <c:pt idx="91">
                  <c:v>23.467357635498047</c:v>
                </c:pt>
                <c:pt idx="92">
                  <c:v>23.526996612548828</c:v>
                </c:pt>
                <c:pt idx="93">
                  <c:v>23.587772369384766</c:v>
                </c:pt>
                <c:pt idx="94">
                  <c:v>23.649591445922852</c:v>
                </c:pt>
                <c:pt idx="95">
                  <c:v>23.712114334106445</c:v>
                </c:pt>
                <c:pt idx="96">
                  <c:v>23.774621963500977</c:v>
                </c:pt>
                <c:pt idx="97">
                  <c:v>23.837125778198242</c:v>
                </c:pt>
                <c:pt idx="98">
                  <c:v>23.899477005004883</c:v>
                </c:pt>
                <c:pt idx="99">
                  <c:v>23.96160888671875</c:v>
                </c:pt>
                <c:pt idx="100">
                  <c:v>24.023426055908203</c:v>
                </c:pt>
                <c:pt idx="101">
                  <c:v>24.084774017333984</c:v>
                </c:pt>
                <c:pt idx="102">
                  <c:v>24.145513534545898</c:v>
                </c:pt>
                <c:pt idx="103">
                  <c:v>24.205764770507813</c:v>
                </c:pt>
                <c:pt idx="104">
                  <c:v>24.265583038330078</c:v>
                </c:pt>
                <c:pt idx="105">
                  <c:v>24.324956893920898</c:v>
                </c:pt>
                <c:pt idx="106">
                  <c:v>24.383821487426758</c:v>
                </c:pt>
                <c:pt idx="107">
                  <c:v>24.442222595214844</c:v>
                </c:pt>
                <c:pt idx="108">
                  <c:v>24.500175476074219</c:v>
                </c:pt>
                <c:pt idx="109">
                  <c:v>24.557659149169922</c:v>
                </c:pt>
                <c:pt idx="110">
                  <c:v>24.614702224731445</c:v>
                </c:pt>
                <c:pt idx="111">
                  <c:v>24.671266555786133</c:v>
                </c:pt>
                <c:pt idx="112">
                  <c:v>24.727376937866211</c:v>
                </c:pt>
                <c:pt idx="113">
                  <c:v>24.783069610595703</c:v>
                </c:pt>
                <c:pt idx="114">
                  <c:v>24.838306427001953</c:v>
                </c:pt>
                <c:pt idx="115">
                  <c:v>24.893129348754883</c:v>
                </c:pt>
                <c:pt idx="116">
                  <c:v>24.947528839111328</c:v>
                </c:pt>
                <c:pt idx="117">
                  <c:v>25.001659393310547</c:v>
                </c:pt>
                <c:pt idx="118">
                  <c:v>25.055507659912109</c:v>
                </c:pt>
                <c:pt idx="119">
                  <c:v>25.109024047851563</c:v>
                </c:pt>
                <c:pt idx="120">
                  <c:v>25.162246704101563</c:v>
                </c:pt>
                <c:pt idx="121">
                  <c:v>25.215166091918945</c:v>
                </c:pt>
                <c:pt idx="122">
                  <c:v>25.267816543579102</c:v>
                </c:pt>
                <c:pt idx="123">
                  <c:v>25.320184707641602</c:v>
                </c:pt>
                <c:pt idx="124">
                  <c:v>25.372247695922852</c:v>
                </c:pt>
                <c:pt idx="125">
                  <c:v>25.424045562744141</c:v>
                </c:pt>
                <c:pt idx="126">
                  <c:v>25.475564956665039</c:v>
                </c:pt>
                <c:pt idx="127">
                  <c:v>25.526803970336914</c:v>
                </c:pt>
                <c:pt idx="128">
                  <c:v>25.57774543762207</c:v>
                </c:pt>
                <c:pt idx="129">
                  <c:v>25.628360748291016</c:v>
                </c:pt>
                <c:pt idx="130">
                  <c:v>25.67863655090332</c:v>
                </c:pt>
                <c:pt idx="131">
                  <c:v>25.728548049926758</c:v>
                </c:pt>
                <c:pt idx="132">
                  <c:v>25.77806282043457</c:v>
                </c:pt>
                <c:pt idx="133">
                  <c:v>25.827163696289063</c:v>
                </c:pt>
                <c:pt idx="134">
                  <c:v>25.875822067260742</c:v>
                </c:pt>
                <c:pt idx="135">
                  <c:v>26.029735565185547</c:v>
                </c:pt>
                <c:pt idx="136">
                  <c:v>26.230167388916016</c:v>
                </c:pt>
                <c:pt idx="137">
                  <c:v>26.511863708496094</c:v>
                </c:pt>
                <c:pt idx="138">
                  <c:v>27.012598037719727</c:v>
                </c:pt>
                <c:pt idx="139">
                  <c:v>31.654136657714844</c:v>
                </c:pt>
                <c:pt idx="140">
                  <c:v>33.327930450439453</c:v>
                </c:pt>
                <c:pt idx="141">
                  <c:v>33.236457824707031</c:v>
                </c:pt>
                <c:pt idx="142">
                  <c:v>33.128181457519531</c:v>
                </c:pt>
                <c:pt idx="143">
                  <c:v>32.976737976074219</c:v>
                </c:pt>
                <c:pt idx="144">
                  <c:v>32.834644317626953</c:v>
                </c:pt>
                <c:pt idx="145">
                  <c:v>32.712272644042969</c:v>
                </c:pt>
                <c:pt idx="146">
                  <c:v>32.609825134277344</c:v>
                </c:pt>
                <c:pt idx="147">
                  <c:v>32.515720367431641</c:v>
                </c:pt>
                <c:pt idx="148">
                  <c:v>32.401088714599609</c:v>
                </c:pt>
                <c:pt idx="149">
                  <c:v>32.285724639892578</c:v>
                </c:pt>
                <c:pt idx="150">
                  <c:v>32.176326751708984</c:v>
                </c:pt>
                <c:pt idx="151">
                  <c:v>32.071781158447266</c:v>
                </c:pt>
                <c:pt idx="152">
                  <c:v>31.970420837402344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  <c:pt idx="0">
                  <c:v>36</c:v>
                </c:pt>
                <c:pt idx="1">
                  <c:v>36.036251068115234</c:v>
                </c:pt>
                <c:pt idx="2">
                  <c:v>36.232433319091797</c:v>
                </c:pt>
                <c:pt idx="3">
                  <c:v>36.587741851806641</c:v>
                </c:pt>
                <c:pt idx="4">
                  <c:v>37.833103179931641</c:v>
                </c:pt>
                <c:pt idx="5">
                  <c:v>39.496814727783203</c:v>
                </c:pt>
                <c:pt idx="6">
                  <c:v>42.189441680908203</c:v>
                </c:pt>
                <c:pt idx="7">
                  <c:v>40.020145416259766</c:v>
                </c:pt>
                <c:pt idx="8">
                  <c:v>31.301469802856445</c:v>
                </c:pt>
                <c:pt idx="9">
                  <c:v>31.26005744934082</c:v>
                </c:pt>
                <c:pt idx="10">
                  <c:v>31.174293518066406</c:v>
                </c:pt>
                <c:pt idx="11">
                  <c:v>31.08967399597168</c:v>
                </c:pt>
                <c:pt idx="12">
                  <c:v>30.97877311706543</c:v>
                </c:pt>
                <c:pt idx="13">
                  <c:v>29.761638641357422</c:v>
                </c:pt>
                <c:pt idx="14">
                  <c:v>28.130983352661133</c:v>
                </c:pt>
                <c:pt idx="15">
                  <c:v>28.062704086303711</c:v>
                </c:pt>
                <c:pt idx="16">
                  <c:v>27.995393753051758</c:v>
                </c:pt>
                <c:pt idx="17">
                  <c:v>27.961585998535156</c:v>
                </c:pt>
                <c:pt idx="18">
                  <c:v>27.916221618652344</c:v>
                </c:pt>
                <c:pt idx="19">
                  <c:v>27.382871627807617</c:v>
                </c:pt>
                <c:pt idx="20">
                  <c:v>26.459995269775391</c:v>
                </c:pt>
                <c:pt idx="21">
                  <c:v>25.187925338745117</c:v>
                </c:pt>
                <c:pt idx="22">
                  <c:v>25.134662628173828</c:v>
                </c:pt>
                <c:pt idx="23">
                  <c:v>25.082256317138672</c:v>
                </c:pt>
                <c:pt idx="24">
                  <c:v>25.056449890136719</c:v>
                </c:pt>
                <c:pt idx="25">
                  <c:v>25.03034782409668</c:v>
                </c:pt>
                <c:pt idx="26">
                  <c:v>25.004316329956055</c:v>
                </c:pt>
                <c:pt idx="27">
                  <c:v>24.978649139404297</c:v>
                </c:pt>
                <c:pt idx="28">
                  <c:v>24.953584671020508</c:v>
                </c:pt>
                <c:pt idx="29">
                  <c:v>24.929340362548828</c:v>
                </c:pt>
                <c:pt idx="30">
                  <c:v>24.906074523925781</c:v>
                </c:pt>
                <c:pt idx="31">
                  <c:v>24.883907318115234</c:v>
                </c:pt>
                <c:pt idx="32">
                  <c:v>24.862884521484375</c:v>
                </c:pt>
                <c:pt idx="33">
                  <c:v>24.843032836914063</c:v>
                </c:pt>
                <c:pt idx="34">
                  <c:v>24.824359893798828</c:v>
                </c:pt>
                <c:pt idx="35">
                  <c:v>24.916206359863281</c:v>
                </c:pt>
                <c:pt idx="36">
                  <c:v>24.791126251220703</c:v>
                </c:pt>
                <c:pt idx="37">
                  <c:v>24.797868728637695</c:v>
                </c:pt>
                <c:pt idx="38">
                  <c:v>24.801105499267578</c:v>
                </c:pt>
                <c:pt idx="39">
                  <c:v>24.748384475708008</c:v>
                </c:pt>
                <c:pt idx="40">
                  <c:v>24.749477386474609</c:v>
                </c:pt>
                <c:pt idx="41">
                  <c:v>24.739889144897461</c:v>
                </c:pt>
                <c:pt idx="42">
                  <c:v>24.735940933227539</c:v>
                </c:pt>
                <c:pt idx="43">
                  <c:v>24.721866607666016</c:v>
                </c:pt>
                <c:pt idx="44">
                  <c:v>24.699369430541992</c:v>
                </c:pt>
                <c:pt idx="45">
                  <c:v>24.685609817504883</c:v>
                </c:pt>
                <c:pt idx="46">
                  <c:v>24.671985626220703</c:v>
                </c:pt>
                <c:pt idx="47">
                  <c:v>24.689760208129883</c:v>
                </c:pt>
                <c:pt idx="48">
                  <c:v>24.982585906982422</c:v>
                </c:pt>
                <c:pt idx="49">
                  <c:v>25.188928604125977</c:v>
                </c:pt>
                <c:pt idx="50">
                  <c:v>25.342817306518555</c:v>
                </c:pt>
                <c:pt idx="51">
                  <c:v>25.452747344970703</c:v>
                </c:pt>
                <c:pt idx="52">
                  <c:v>25.525691986083984</c:v>
                </c:pt>
                <c:pt idx="53">
                  <c:v>25.566398620605469</c:v>
                </c:pt>
                <c:pt idx="54">
                  <c:v>25.578449249267578</c:v>
                </c:pt>
                <c:pt idx="55">
                  <c:v>25.274448394775391</c:v>
                </c:pt>
                <c:pt idx="56">
                  <c:v>24.998991012573242</c:v>
                </c:pt>
                <c:pt idx="57">
                  <c:v>24.750459671020508</c:v>
                </c:pt>
                <c:pt idx="58">
                  <c:v>24.525657653808594</c:v>
                </c:pt>
                <c:pt idx="59">
                  <c:v>24.322269439697266</c:v>
                </c:pt>
                <c:pt idx="60">
                  <c:v>24.136116027832031</c:v>
                </c:pt>
                <c:pt idx="61">
                  <c:v>23.965570449829102</c:v>
                </c:pt>
                <c:pt idx="62">
                  <c:v>23.908782958984375</c:v>
                </c:pt>
                <c:pt idx="63">
                  <c:v>23.949264526367188</c:v>
                </c:pt>
                <c:pt idx="64">
                  <c:v>23.982175827026367</c:v>
                </c:pt>
                <c:pt idx="65">
                  <c:v>30.358362197875977</c:v>
                </c:pt>
                <c:pt idx="66">
                  <c:v>30.497512817382813</c:v>
                </c:pt>
                <c:pt idx="67">
                  <c:v>30.303659439086914</c:v>
                </c:pt>
                <c:pt idx="68">
                  <c:v>29.083412170410156</c:v>
                </c:pt>
                <c:pt idx="69">
                  <c:v>29.161273956298828</c:v>
                </c:pt>
                <c:pt idx="70">
                  <c:v>29.335102081298828</c:v>
                </c:pt>
                <c:pt idx="71">
                  <c:v>28.946037292480469</c:v>
                </c:pt>
                <c:pt idx="72">
                  <c:v>27.86323356628418</c:v>
                </c:pt>
                <c:pt idx="73">
                  <c:v>22.16124153137207</c:v>
                </c:pt>
                <c:pt idx="74">
                  <c:v>22.244241714477539</c:v>
                </c:pt>
                <c:pt idx="75">
                  <c:v>22.259799957275391</c:v>
                </c:pt>
                <c:pt idx="76">
                  <c:v>22.283668518066406</c:v>
                </c:pt>
                <c:pt idx="77">
                  <c:v>22.302873611450195</c:v>
                </c:pt>
                <c:pt idx="78">
                  <c:v>22.301130294799805</c:v>
                </c:pt>
                <c:pt idx="79">
                  <c:v>22.288246154785156</c:v>
                </c:pt>
                <c:pt idx="80">
                  <c:v>22.309686660766602</c:v>
                </c:pt>
                <c:pt idx="81">
                  <c:v>22.270339965820313</c:v>
                </c:pt>
                <c:pt idx="82">
                  <c:v>22.276918411254883</c:v>
                </c:pt>
                <c:pt idx="83">
                  <c:v>22.277027130126953</c:v>
                </c:pt>
                <c:pt idx="84">
                  <c:v>22.274143218994141</c:v>
                </c:pt>
                <c:pt idx="85">
                  <c:v>22.267925262451172</c:v>
                </c:pt>
                <c:pt idx="86">
                  <c:v>22.260532379150391</c:v>
                </c:pt>
                <c:pt idx="87">
                  <c:v>22.251720428466797</c:v>
                </c:pt>
                <c:pt idx="88">
                  <c:v>22.242362976074219</c:v>
                </c:pt>
                <c:pt idx="89">
                  <c:v>22.231517791748047</c:v>
                </c:pt>
                <c:pt idx="90">
                  <c:v>22.218740463256836</c:v>
                </c:pt>
                <c:pt idx="91">
                  <c:v>22.204080581665039</c:v>
                </c:pt>
                <c:pt idx="92">
                  <c:v>22.188722610473633</c:v>
                </c:pt>
                <c:pt idx="93">
                  <c:v>22.172531127929688</c:v>
                </c:pt>
                <c:pt idx="94">
                  <c:v>22.155376434326172</c:v>
                </c:pt>
                <c:pt idx="95">
                  <c:v>22.137418746948242</c:v>
                </c:pt>
                <c:pt idx="96">
                  <c:v>22.119428634643555</c:v>
                </c:pt>
                <c:pt idx="97">
                  <c:v>22.101154327392578</c:v>
                </c:pt>
                <c:pt idx="98">
                  <c:v>22.082609176635742</c:v>
                </c:pt>
                <c:pt idx="99">
                  <c:v>22.064252853393555</c:v>
                </c:pt>
                <c:pt idx="100">
                  <c:v>22.046117782592773</c:v>
                </c:pt>
                <c:pt idx="101">
                  <c:v>22.028524398803711</c:v>
                </c:pt>
                <c:pt idx="102">
                  <c:v>22.020008087158203</c:v>
                </c:pt>
                <c:pt idx="103">
                  <c:v>22.011688232421875</c:v>
                </c:pt>
                <c:pt idx="104">
                  <c:v>22.002618789672852</c:v>
                </c:pt>
                <c:pt idx="105">
                  <c:v>21.992158889770508</c:v>
                </c:pt>
                <c:pt idx="106">
                  <c:v>21.980321884155273</c:v>
                </c:pt>
                <c:pt idx="107">
                  <c:v>21.969244003295898</c:v>
                </c:pt>
                <c:pt idx="108">
                  <c:v>21.95878791809082</c:v>
                </c:pt>
                <c:pt idx="109">
                  <c:v>21.947675704956055</c:v>
                </c:pt>
                <c:pt idx="110">
                  <c:v>21.936359405517578</c:v>
                </c:pt>
                <c:pt idx="111">
                  <c:v>21.924001693725586</c:v>
                </c:pt>
                <c:pt idx="112">
                  <c:v>21.910968780517578</c:v>
                </c:pt>
                <c:pt idx="113">
                  <c:v>21.897548675537109</c:v>
                </c:pt>
                <c:pt idx="114">
                  <c:v>21.883235931396484</c:v>
                </c:pt>
                <c:pt idx="115">
                  <c:v>21.868349075317383</c:v>
                </c:pt>
                <c:pt idx="116">
                  <c:v>21.852781295776367</c:v>
                </c:pt>
                <c:pt idx="117">
                  <c:v>21.837417602539063</c:v>
                </c:pt>
                <c:pt idx="118">
                  <c:v>21.82215690612793</c:v>
                </c:pt>
                <c:pt idx="119">
                  <c:v>21.80659294128418</c:v>
                </c:pt>
                <c:pt idx="120">
                  <c:v>21.79095458984375</c:v>
                </c:pt>
                <c:pt idx="121">
                  <c:v>21.775156021118164</c:v>
                </c:pt>
                <c:pt idx="122">
                  <c:v>21.759586334228516</c:v>
                </c:pt>
                <c:pt idx="123">
                  <c:v>21.744354248046875</c:v>
                </c:pt>
                <c:pt idx="124">
                  <c:v>21.72929573059082</c:v>
                </c:pt>
                <c:pt idx="125">
                  <c:v>21.714733123779297</c:v>
                </c:pt>
                <c:pt idx="126">
                  <c:v>21.700717926025391</c:v>
                </c:pt>
                <c:pt idx="127">
                  <c:v>21.68757438659668</c:v>
                </c:pt>
                <c:pt idx="128">
                  <c:v>21.675575256347656</c:v>
                </c:pt>
                <c:pt idx="129">
                  <c:v>21.664981842041016</c:v>
                </c:pt>
                <c:pt idx="130">
                  <c:v>21.667524337768555</c:v>
                </c:pt>
                <c:pt idx="131">
                  <c:v>21.695596694946289</c:v>
                </c:pt>
                <c:pt idx="132">
                  <c:v>21.827953338623047</c:v>
                </c:pt>
                <c:pt idx="133">
                  <c:v>22.149667739868164</c:v>
                </c:pt>
                <c:pt idx="134">
                  <c:v>22.464229583740234</c:v>
                </c:pt>
                <c:pt idx="135">
                  <c:v>23.136194229125977</c:v>
                </c:pt>
                <c:pt idx="136">
                  <c:v>23.874811172485352</c:v>
                </c:pt>
                <c:pt idx="137">
                  <c:v>24.973047256469727</c:v>
                </c:pt>
                <c:pt idx="138">
                  <c:v>27.084333419799805</c:v>
                </c:pt>
                <c:pt idx="139">
                  <c:v>26.082836151123047</c:v>
                </c:pt>
                <c:pt idx="140">
                  <c:v>20.413288116455078</c:v>
                </c:pt>
                <c:pt idx="141">
                  <c:v>20.358636856079102</c:v>
                </c:pt>
                <c:pt idx="142">
                  <c:v>20.289800643920898</c:v>
                </c:pt>
                <c:pt idx="143">
                  <c:v>20.183822631835938</c:v>
                </c:pt>
                <c:pt idx="144">
                  <c:v>20.084506988525391</c:v>
                </c:pt>
                <c:pt idx="145">
                  <c:v>20.001808166503906</c:v>
                </c:pt>
                <c:pt idx="146">
                  <c:v>19.935842514038086</c:v>
                </c:pt>
                <c:pt idx="147">
                  <c:v>19.876010894775391</c:v>
                </c:pt>
                <c:pt idx="148">
                  <c:v>19.796087265014648</c:v>
                </c:pt>
                <c:pt idx="149">
                  <c:v>19.714645385742188</c:v>
                </c:pt>
                <c:pt idx="150">
                  <c:v>19.637908935546875</c:v>
                </c:pt>
                <c:pt idx="151">
                  <c:v>19.564895629882813</c:v>
                </c:pt>
                <c:pt idx="152">
                  <c:v>19.494121551513672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  <c:pt idx="0">
                  <c:v>36</c:v>
                </c:pt>
                <c:pt idx="1">
                  <c:v>37.207698822021484</c:v>
                </c:pt>
                <c:pt idx="2">
                  <c:v>37.837699890136719</c:v>
                </c:pt>
                <c:pt idx="3">
                  <c:v>37.32281494140625</c:v>
                </c:pt>
                <c:pt idx="4">
                  <c:v>39.553409576416016</c:v>
                </c:pt>
                <c:pt idx="5">
                  <c:v>38.957305908203125</c:v>
                </c:pt>
                <c:pt idx="6">
                  <c:v>37.927627563476563</c:v>
                </c:pt>
                <c:pt idx="7">
                  <c:v>31.29029655456543</c:v>
                </c:pt>
                <c:pt idx="8">
                  <c:v>31.529060363769531</c:v>
                </c:pt>
                <c:pt idx="9">
                  <c:v>31.600666046142578</c:v>
                </c:pt>
                <c:pt idx="10">
                  <c:v>31.49620246887207</c:v>
                </c:pt>
                <c:pt idx="11">
                  <c:v>34.777454376220703</c:v>
                </c:pt>
                <c:pt idx="12">
                  <c:v>36.145805358886719</c:v>
                </c:pt>
                <c:pt idx="13">
                  <c:v>35.268135070800781</c:v>
                </c:pt>
                <c:pt idx="14">
                  <c:v>29.617992401123047</c:v>
                </c:pt>
                <c:pt idx="15">
                  <c:v>29.519008636474609</c:v>
                </c:pt>
                <c:pt idx="16">
                  <c:v>29.410638809204102</c:v>
                </c:pt>
                <c:pt idx="17">
                  <c:v>29.444423675537109</c:v>
                </c:pt>
                <c:pt idx="18">
                  <c:v>33.922981262207031</c:v>
                </c:pt>
                <c:pt idx="19">
                  <c:v>33.431060791015625</c:v>
                </c:pt>
                <c:pt idx="20">
                  <c:v>32.529987335205078</c:v>
                </c:pt>
                <c:pt idx="21">
                  <c:v>27.318511962890625</c:v>
                </c:pt>
                <c:pt idx="22">
                  <c:v>27.210504531860352</c:v>
                </c:pt>
                <c:pt idx="23">
                  <c:v>27.080718994140625</c:v>
                </c:pt>
                <c:pt idx="24">
                  <c:v>27.072015762329102</c:v>
                </c:pt>
                <c:pt idx="25">
                  <c:v>27.041543960571289</c:v>
                </c:pt>
                <c:pt idx="26">
                  <c:v>26.993814468383789</c:v>
                </c:pt>
                <c:pt idx="27">
                  <c:v>26.931552886962891</c:v>
                </c:pt>
                <c:pt idx="28">
                  <c:v>26.856033325195313</c:v>
                </c:pt>
                <c:pt idx="29">
                  <c:v>26.770389556884766</c:v>
                </c:pt>
                <c:pt idx="30">
                  <c:v>26.676342010498047</c:v>
                </c:pt>
                <c:pt idx="31">
                  <c:v>26.578727722167969</c:v>
                </c:pt>
                <c:pt idx="32">
                  <c:v>26.478170394897461</c:v>
                </c:pt>
                <c:pt idx="33">
                  <c:v>26.375448226928711</c:v>
                </c:pt>
                <c:pt idx="34">
                  <c:v>26.273321151733398</c:v>
                </c:pt>
                <c:pt idx="35">
                  <c:v>26.172651290893555</c:v>
                </c:pt>
                <c:pt idx="36">
                  <c:v>26.077306747436523</c:v>
                </c:pt>
                <c:pt idx="37">
                  <c:v>25.980255126953125</c:v>
                </c:pt>
                <c:pt idx="38">
                  <c:v>25.880487442016602</c:v>
                </c:pt>
                <c:pt idx="39">
                  <c:v>25.78181266784668</c:v>
                </c:pt>
                <c:pt idx="40">
                  <c:v>25.685554504394531</c:v>
                </c:pt>
                <c:pt idx="41">
                  <c:v>25.593866348266602</c:v>
                </c:pt>
                <c:pt idx="42">
                  <c:v>25.506147384643555</c:v>
                </c:pt>
                <c:pt idx="43">
                  <c:v>25.423336029052734</c:v>
                </c:pt>
                <c:pt idx="44">
                  <c:v>25.340597152709961</c:v>
                </c:pt>
                <c:pt idx="45">
                  <c:v>25.447805404663086</c:v>
                </c:pt>
                <c:pt idx="46">
                  <c:v>26.253372192382813</c:v>
                </c:pt>
                <c:pt idx="47">
                  <c:v>28.602912902832031</c:v>
                </c:pt>
                <c:pt idx="48">
                  <c:v>28.213052749633789</c:v>
                </c:pt>
                <c:pt idx="49">
                  <c:v>27.834850311279297</c:v>
                </c:pt>
                <c:pt idx="50">
                  <c:v>27.466789245605469</c:v>
                </c:pt>
                <c:pt idx="51">
                  <c:v>27.107637405395508</c:v>
                </c:pt>
                <c:pt idx="52">
                  <c:v>26.756893157958984</c:v>
                </c:pt>
                <c:pt idx="53">
                  <c:v>26.411767959594727</c:v>
                </c:pt>
                <c:pt idx="54">
                  <c:v>26.070953369140625</c:v>
                </c:pt>
                <c:pt idx="55">
                  <c:v>26.074090957641602</c:v>
                </c:pt>
                <c:pt idx="56">
                  <c:v>26.108715057373047</c:v>
                </c:pt>
                <c:pt idx="57">
                  <c:v>26.186775207519531</c:v>
                </c:pt>
                <c:pt idx="58">
                  <c:v>26.251640319824219</c:v>
                </c:pt>
                <c:pt idx="59">
                  <c:v>26.295482635498047</c:v>
                </c:pt>
                <c:pt idx="60">
                  <c:v>26.320110321044922</c:v>
                </c:pt>
                <c:pt idx="61">
                  <c:v>26.328037261962891</c:v>
                </c:pt>
                <c:pt idx="62">
                  <c:v>26.324420928955078</c:v>
                </c:pt>
                <c:pt idx="63">
                  <c:v>26.348287582397461</c:v>
                </c:pt>
                <c:pt idx="64">
                  <c:v>26.412134170532227</c:v>
                </c:pt>
                <c:pt idx="65">
                  <c:v>30.413064956665039</c:v>
                </c:pt>
                <c:pt idx="66">
                  <c:v>30.365167617797852</c:v>
                </c:pt>
                <c:pt idx="67">
                  <c:v>29.755905151367188</c:v>
                </c:pt>
                <c:pt idx="68">
                  <c:v>27.123050689697266</c:v>
                </c:pt>
                <c:pt idx="69">
                  <c:v>26.975175857543945</c:v>
                </c:pt>
                <c:pt idx="70">
                  <c:v>26.93519401550293</c:v>
                </c:pt>
                <c:pt idx="71">
                  <c:v>25.909585952758789</c:v>
                </c:pt>
                <c:pt idx="72">
                  <c:v>21.638982772827148</c:v>
                </c:pt>
                <c:pt idx="73">
                  <c:v>21.725410461425781</c:v>
                </c:pt>
                <c:pt idx="74">
                  <c:v>21.709617614746094</c:v>
                </c:pt>
                <c:pt idx="75">
                  <c:v>21.685592651367188</c:v>
                </c:pt>
                <c:pt idx="76">
                  <c:v>21.653940200805664</c:v>
                </c:pt>
                <c:pt idx="77">
                  <c:v>21.622152328491211</c:v>
                </c:pt>
                <c:pt idx="78">
                  <c:v>21.659210205078125</c:v>
                </c:pt>
                <c:pt idx="79">
                  <c:v>21.706485748291016</c:v>
                </c:pt>
                <c:pt idx="80">
                  <c:v>21.753171920776367</c:v>
                </c:pt>
                <c:pt idx="81">
                  <c:v>21.801723480224609</c:v>
                </c:pt>
                <c:pt idx="82">
                  <c:v>21.846553802490234</c:v>
                </c:pt>
                <c:pt idx="83">
                  <c:v>21.88981819152832</c:v>
                </c:pt>
                <c:pt idx="84">
                  <c:v>21.932214736938477</c:v>
                </c:pt>
                <c:pt idx="85">
                  <c:v>21.97895622253418</c:v>
                </c:pt>
                <c:pt idx="86">
                  <c:v>22.026254653930664</c:v>
                </c:pt>
                <c:pt idx="87">
                  <c:v>22.073650360107422</c:v>
                </c:pt>
                <c:pt idx="88">
                  <c:v>22.119813919067383</c:v>
                </c:pt>
                <c:pt idx="89">
                  <c:v>22.164295196533203</c:v>
                </c:pt>
                <c:pt idx="90">
                  <c:v>22.206315994262695</c:v>
                </c:pt>
                <c:pt idx="91">
                  <c:v>22.27326774597168</c:v>
                </c:pt>
                <c:pt idx="92">
                  <c:v>22.34205436706543</c:v>
                </c:pt>
                <c:pt idx="93">
                  <c:v>22.408952713012695</c:v>
                </c:pt>
                <c:pt idx="94">
                  <c:v>22.473518371582031</c:v>
                </c:pt>
                <c:pt idx="95">
                  <c:v>22.534536361694336</c:v>
                </c:pt>
                <c:pt idx="96">
                  <c:v>22.591640472412109</c:v>
                </c:pt>
                <c:pt idx="97">
                  <c:v>22.644315719604492</c:v>
                </c:pt>
                <c:pt idx="98">
                  <c:v>22.708889007568359</c:v>
                </c:pt>
                <c:pt idx="99">
                  <c:v>22.775062561035156</c:v>
                </c:pt>
                <c:pt idx="100">
                  <c:v>22.839603424072266</c:v>
                </c:pt>
                <c:pt idx="101">
                  <c:v>23.098442077636719</c:v>
                </c:pt>
                <c:pt idx="102">
                  <c:v>23.163356781005859</c:v>
                </c:pt>
                <c:pt idx="103">
                  <c:v>23.227077484130859</c:v>
                </c:pt>
                <c:pt idx="104">
                  <c:v>23.291316986083984</c:v>
                </c:pt>
                <c:pt idx="105">
                  <c:v>23.353933334350586</c:v>
                </c:pt>
                <c:pt idx="106">
                  <c:v>23.414138793945313</c:v>
                </c:pt>
                <c:pt idx="107">
                  <c:v>23.47136116027832</c:v>
                </c:pt>
                <c:pt idx="108">
                  <c:v>23.525665283203125</c:v>
                </c:pt>
                <c:pt idx="109">
                  <c:v>23.577594757080078</c:v>
                </c:pt>
                <c:pt idx="110">
                  <c:v>23.626714706420898</c:v>
                </c:pt>
                <c:pt idx="111">
                  <c:v>23.672359466552734</c:v>
                </c:pt>
                <c:pt idx="112">
                  <c:v>23.71397590637207</c:v>
                </c:pt>
                <c:pt idx="113">
                  <c:v>23.751476287841797</c:v>
                </c:pt>
                <c:pt idx="114">
                  <c:v>23.784763336181641</c:v>
                </c:pt>
                <c:pt idx="115">
                  <c:v>23.814420700073242</c:v>
                </c:pt>
                <c:pt idx="116">
                  <c:v>23.840736389160156</c:v>
                </c:pt>
                <c:pt idx="117">
                  <c:v>23.86479377746582</c:v>
                </c:pt>
                <c:pt idx="118">
                  <c:v>23.886812210083008</c:v>
                </c:pt>
                <c:pt idx="119">
                  <c:v>23.906850814819336</c:v>
                </c:pt>
                <c:pt idx="120">
                  <c:v>23.925308227539063</c:v>
                </c:pt>
                <c:pt idx="121">
                  <c:v>23.948095321655273</c:v>
                </c:pt>
                <c:pt idx="122">
                  <c:v>23.978536605834961</c:v>
                </c:pt>
                <c:pt idx="123">
                  <c:v>24.009057998657227</c:v>
                </c:pt>
                <c:pt idx="124">
                  <c:v>24.0394287109375</c:v>
                </c:pt>
                <c:pt idx="125">
                  <c:v>24.070083618164063</c:v>
                </c:pt>
                <c:pt idx="126">
                  <c:v>24.105710983276367</c:v>
                </c:pt>
                <c:pt idx="127">
                  <c:v>24.147068023681641</c:v>
                </c:pt>
                <c:pt idx="128">
                  <c:v>24.192182540893555</c:v>
                </c:pt>
                <c:pt idx="129">
                  <c:v>24.520469665527344</c:v>
                </c:pt>
                <c:pt idx="130">
                  <c:v>24.911964416503906</c:v>
                </c:pt>
                <c:pt idx="131">
                  <c:v>25.581600189208984</c:v>
                </c:pt>
                <c:pt idx="132">
                  <c:v>26.707569122314453</c:v>
                </c:pt>
                <c:pt idx="133">
                  <c:v>26.450319290161133</c:v>
                </c:pt>
                <c:pt idx="134">
                  <c:v>27.366827011108398</c:v>
                </c:pt>
                <c:pt idx="135">
                  <c:v>27.029233932495117</c:v>
                </c:pt>
                <c:pt idx="136">
                  <c:v>26.416454315185547</c:v>
                </c:pt>
                <c:pt idx="137">
                  <c:v>25.501974105834961</c:v>
                </c:pt>
                <c:pt idx="138">
                  <c:v>23.714382171630859</c:v>
                </c:pt>
                <c:pt idx="139">
                  <c:v>19.617832183837891</c:v>
                </c:pt>
                <c:pt idx="140">
                  <c:v>19.687305450439453</c:v>
                </c:pt>
                <c:pt idx="141">
                  <c:v>19.818258285522461</c:v>
                </c:pt>
                <c:pt idx="142">
                  <c:v>19.969846725463867</c:v>
                </c:pt>
                <c:pt idx="143">
                  <c:v>19.717538833618164</c:v>
                </c:pt>
                <c:pt idx="144">
                  <c:v>19.499729156494141</c:v>
                </c:pt>
                <c:pt idx="145">
                  <c:v>19.288923263549805</c:v>
                </c:pt>
                <c:pt idx="146">
                  <c:v>19.089384078979492</c:v>
                </c:pt>
                <c:pt idx="147">
                  <c:v>18.899641036987305</c:v>
                </c:pt>
                <c:pt idx="148">
                  <c:v>18.727018356323242</c:v>
                </c:pt>
                <c:pt idx="149">
                  <c:v>18.557611465454102</c:v>
                </c:pt>
                <c:pt idx="150">
                  <c:v>18.394357681274414</c:v>
                </c:pt>
                <c:pt idx="151">
                  <c:v>18.235702514648438</c:v>
                </c:pt>
                <c:pt idx="152">
                  <c:v>18.08262825012207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  <c:pt idx="0">
                  <c:v>36</c:v>
                </c:pt>
                <c:pt idx="1">
                  <c:v>34.521579742431641</c:v>
                </c:pt>
                <c:pt idx="2">
                  <c:v>35.318737030029297</c:v>
                </c:pt>
                <c:pt idx="3">
                  <c:v>35.102500915527344</c:v>
                </c:pt>
                <c:pt idx="4">
                  <c:v>38.7745361328125</c:v>
                </c:pt>
                <c:pt idx="5">
                  <c:v>38.477523803710938</c:v>
                </c:pt>
                <c:pt idx="6">
                  <c:v>34.933540344238281</c:v>
                </c:pt>
                <c:pt idx="7">
                  <c:v>35.385196685791016</c:v>
                </c:pt>
                <c:pt idx="8">
                  <c:v>35.049732208251953</c:v>
                </c:pt>
                <c:pt idx="9">
                  <c:v>34.830123901367188</c:v>
                </c:pt>
                <c:pt idx="10">
                  <c:v>34.641803741455078</c:v>
                </c:pt>
                <c:pt idx="11">
                  <c:v>37.2650146484375</c:v>
                </c:pt>
                <c:pt idx="12">
                  <c:v>36.625778198242188</c:v>
                </c:pt>
                <c:pt idx="13">
                  <c:v>33.252349853515625</c:v>
                </c:pt>
                <c:pt idx="14">
                  <c:v>33.229290008544922</c:v>
                </c:pt>
                <c:pt idx="15">
                  <c:v>32.990879058837891</c:v>
                </c:pt>
                <c:pt idx="16">
                  <c:v>32.801910400390625</c:v>
                </c:pt>
                <c:pt idx="17">
                  <c:v>32.632114410400391</c:v>
                </c:pt>
                <c:pt idx="18">
                  <c:v>33.668117523193359</c:v>
                </c:pt>
                <c:pt idx="19">
                  <c:v>32.811389923095703</c:v>
                </c:pt>
                <c:pt idx="20">
                  <c:v>29.789289474487305</c:v>
                </c:pt>
                <c:pt idx="21">
                  <c:v>29.776718139648438</c:v>
                </c:pt>
                <c:pt idx="22">
                  <c:v>29.509998321533203</c:v>
                </c:pt>
                <c:pt idx="23">
                  <c:v>29.284843444824219</c:v>
                </c:pt>
                <c:pt idx="24">
                  <c:v>29.014511108398438</c:v>
                </c:pt>
                <c:pt idx="25">
                  <c:v>28.81519889831543</c:v>
                </c:pt>
                <c:pt idx="26">
                  <c:v>28.653974533081055</c:v>
                </c:pt>
                <c:pt idx="27">
                  <c:v>28.472934722900391</c:v>
                </c:pt>
                <c:pt idx="28">
                  <c:v>28.325712203979492</c:v>
                </c:pt>
                <c:pt idx="29">
                  <c:v>28.171573638916016</c:v>
                </c:pt>
                <c:pt idx="30">
                  <c:v>28.043966293334961</c:v>
                </c:pt>
                <c:pt idx="31">
                  <c:v>27.937370300292969</c:v>
                </c:pt>
                <c:pt idx="32">
                  <c:v>27.829412460327148</c:v>
                </c:pt>
                <c:pt idx="33">
                  <c:v>27.736957550048828</c:v>
                </c:pt>
                <c:pt idx="34">
                  <c:v>27.658138275146484</c:v>
                </c:pt>
                <c:pt idx="35">
                  <c:v>27.591066360473633</c:v>
                </c:pt>
                <c:pt idx="36">
                  <c:v>27.533586502075195</c:v>
                </c:pt>
                <c:pt idx="37">
                  <c:v>27.483955383300781</c:v>
                </c:pt>
                <c:pt idx="38">
                  <c:v>27.480749130249023</c:v>
                </c:pt>
                <c:pt idx="39">
                  <c:v>27.469894409179688</c:v>
                </c:pt>
                <c:pt idx="40">
                  <c:v>27.457418441772461</c:v>
                </c:pt>
                <c:pt idx="41">
                  <c:v>27.444602966308594</c:v>
                </c:pt>
                <c:pt idx="42">
                  <c:v>27.432022094726563</c:v>
                </c:pt>
                <c:pt idx="43">
                  <c:v>27.420404434204102</c:v>
                </c:pt>
                <c:pt idx="44">
                  <c:v>27.39036750793457</c:v>
                </c:pt>
                <c:pt idx="45">
                  <c:v>33.470703125</c:v>
                </c:pt>
                <c:pt idx="46">
                  <c:v>33.121803283691406</c:v>
                </c:pt>
                <c:pt idx="47">
                  <c:v>30.274642944335938</c:v>
                </c:pt>
                <c:pt idx="48">
                  <c:v>30.011634826660156</c:v>
                </c:pt>
                <c:pt idx="49">
                  <c:v>29.75128173828125</c:v>
                </c:pt>
                <c:pt idx="50">
                  <c:v>29.564479827880859</c:v>
                </c:pt>
                <c:pt idx="51">
                  <c:v>29.403162002563477</c:v>
                </c:pt>
                <c:pt idx="52">
                  <c:v>29.25627326965332</c:v>
                </c:pt>
                <c:pt idx="53">
                  <c:v>29.115461349487305</c:v>
                </c:pt>
                <c:pt idx="54">
                  <c:v>29.315576553344727</c:v>
                </c:pt>
                <c:pt idx="55">
                  <c:v>29.62165641784668</c:v>
                </c:pt>
                <c:pt idx="56">
                  <c:v>30.071130752563477</c:v>
                </c:pt>
                <c:pt idx="57">
                  <c:v>29.99390983581543</c:v>
                </c:pt>
                <c:pt idx="58">
                  <c:v>29.814651489257813</c:v>
                </c:pt>
                <c:pt idx="59">
                  <c:v>29.605066299438477</c:v>
                </c:pt>
                <c:pt idx="60">
                  <c:v>29.397510528564453</c:v>
                </c:pt>
                <c:pt idx="61">
                  <c:v>29.209568023681641</c:v>
                </c:pt>
                <c:pt idx="62">
                  <c:v>29.491863250732422</c:v>
                </c:pt>
                <c:pt idx="63">
                  <c:v>29.959739685058594</c:v>
                </c:pt>
                <c:pt idx="64">
                  <c:v>29.936494827270508</c:v>
                </c:pt>
                <c:pt idx="65">
                  <c:v>24.572696685791016</c:v>
                </c:pt>
                <c:pt idx="66">
                  <c:v>23.948678970336914</c:v>
                </c:pt>
                <c:pt idx="67">
                  <c:v>22.574542999267578</c:v>
                </c:pt>
                <c:pt idx="68">
                  <c:v>18.279211044311523</c:v>
                </c:pt>
                <c:pt idx="69">
                  <c:v>17.837003707885742</c:v>
                </c:pt>
                <c:pt idx="70">
                  <c:v>17.586074829101563</c:v>
                </c:pt>
                <c:pt idx="71">
                  <c:v>16.188283920288086</c:v>
                </c:pt>
                <c:pt idx="72">
                  <c:v>16.107086181640625</c:v>
                </c:pt>
                <c:pt idx="73">
                  <c:v>16.01536750793457</c:v>
                </c:pt>
                <c:pt idx="74">
                  <c:v>15.882149696350098</c:v>
                </c:pt>
                <c:pt idx="75">
                  <c:v>15.753456115722656</c:v>
                </c:pt>
                <c:pt idx="76">
                  <c:v>15.622612953186035</c:v>
                </c:pt>
                <c:pt idx="77">
                  <c:v>15.963685989379883</c:v>
                </c:pt>
                <c:pt idx="78">
                  <c:v>15.98166561126709</c:v>
                </c:pt>
                <c:pt idx="79">
                  <c:v>15.896993637084961</c:v>
                </c:pt>
                <c:pt idx="80">
                  <c:v>15.82439136505127</c:v>
                </c:pt>
                <c:pt idx="81">
                  <c:v>15.658960342407227</c:v>
                </c:pt>
                <c:pt idx="82">
                  <c:v>15.514338493347168</c:v>
                </c:pt>
                <c:pt idx="83">
                  <c:v>15.471636772155762</c:v>
                </c:pt>
                <c:pt idx="84">
                  <c:v>15.509950637817383</c:v>
                </c:pt>
                <c:pt idx="85">
                  <c:v>15.506505966186523</c:v>
                </c:pt>
                <c:pt idx="86">
                  <c:v>15.498047828674316</c:v>
                </c:pt>
                <c:pt idx="87">
                  <c:v>15.474174499511719</c:v>
                </c:pt>
                <c:pt idx="88">
                  <c:v>15.445002555847168</c:v>
                </c:pt>
                <c:pt idx="89">
                  <c:v>15.411057472229004</c:v>
                </c:pt>
                <c:pt idx="90">
                  <c:v>16.068393707275391</c:v>
                </c:pt>
                <c:pt idx="91">
                  <c:v>16.139364242553711</c:v>
                </c:pt>
                <c:pt idx="92">
                  <c:v>16.086349487304688</c:v>
                </c:pt>
                <c:pt idx="93">
                  <c:v>16.027561187744141</c:v>
                </c:pt>
                <c:pt idx="94">
                  <c:v>15.877172470092773</c:v>
                </c:pt>
                <c:pt idx="95">
                  <c:v>15.722209930419922</c:v>
                </c:pt>
                <c:pt idx="96">
                  <c:v>15.579514503479004</c:v>
                </c:pt>
                <c:pt idx="97">
                  <c:v>16.103731155395508</c:v>
                </c:pt>
                <c:pt idx="98">
                  <c:v>16.219203948974609</c:v>
                </c:pt>
                <c:pt idx="99">
                  <c:v>16.196819305419922</c:v>
                </c:pt>
                <c:pt idx="100">
                  <c:v>16.157041549682617</c:v>
                </c:pt>
                <c:pt idx="101">
                  <c:v>16.326906204223633</c:v>
                </c:pt>
                <c:pt idx="102">
                  <c:v>16.285947799682617</c:v>
                </c:pt>
                <c:pt idx="103">
                  <c:v>16.306861877441406</c:v>
                </c:pt>
                <c:pt idx="104">
                  <c:v>16.250730514526367</c:v>
                </c:pt>
                <c:pt idx="105">
                  <c:v>16.140514373779297</c:v>
                </c:pt>
                <c:pt idx="106">
                  <c:v>15.988420486450195</c:v>
                </c:pt>
                <c:pt idx="107">
                  <c:v>15.865696907043457</c:v>
                </c:pt>
                <c:pt idx="108">
                  <c:v>15.821479797363281</c:v>
                </c:pt>
                <c:pt idx="109">
                  <c:v>15.760089874267578</c:v>
                </c:pt>
                <c:pt idx="110">
                  <c:v>15.685062408447266</c:v>
                </c:pt>
                <c:pt idx="111">
                  <c:v>15.591233253479004</c:v>
                </c:pt>
                <c:pt idx="112">
                  <c:v>15.501999855041504</c:v>
                </c:pt>
                <c:pt idx="113">
                  <c:v>15.423873901367188</c:v>
                </c:pt>
                <c:pt idx="114">
                  <c:v>15.354663848876953</c:v>
                </c:pt>
                <c:pt idx="115">
                  <c:v>15.294918060302734</c:v>
                </c:pt>
                <c:pt idx="116">
                  <c:v>15.243572235107422</c:v>
                </c:pt>
                <c:pt idx="117">
                  <c:v>15.199104309082031</c:v>
                </c:pt>
                <c:pt idx="118">
                  <c:v>15.164437294006348</c:v>
                </c:pt>
                <c:pt idx="119">
                  <c:v>15.137027740478516</c:v>
                </c:pt>
                <c:pt idx="120">
                  <c:v>15.235842704772949</c:v>
                </c:pt>
                <c:pt idx="121">
                  <c:v>15.392592430114746</c:v>
                </c:pt>
                <c:pt idx="122">
                  <c:v>15.418071746826172</c:v>
                </c:pt>
                <c:pt idx="123">
                  <c:v>15.443018913269043</c:v>
                </c:pt>
                <c:pt idx="124">
                  <c:v>15.467205047607422</c:v>
                </c:pt>
                <c:pt idx="125">
                  <c:v>15.577940940856934</c:v>
                </c:pt>
                <c:pt idx="126">
                  <c:v>15.706206321716309</c:v>
                </c:pt>
                <c:pt idx="127">
                  <c:v>15.802243232727051</c:v>
                </c:pt>
                <c:pt idx="128">
                  <c:v>15.805632591247559</c:v>
                </c:pt>
                <c:pt idx="129">
                  <c:v>16.320661544799805</c:v>
                </c:pt>
                <c:pt idx="130">
                  <c:v>15.944104194641113</c:v>
                </c:pt>
                <c:pt idx="131">
                  <c:v>15.269083023071289</c:v>
                </c:pt>
                <c:pt idx="132">
                  <c:v>13.880444526672363</c:v>
                </c:pt>
                <c:pt idx="133">
                  <c:v>13.816335678100586</c:v>
                </c:pt>
                <c:pt idx="134">
                  <c:v>12.764895439147949</c:v>
                </c:pt>
                <c:pt idx="135">
                  <c:v>12.274177551269531</c:v>
                </c:pt>
                <c:pt idx="136">
                  <c:v>11.934804916381836</c:v>
                </c:pt>
                <c:pt idx="137">
                  <c:v>11.423768997192383</c:v>
                </c:pt>
                <c:pt idx="138">
                  <c:v>10.384295463562012</c:v>
                </c:pt>
                <c:pt idx="139">
                  <c:v>10.397089958190918</c:v>
                </c:pt>
                <c:pt idx="140">
                  <c:v>10.309327125549316</c:v>
                </c:pt>
                <c:pt idx="141">
                  <c:v>9.9916448593139648</c:v>
                </c:pt>
                <c:pt idx="142">
                  <c:v>9.5909337997436523</c:v>
                </c:pt>
                <c:pt idx="143">
                  <c:v>9.5368776321411133</c:v>
                </c:pt>
                <c:pt idx="144">
                  <c:v>9.4560508728027344</c:v>
                </c:pt>
                <c:pt idx="145">
                  <c:v>9.3851690292358398</c:v>
                </c:pt>
                <c:pt idx="146">
                  <c:v>9.317418098449707</c:v>
                </c:pt>
                <c:pt idx="147">
                  <c:v>9.2639665603637695</c:v>
                </c:pt>
                <c:pt idx="148">
                  <c:v>9.1973056793212891</c:v>
                </c:pt>
                <c:pt idx="149">
                  <c:v>9.1388406753540039</c:v>
                </c:pt>
                <c:pt idx="150">
                  <c:v>9.0804529190063477</c:v>
                </c:pt>
                <c:pt idx="151">
                  <c:v>9.0260276794433594</c:v>
                </c:pt>
                <c:pt idx="152">
                  <c:v>8.971923828125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  <c:pt idx="0">
                  <c:v>36</c:v>
                </c:pt>
                <c:pt idx="1">
                  <c:v>38.580352783203125</c:v>
                </c:pt>
                <c:pt idx="2">
                  <c:v>34.458072662353516</c:v>
                </c:pt>
                <c:pt idx="3">
                  <c:v>34.355575561523438</c:v>
                </c:pt>
                <c:pt idx="4">
                  <c:v>30.93608283996582</c:v>
                </c:pt>
                <c:pt idx="5">
                  <c:v>27.630582809448242</c:v>
                </c:pt>
                <c:pt idx="6">
                  <c:v>28.465375900268555</c:v>
                </c:pt>
                <c:pt idx="7">
                  <c:v>26.99913215637207</c:v>
                </c:pt>
                <c:pt idx="8">
                  <c:v>27.142839431762695</c:v>
                </c:pt>
                <c:pt idx="9">
                  <c:v>27.082462310791016</c:v>
                </c:pt>
                <c:pt idx="10">
                  <c:v>26.980710983276367</c:v>
                </c:pt>
                <c:pt idx="11">
                  <c:v>23.265914916992188</c:v>
                </c:pt>
                <c:pt idx="12">
                  <c:v>20.77996826171875</c:v>
                </c:pt>
                <c:pt idx="13">
                  <c:v>20.247856140136719</c:v>
                </c:pt>
                <c:pt idx="14">
                  <c:v>20.292884826660156</c:v>
                </c:pt>
                <c:pt idx="15">
                  <c:v>20.308877944946289</c:v>
                </c:pt>
                <c:pt idx="16">
                  <c:v>20.25562858581543</c:v>
                </c:pt>
                <c:pt idx="17">
                  <c:v>20.184930801391602</c:v>
                </c:pt>
                <c:pt idx="18">
                  <c:v>15.917831420898438</c:v>
                </c:pt>
                <c:pt idx="19">
                  <c:v>14.217021942138672</c:v>
                </c:pt>
                <c:pt idx="20">
                  <c:v>13.871211051940918</c:v>
                </c:pt>
                <c:pt idx="21">
                  <c:v>13.895754814147949</c:v>
                </c:pt>
                <c:pt idx="22">
                  <c:v>14.037716865539551</c:v>
                </c:pt>
                <c:pt idx="23">
                  <c:v>13.879317283630371</c:v>
                </c:pt>
                <c:pt idx="24">
                  <c:v>14.128593444824219</c:v>
                </c:pt>
                <c:pt idx="25">
                  <c:v>14.282791137695313</c:v>
                </c:pt>
                <c:pt idx="26">
                  <c:v>14.196244239807129</c:v>
                </c:pt>
                <c:pt idx="27">
                  <c:v>14.387348175048828</c:v>
                </c:pt>
                <c:pt idx="28">
                  <c:v>14.367690086364746</c:v>
                </c:pt>
                <c:pt idx="29">
                  <c:v>14.571266174316406</c:v>
                </c:pt>
                <c:pt idx="30">
                  <c:v>14.751348495483398</c:v>
                </c:pt>
                <c:pt idx="31">
                  <c:v>14.788297653198242</c:v>
                </c:pt>
                <c:pt idx="32">
                  <c:v>14.967899322509766</c:v>
                </c:pt>
                <c:pt idx="33">
                  <c:v>15.134525299072266</c:v>
                </c:pt>
                <c:pt idx="34">
                  <c:v>15.286165237426758</c:v>
                </c:pt>
                <c:pt idx="35">
                  <c:v>15.424470901489258</c:v>
                </c:pt>
                <c:pt idx="36">
                  <c:v>15.552189826965332</c:v>
                </c:pt>
                <c:pt idx="37">
                  <c:v>16.050960540771484</c:v>
                </c:pt>
                <c:pt idx="38">
                  <c:v>16.099334716796875</c:v>
                </c:pt>
                <c:pt idx="39">
                  <c:v>16.173025131225586</c:v>
                </c:pt>
                <c:pt idx="40">
                  <c:v>16.253183364868164</c:v>
                </c:pt>
                <c:pt idx="41">
                  <c:v>16.335773468017578</c:v>
                </c:pt>
                <c:pt idx="42">
                  <c:v>16.419448852539063</c:v>
                </c:pt>
                <c:pt idx="43">
                  <c:v>16.857320785522461</c:v>
                </c:pt>
                <c:pt idx="44">
                  <c:v>19.756561279296875</c:v>
                </c:pt>
                <c:pt idx="45">
                  <c:v>12.259542465209961</c:v>
                </c:pt>
                <c:pt idx="46">
                  <c:v>11.09941291809082</c:v>
                </c:pt>
                <c:pt idx="47">
                  <c:v>10.850968360900879</c:v>
                </c:pt>
                <c:pt idx="48">
                  <c:v>10.891034126281738</c:v>
                </c:pt>
                <c:pt idx="49">
                  <c:v>11.133767127990723</c:v>
                </c:pt>
                <c:pt idx="50">
                  <c:v>11.274057388305664</c:v>
                </c:pt>
                <c:pt idx="51">
                  <c:v>11.393725395202637</c:v>
                </c:pt>
                <c:pt idx="52">
                  <c:v>11.505533218383789</c:v>
                </c:pt>
                <c:pt idx="53">
                  <c:v>11.625228881835938</c:v>
                </c:pt>
                <c:pt idx="54">
                  <c:v>12.474874496459961</c:v>
                </c:pt>
                <c:pt idx="55">
                  <c:v>13.457615852355957</c:v>
                </c:pt>
                <c:pt idx="56">
                  <c:v>12.32275390625</c:v>
                </c:pt>
                <c:pt idx="57">
                  <c:v>12.117185592651367</c:v>
                </c:pt>
                <c:pt idx="58">
                  <c:v>12.131535530090332</c:v>
                </c:pt>
                <c:pt idx="59">
                  <c:v>12.241305351257324</c:v>
                </c:pt>
                <c:pt idx="60">
                  <c:v>12.383835792541504</c:v>
                </c:pt>
                <c:pt idx="61">
                  <c:v>12.519356727600098</c:v>
                </c:pt>
                <c:pt idx="62">
                  <c:v>13.61164665222168</c:v>
                </c:pt>
                <c:pt idx="63">
                  <c:v>12.466214179992676</c:v>
                </c:pt>
                <c:pt idx="64">
                  <c:v>12.425871849060059</c:v>
                </c:pt>
                <c:pt idx="65">
                  <c:v>0.2887362539768219</c:v>
                </c:pt>
                <c:pt idx="66">
                  <c:v>0.26681533455848694</c:v>
                </c:pt>
                <c:pt idx="67">
                  <c:v>0.78986203670501709</c:v>
                </c:pt>
                <c:pt idx="68">
                  <c:v>1.1155109405517578</c:v>
                </c:pt>
                <c:pt idx="69">
                  <c:v>1.0298172235488892</c:v>
                </c:pt>
                <c:pt idx="70">
                  <c:v>1.0960900783538818</c:v>
                </c:pt>
                <c:pt idx="71">
                  <c:v>1.0885837078094482</c:v>
                </c:pt>
                <c:pt idx="72">
                  <c:v>1.3159812688827515</c:v>
                </c:pt>
                <c:pt idx="73">
                  <c:v>1.3153637647628784</c:v>
                </c:pt>
                <c:pt idx="74">
                  <c:v>1.4336317777633667</c:v>
                </c:pt>
                <c:pt idx="75">
                  <c:v>1.5718642473220825</c:v>
                </c:pt>
                <c:pt idx="76">
                  <c:v>1.7713444232940674</c:v>
                </c:pt>
                <c:pt idx="77">
                  <c:v>2.2443580627441406</c:v>
                </c:pt>
                <c:pt idx="78">
                  <c:v>2.127772331237793</c:v>
                </c:pt>
                <c:pt idx="79">
                  <c:v>2.2058670520782471</c:v>
                </c:pt>
                <c:pt idx="80">
                  <c:v>2.2099053859710693</c:v>
                </c:pt>
                <c:pt idx="81">
                  <c:v>2.4335989952087402</c:v>
                </c:pt>
                <c:pt idx="82">
                  <c:v>2.7369627952575684</c:v>
                </c:pt>
                <c:pt idx="83">
                  <c:v>2.9460728168487549</c:v>
                </c:pt>
                <c:pt idx="84">
                  <c:v>2.8739402294158936</c:v>
                </c:pt>
                <c:pt idx="85">
                  <c:v>2.8508768081665039</c:v>
                </c:pt>
                <c:pt idx="86">
                  <c:v>2.796210765838623</c:v>
                </c:pt>
                <c:pt idx="87">
                  <c:v>2.78218674659729</c:v>
                </c:pt>
                <c:pt idx="88">
                  <c:v>2.777918815612793</c:v>
                </c:pt>
                <c:pt idx="89">
                  <c:v>2.7889397144317627</c:v>
                </c:pt>
                <c:pt idx="90">
                  <c:v>2.6512415409088135</c:v>
                </c:pt>
                <c:pt idx="91">
                  <c:v>2.4907536506652832</c:v>
                </c:pt>
                <c:pt idx="92">
                  <c:v>2.5599002838134766</c:v>
                </c:pt>
                <c:pt idx="93">
                  <c:v>2.5852866172790527</c:v>
                </c:pt>
                <c:pt idx="94">
                  <c:v>2.8052544593811035</c:v>
                </c:pt>
                <c:pt idx="95">
                  <c:v>3.0396811962127686</c:v>
                </c:pt>
                <c:pt idx="96">
                  <c:v>3.254906177520752</c:v>
                </c:pt>
                <c:pt idx="97">
                  <c:v>3.4293675422668457</c:v>
                </c:pt>
                <c:pt idx="98">
                  <c:v>3.214202880859375</c:v>
                </c:pt>
                <c:pt idx="99">
                  <c:v>3.2522680759429932</c:v>
                </c:pt>
                <c:pt idx="100">
                  <c:v>3.261002779006958</c:v>
                </c:pt>
                <c:pt idx="101">
                  <c:v>2.9850313663482666</c:v>
                </c:pt>
                <c:pt idx="102">
                  <c:v>3.0203680992126465</c:v>
                </c:pt>
                <c:pt idx="103">
                  <c:v>2.8619198799133301</c:v>
                </c:pt>
                <c:pt idx="104">
                  <c:v>2.8921651840209961</c:v>
                </c:pt>
                <c:pt idx="105">
                  <c:v>3.0151321887969971</c:v>
                </c:pt>
                <c:pt idx="106">
                  <c:v>3.2273750305175781</c:v>
                </c:pt>
                <c:pt idx="107">
                  <c:v>3.4306490421295166</c:v>
                </c:pt>
                <c:pt idx="108">
                  <c:v>3.4519259929656982</c:v>
                </c:pt>
                <c:pt idx="109">
                  <c:v>3.5039634704589844</c:v>
                </c:pt>
                <c:pt idx="110">
                  <c:v>3.5852353572845459</c:v>
                </c:pt>
                <c:pt idx="111">
                  <c:v>3.7119441032409668</c:v>
                </c:pt>
                <c:pt idx="112">
                  <c:v>3.8374369144439697</c:v>
                </c:pt>
                <c:pt idx="113">
                  <c:v>3.9487810134887695</c:v>
                </c:pt>
                <c:pt idx="114">
                  <c:v>4.0521841049194336</c:v>
                </c:pt>
                <c:pt idx="115">
                  <c:v>4.1448178291320801</c:v>
                </c:pt>
                <c:pt idx="116">
                  <c:v>4.2285170555114746</c:v>
                </c:pt>
                <c:pt idx="117">
                  <c:v>4.3117170333862305</c:v>
                </c:pt>
                <c:pt idx="118">
                  <c:v>4.3755393028259277</c:v>
                </c:pt>
                <c:pt idx="119">
                  <c:v>4.6307125091552734</c:v>
                </c:pt>
                <c:pt idx="120">
                  <c:v>4.5118136405944824</c:v>
                </c:pt>
                <c:pt idx="121">
                  <c:v>4.238093376159668</c:v>
                </c:pt>
                <c:pt idx="122">
                  <c:v>4.1882476806640625</c:v>
                </c:pt>
                <c:pt idx="123">
                  <c:v>4.1384744644165039</c:v>
                </c:pt>
                <c:pt idx="124">
                  <c:v>4.0879297256469727</c:v>
                </c:pt>
                <c:pt idx="125">
                  <c:v>3.8853099346160889</c:v>
                </c:pt>
                <c:pt idx="126">
                  <c:v>3.6251654624938965</c:v>
                </c:pt>
                <c:pt idx="127">
                  <c:v>3.4104933738708496</c:v>
                </c:pt>
                <c:pt idx="128">
                  <c:v>3.3828425407409668</c:v>
                </c:pt>
                <c:pt idx="129">
                  <c:v>1.836362361907959</c:v>
                </c:pt>
                <c:pt idx="130">
                  <c:v>1.7453547716140747</c:v>
                </c:pt>
                <c:pt idx="131">
                  <c:v>1.5656650066375732</c:v>
                </c:pt>
                <c:pt idx="132">
                  <c:v>1.5767033100128174</c:v>
                </c:pt>
                <c:pt idx="133">
                  <c:v>1.5015643835067749</c:v>
                </c:pt>
                <c:pt idx="134">
                  <c:v>0.96538424491882324</c:v>
                </c:pt>
                <c:pt idx="135">
                  <c:v>0.89245861768722534</c:v>
                </c:pt>
                <c:pt idx="136">
                  <c:v>0.84599137306213379</c:v>
                </c:pt>
                <c:pt idx="137">
                  <c:v>0.76056206226348877</c:v>
                </c:pt>
                <c:pt idx="138">
                  <c:v>0.76677113771438599</c:v>
                </c:pt>
                <c:pt idx="139">
                  <c:v>0.73208767175674438</c:v>
                </c:pt>
                <c:pt idx="140">
                  <c:v>0.75759232044219971</c:v>
                </c:pt>
                <c:pt idx="141">
                  <c:v>0.68961530923843384</c:v>
                </c:pt>
                <c:pt idx="142">
                  <c:v>0.64958089590072632</c:v>
                </c:pt>
                <c:pt idx="143">
                  <c:v>0.62643802165985107</c:v>
                </c:pt>
                <c:pt idx="144">
                  <c:v>0.62640625238418579</c:v>
                </c:pt>
                <c:pt idx="145">
                  <c:v>0.62123000621795654</c:v>
                </c:pt>
                <c:pt idx="146">
                  <c:v>0.62509852647781372</c:v>
                </c:pt>
                <c:pt idx="147">
                  <c:v>0.59783899784088135</c:v>
                </c:pt>
                <c:pt idx="148">
                  <c:v>0.59950083494186401</c:v>
                </c:pt>
                <c:pt idx="149">
                  <c:v>0.59327578544616699</c:v>
                </c:pt>
                <c:pt idx="150">
                  <c:v>0.59135270118713379</c:v>
                </c:pt>
                <c:pt idx="151">
                  <c:v>0.58571767807006836</c:v>
                </c:pt>
                <c:pt idx="152">
                  <c:v>0.58230578899383545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  <c:pt idx="0">
                  <c:v>36</c:v>
                </c:pt>
                <c:pt idx="1">
                  <c:v>32.902782440185547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23.267427444458008</c:v>
                </c:pt>
                <c:pt idx="5">
                  <c:v>23.267427444458008</c:v>
                </c:pt>
                <c:pt idx="6">
                  <c:v>22.439153671264648</c:v>
                </c:pt>
                <c:pt idx="7">
                  <c:v>23.018869400024414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16.514385223388672</c:v>
                </c:pt>
                <c:pt idx="12">
                  <c:v>16.514385223388672</c:v>
                </c:pt>
                <c:pt idx="13">
                  <c:v>17.042341232299805</c:v>
                </c:pt>
                <c:pt idx="14">
                  <c:v>17.042341232299805</c:v>
                </c:pt>
                <c:pt idx="15">
                  <c:v>17.042343139648438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11.709868431091309</c:v>
                </c:pt>
                <c:pt idx="19">
                  <c:v>11.709866523742676</c:v>
                </c:pt>
                <c:pt idx="20">
                  <c:v>12.052975654602051</c:v>
                </c:pt>
                <c:pt idx="21">
                  <c:v>12.052975654602051</c:v>
                </c:pt>
                <c:pt idx="22">
                  <c:v>12.801796913146973</c:v>
                </c:pt>
                <c:pt idx="23">
                  <c:v>13.074262619018555</c:v>
                </c:pt>
                <c:pt idx="24">
                  <c:v>13.074263572692871</c:v>
                </c:pt>
                <c:pt idx="25">
                  <c:v>13.074263572692871</c:v>
                </c:pt>
                <c:pt idx="26">
                  <c:v>13.27674674987793</c:v>
                </c:pt>
                <c:pt idx="27">
                  <c:v>13.87580394744873</c:v>
                </c:pt>
                <c:pt idx="28">
                  <c:v>14.053837776184082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14.174325942993164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15.222674369812012</c:v>
                </c:pt>
                <c:pt idx="37">
                  <c:v>14.847149848937988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14.847148895263672</c:v>
                </c:pt>
                <c:pt idx="43">
                  <c:v>14.49307918548584</c:v>
                </c:pt>
                <c:pt idx="44">
                  <c:v>11.740608215332031</c:v>
                </c:pt>
                <c:pt idx="45">
                  <c:v>7.068082332611084</c:v>
                </c:pt>
                <c:pt idx="46">
                  <c:v>7.0680818557739258</c:v>
                </c:pt>
                <c:pt idx="47">
                  <c:v>7.3145856857299805</c:v>
                </c:pt>
                <c:pt idx="48">
                  <c:v>7.4647822380065918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7.4647831916809082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7.8960342407226563</c:v>
                </c:pt>
                <c:pt idx="55">
                  <c:v>6.141517162322998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6.1415166854858398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6.1882266998291016</c:v>
                </c:pt>
                <c:pt idx="63">
                  <c:v>6.1882266998291016</c:v>
                </c:pt>
                <c:pt idx="64">
                  <c:v>5.9693927764892578</c:v>
                </c:pt>
                <c:pt idx="65">
                  <c:v>2.6335091590881348</c:v>
                </c:pt>
                <c:pt idx="66">
                  <c:v>2.6335091590881348</c:v>
                </c:pt>
                <c:pt idx="67">
                  <c:v>2.0739045143127441</c:v>
                </c:pt>
                <c:pt idx="68">
                  <c:v>1.4109647274017334</c:v>
                </c:pt>
                <c:pt idx="69">
                  <c:v>1.4109646081924438</c:v>
                </c:pt>
                <c:pt idx="70">
                  <c:v>1.281116247177124</c:v>
                </c:pt>
                <c:pt idx="71">
                  <c:v>1.2885639667510986</c:v>
                </c:pt>
                <c:pt idx="72">
                  <c:v>1.2202612161636353</c:v>
                </c:pt>
                <c:pt idx="73">
                  <c:v>1.2149190902709961</c:v>
                </c:pt>
                <c:pt idx="74">
                  <c:v>1.2025001049041748</c:v>
                </c:pt>
                <c:pt idx="75">
                  <c:v>1.1928544044494629</c:v>
                </c:pt>
                <c:pt idx="76">
                  <c:v>1.1571626663208008</c:v>
                </c:pt>
                <c:pt idx="77">
                  <c:v>1.835970401763916</c:v>
                </c:pt>
                <c:pt idx="78">
                  <c:v>1.7483582496643066</c:v>
                </c:pt>
                <c:pt idx="79">
                  <c:v>1.6667437553405762</c:v>
                </c:pt>
                <c:pt idx="80">
                  <c:v>1.6559557914733887</c:v>
                </c:pt>
                <c:pt idx="81">
                  <c:v>1.6288737058639526</c:v>
                </c:pt>
                <c:pt idx="82">
                  <c:v>1.4980229139328003</c:v>
                </c:pt>
                <c:pt idx="83">
                  <c:v>1.281092643737793</c:v>
                </c:pt>
                <c:pt idx="84">
                  <c:v>1.1948195695877075</c:v>
                </c:pt>
                <c:pt idx="85">
                  <c:v>1.1390445232391357</c:v>
                </c:pt>
                <c:pt idx="86">
                  <c:v>1.1257956027984619</c:v>
                </c:pt>
                <c:pt idx="87">
                  <c:v>1.1050745248794556</c:v>
                </c:pt>
                <c:pt idx="88">
                  <c:v>1.0887911319732666</c:v>
                </c:pt>
                <c:pt idx="89">
                  <c:v>1.0734990835189819</c:v>
                </c:pt>
                <c:pt idx="90">
                  <c:v>1.7480400800704956</c:v>
                </c:pt>
                <c:pt idx="91">
                  <c:v>1.6604803800582886</c:v>
                </c:pt>
                <c:pt idx="92">
                  <c:v>1.5829681158065796</c:v>
                </c:pt>
                <c:pt idx="93">
                  <c:v>1.5659539699554443</c:v>
                </c:pt>
                <c:pt idx="94">
                  <c:v>1.5404828786849976</c:v>
                </c:pt>
                <c:pt idx="95">
                  <c:v>1.5188643932342529</c:v>
                </c:pt>
                <c:pt idx="96">
                  <c:v>1.5009257793426514</c:v>
                </c:pt>
                <c:pt idx="97">
                  <c:v>2.113386869430542</c:v>
                </c:pt>
                <c:pt idx="98">
                  <c:v>2.0076537132263184</c:v>
                </c:pt>
                <c:pt idx="99">
                  <c:v>1.9139349460601807</c:v>
                </c:pt>
                <c:pt idx="100">
                  <c:v>1.8859903812408447</c:v>
                </c:pt>
                <c:pt idx="101">
                  <c:v>1.3202476501464844</c:v>
                </c:pt>
                <c:pt idx="102">
                  <c:v>1.2457637786865234</c:v>
                </c:pt>
                <c:pt idx="103">
                  <c:v>1.2457637786865234</c:v>
                </c:pt>
                <c:pt idx="104">
                  <c:v>1.2084100246429443</c:v>
                </c:pt>
                <c:pt idx="105">
                  <c:v>1.1904165744781494</c:v>
                </c:pt>
                <c:pt idx="106">
                  <c:v>1.1732108592987061</c:v>
                </c:pt>
                <c:pt idx="107">
                  <c:v>1.1126316785812378</c:v>
                </c:pt>
                <c:pt idx="108">
                  <c:v>1.0853215456008911</c:v>
                </c:pt>
                <c:pt idx="109">
                  <c:v>1.0672833919525146</c:v>
                </c:pt>
                <c:pt idx="110">
                  <c:v>1.0530930757522583</c:v>
                </c:pt>
                <c:pt idx="111">
                  <c:v>1.0399798154830933</c:v>
                </c:pt>
                <c:pt idx="112">
                  <c:v>1.0292356014251709</c:v>
                </c:pt>
                <c:pt idx="113">
                  <c:v>1.020648717880249</c:v>
                </c:pt>
                <c:pt idx="114">
                  <c:v>1.0136104822158813</c:v>
                </c:pt>
                <c:pt idx="115">
                  <c:v>1.0079374313354492</c:v>
                </c:pt>
                <c:pt idx="116">
                  <c:v>1.0034816265106201</c:v>
                </c:pt>
                <c:pt idx="117">
                  <c:v>0.99052464962005615</c:v>
                </c:pt>
                <c:pt idx="118">
                  <c:v>0.98191124200820923</c:v>
                </c:pt>
                <c:pt idx="119">
                  <c:v>0.77427750825881958</c:v>
                </c:pt>
                <c:pt idx="120">
                  <c:v>0.69675898551940918</c:v>
                </c:pt>
                <c:pt idx="121">
                  <c:v>0.65176379680633545</c:v>
                </c:pt>
                <c:pt idx="122">
                  <c:v>0.62219804525375366</c:v>
                </c:pt>
                <c:pt idx="123">
                  <c:v>0.59266537427902222</c:v>
                </c:pt>
                <c:pt idx="124">
                  <c:v>0.56530427932739258</c:v>
                </c:pt>
                <c:pt idx="125">
                  <c:v>0.51941978931427002</c:v>
                </c:pt>
                <c:pt idx="126">
                  <c:v>0.48484215140342712</c:v>
                </c:pt>
                <c:pt idx="127">
                  <c:v>0.4534555971622467</c:v>
                </c:pt>
                <c:pt idx="128">
                  <c:v>0.40544933080673218</c:v>
                </c:pt>
                <c:pt idx="129">
                  <c:v>0.26820752024650574</c:v>
                </c:pt>
                <c:pt idx="130">
                  <c:v>0.25043609738349915</c:v>
                </c:pt>
                <c:pt idx="131">
                  <c:v>0.25043612718582153</c:v>
                </c:pt>
                <c:pt idx="132">
                  <c:v>0.23948399722576141</c:v>
                </c:pt>
                <c:pt idx="133">
                  <c:v>0.26104849576950073</c:v>
                </c:pt>
                <c:pt idx="134">
                  <c:v>0.17486394941806793</c:v>
                </c:pt>
                <c:pt idx="135">
                  <c:v>0.15895979106426239</c:v>
                </c:pt>
                <c:pt idx="136">
                  <c:v>0.148220494389534</c:v>
                </c:pt>
                <c:pt idx="137">
                  <c:v>0.14822052419185638</c:v>
                </c:pt>
                <c:pt idx="138">
                  <c:v>0.14205993711948395</c:v>
                </c:pt>
                <c:pt idx="139">
                  <c:v>0.15168322622776031</c:v>
                </c:pt>
                <c:pt idx="140">
                  <c:v>0.14879150688648224</c:v>
                </c:pt>
                <c:pt idx="141">
                  <c:v>0.13587109744548798</c:v>
                </c:pt>
                <c:pt idx="142">
                  <c:v>0.12673340737819672</c:v>
                </c:pt>
                <c:pt idx="143">
                  <c:v>0.1208174079656601</c:v>
                </c:pt>
                <c:pt idx="144">
                  <c:v>0.11976322531700134</c:v>
                </c:pt>
                <c:pt idx="145">
                  <c:v>0.11972067505121231</c:v>
                </c:pt>
                <c:pt idx="146">
                  <c:v>0.11344164609909058</c:v>
                </c:pt>
                <c:pt idx="147">
                  <c:v>0.1216636449098587</c:v>
                </c:pt>
                <c:pt idx="148">
                  <c:v>0.11961296945810318</c:v>
                </c:pt>
                <c:pt idx="149">
                  <c:v>0.11954497545957565</c:v>
                </c:pt>
                <c:pt idx="150">
                  <c:v>0.11794678121805191</c:v>
                </c:pt>
                <c:pt idx="151">
                  <c:v>0.11759194731712341</c:v>
                </c:pt>
                <c:pt idx="152">
                  <c:v>0.11703913658857346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  <c:pt idx="0">
                  <c:v>133.55995178222656</c:v>
                </c:pt>
                <c:pt idx="1">
                  <c:v>134.31672668457031</c:v>
                </c:pt>
                <c:pt idx="2">
                  <c:v>135.011962890625</c:v>
                </c:pt>
                <c:pt idx="3">
                  <c:v>135.64558410644531</c:v>
                </c:pt>
                <c:pt idx="4">
                  <c:v>136.21853637695313</c:v>
                </c:pt>
                <c:pt idx="5">
                  <c:v>134.76968383789063</c:v>
                </c:pt>
                <c:pt idx="6">
                  <c:v>135.48934936523438</c:v>
                </c:pt>
                <c:pt idx="7">
                  <c:v>136.15605163574219</c:v>
                </c:pt>
                <c:pt idx="8">
                  <c:v>147.90357971191406</c:v>
                </c:pt>
                <c:pt idx="9">
                  <c:v>145.68771362304688</c:v>
                </c:pt>
                <c:pt idx="10">
                  <c:v>144.98385620117188</c:v>
                </c:pt>
                <c:pt idx="11">
                  <c:v>144.46633911132813</c:v>
                </c:pt>
                <c:pt idx="12">
                  <c:v>144.47596740722656</c:v>
                </c:pt>
                <c:pt idx="13">
                  <c:v>166.06170654296875</c:v>
                </c:pt>
                <c:pt idx="14">
                  <c:v>177.29544067382813</c:v>
                </c:pt>
                <c:pt idx="15">
                  <c:v>177.4959716796875</c:v>
                </c:pt>
                <c:pt idx="16">
                  <c:v>177.69097900390625</c:v>
                </c:pt>
                <c:pt idx="17">
                  <c:v>177.78761291503906</c:v>
                </c:pt>
                <c:pt idx="18">
                  <c:v>177.91595458984375</c:v>
                </c:pt>
                <c:pt idx="19">
                  <c:v>179.22930908203125</c:v>
                </c:pt>
                <c:pt idx="20">
                  <c:v>181.2666015625</c:v>
                </c:pt>
                <c:pt idx="21">
                  <c:v>183.43734741210938</c:v>
                </c:pt>
                <c:pt idx="22">
                  <c:v>183.49491882324219</c:v>
                </c:pt>
                <c:pt idx="23">
                  <c:v>183.54876708984375</c:v>
                </c:pt>
                <c:pt idx="24">
                  <c:v>183.573974609375</c:v>
                </c:pt>
                <c:pt idx="25">
                  <c:v>183.5987548828125</c:v>
                </c:pt>
                <c:pt idx="26">
                  <c:v>183.62275695800781</c:v>
                </c:pt>
                <c:pt idx="27">
                  <c:v>183.64578247070313</c:v>
                </c:pt>
                <c:pt idx="28">
                  <c:v>183.66761779785156</c:v>
                </c:pt>
                <c:pt idx="29">
                  <c:v>183.68818664550781</c:v>
                </c:pt>
                <c:pt idx="30">
                  <c:v>183.70735168457031</c:v>
                </c:pt>
                <c:pt idx="31">
                  <c:v>183.72518920898438</c:v>
                </c:pt>
                <c:pt idx="32">
                  <c:v>183.74165344238281</c:v>
                </c:pt>
                <c:pt idx="33">
                  <c:v>183.75680541992188</c:v>
                </c:pt>
                <c:pt idx="34">
                  <c:v>183.77072143554688</c:v>
                </c:pt>
                <c:pt idx="35">
                  <c:v>184.62930297851563</c:v>
                </c:pt>
                <c:pt idx="36">
                  <c:v>184.13327026367188</c:v>
                </c:pt>
                <c:pt idx="37">
                  <c:v>147.30661010742188</c:v>
                </c:pt>
                <c:pt idx="38">
                  <c:v>147.51835632324219</c:v>
                </c:pt>
                <c:pt idx="39">
                  <c:v>147.6466064453125</c:v>
                </c:pt>
                <c:pt idx="40">
                  <c:v>147.82844543457031</c:v>
                </c:pt>
                <c:pt idx="41">
                  <c:v>148.06423950195313</c:v>
                </c:pt>
                <c:pt idx="42">
                  <c:v>148.20344543457031</c:v>
                </c:pt>
                <c:pt idx="43">
                  <c:v>148.39962768554688</c:v>
                </c:pt>
                <c:pt idx="44">
                  <c:v>148.65238952636719</c:v>
                </c:pt>
                <c:pt idx="45">
                  <c:v>148.79335021972656</c:v>
                </c:pt>
                <c:pt idx="46">
                  <c:v>148.99427795410156</c:v>
                </c:pt>
                <c:pt idx="47">
                  <c:v>149.25485229492188</c:v>
                </c:pt>
                <c:pt idx="48">
                  <c:v>149.57533264160156</c:v>
                </c:pt>
                <c:pt idx="49">
                  <c:v>149.74192810058594</c:v>
                </c:pt>
                <c:pt idx="50">
                  <c:v>149.97686767578125</c:v>
                </c:pt>
                <c:pt idx="51">
                  <c:v>151.63143920898438</c:v>
                </c:pt>
                <c:pt idx="52">
                  <c:v>151.89324951171875</c:v>
                </c:pt>
                <c:pt idx="53">
                  <c:v>152.11888122558594</c:v>
                </c:pt>
                <c:pt idx="54">
                  <c:v>152.31002807617188</c:v>
                </c:pt>
                <c:pt idx="55">
                  <c:v>152.48249816894531</c:v>
                </c:pt>
                <c:pt idx="56">
                  <c:v>152.7613525390625</c:v>
                </c:pt>
                <c:pt idx="57">
                  <c:v>153.00296020507813</c:v>
                </c:pt>
                <c:pt idx="58">
                  <c:v>153.20870971679688</c:v>
                </c:pt>
                <c:pt idx="59">
                  <c:v>153.37947082519531</c:v>
                </c:pt>
                <c:pt idx="60">
                  <c:v>153.51589965820313</c:v>
                </c:pt>
                <c:pt idx="61">
                  <c:v>153.61851501464844</c:v>
                </c:pt>
                <c:pt idx="62">
                  <c:v>153.68788146972656</c:v>
                </c:pt>
                <c:pt idx="63">
                  <c:v>152.03349304199219</c:v>
                </c:pt>
                <c:pt idx="64">
                  <c:v>152.30728149414063</c:v>
                </c:pt>
                <c:pt idx="65">
                  <c:v>152.53237915039063</c:v>
                </c:pt>
                <c:pt idx="66">
                  <c:v>152.7042236328125</c:v>
                </c:pt>
                <c:pt idx="67">
                  <c:v>152.85208129882813</c:v>
                </c:pt>
                <c:pt idx="68">
                  <c:v>152.98039245605469</c:v>
                </c:pt>
                <c:pt idx="69">
                  <c:v>159.80302429199219</c:v>
                </c:pt>
                <c:pt idx="70">
                  <c:v>161.93475341796875</c:v>
                </c:pt>
                <c:pt idx="71">
                  <c:v>162.25027465820313</c:v>
                </c:pt>
                <c:pt idx="72">
                  <c:v>179.97096252441406</c:v>
                </c:pt>
                <c:pt idx="73">
                  <c:v>176.86541748046875</c:v>
                </c:pt>
                <c:pt idx="74">
                  <c:v>172.78791809082031</c:v>
                </c:pt>
                <c:pt idx="75">
                  <c:v>169.52789306640625</c:v>
                </c:pt>
                <c:pt idx="76">
                  <c:v>135.62229919433594</c:v>
                </c:pt>
                <c:pt idx="77">
                  <c:v>135.79640197753906</c:v>
                </c:pt>
                <c:pt idx="78">
                  <c:v>135.94134521484375</c:v>
                </c:pt>
                <c:pt idx="79">
                  <c:v>136.05990600585938</c:v>
                </c:pt>
                <c:pt idx="80">
                  <c:v>136.15486145019531</c:v>
                </c:pt>
                <c:pt idx="81">
                  <c:v>136.22868347167969</c:v>
                </c:pt>
                <c:pt idx="82">
                  <c:v>136.28306579589844</c:v>
                </c:pt>
                <c:pt idx="83">
                  <c:v>136.32023620605469</c:v>
                </c:pt>
                <c:pt idx="84">
                  <c:v>136.34164428710938</c:v>
                </c:pt>
                <c:pt idx="85">
                  <c:v>136.3489990234375</c:v>
                </c:pt>
                <c:pt idx="86">
                  <c:v>136.34303283691406</c:v>
                </c:pt>
                <c:pt idx="87">
                  <c:v>136.32450866699219</c:v>
                </c:pt>
                <c:pt idx="88">
                  <c:v>136.29475402832031</c:v>
                </c:pt>
                <c:pt idx="89">
                  <c:v>136.25503540039063</c:v>
                </c:pt>
                <c:pt idx="90">
                  <c:v>136.20631408691406</c:v>
                </c:pt>
                <c:pt idx="91">
                  <c:v>136.14935302734375</c:v>
                </c:pt>
                <c:pt idx="92">
                  <c:v>136.08480834960938</c:v>
                </c:pt>
                <c:pt idx="93">
                  <c:v>136.01318359375</c:v>
                </c:pt>
                <c:pt idx="94">
                  <c:v>135.93499755859375</c:v>
                </c:pt>
                <c:pt idx="95">
                  <c:v>135.85061645507813</c:v>
                </c:pt>
                <c:pt idx="96">
                  <c:v>135.76052856445313</c:v>
                </c:pt>
                <c:pt idx="97">
                  <c:v>135.66526794433594</c:v>
                </c:pt>
                <c:pt idx="98">
                  <c:v>135.56532287597656</c:v>
                </c:pt>
                <c:pt idx="99">
                  <c:v>135.461181640625</c:v>
                </c:pt>
                <c:pt idx="100">
                  <c:v>135.35328674316406</c:v>
                </c:pt>
                <c:pt idx="101">
                  <c:v>135.24200439453125</c:v>
                </c:pt>
                <c:pt idx="102">
                  <c:v>135.12776184082031</c:v>
                </c:pt>
                <c:pt idx="103">
                  <c:v>135.01094055175781</c:v>
                </c:pt>
                <c:pt idx="104">
                  <c:v>134.89187622070313</c:v>
                </c:pt>
                <c:pt idx="105">
                  <c:v>134.77082824707031</c:v>
                </c:pt>
                <c:pt idx="106">
                  <c:v>134.6480712890625</c:v>
                </c:pt>
                <c:pt idx="107">
                  <c:v>134.52383422851563</c:v>
                </c:pt>
                <c:pt idx="108">
                  <c:v>134.39834594726563</c:v>
                </c:pt>
                <c:pt idx="109">
                  <c:v>134.27178955078125</c:v>
                </c:pt>
                <c:pt idx="110">
                  <c:v>134.14434814453125</c:v>
                </c:pt>
                <c:pt idx="111">
                  <c:v>134.01615905761719</c:v>
                </c:pt>
                <c:pt idx="112">
                  <c:v>133.88739013671875</c:v>
                </c:pt>
                <c:pt idx="113">
                  <c:v>133.75816345214844</c:v>
                </c:pt>
                <c:pt idx="114">
                  <c:v>133.62858581542969</c:v>
                </c:pt>
                <c:pt idx="115">
                  <c:v>133.498779296875</c:v>
                </c:pt>
                <c:pt idx="116">
                  <c:v>133.36882019042969</c:v>
                </c:pt>
                <c:pt idx="117">
                  <c:v>133.23881530761719</c:v>
                </c:pt>
                <c:pt idx="118">
                  <c:v>133.10879516601563</c:v>
                </c:pt>
                <c:pt idx="119">
                  <c:v>132.97883605957031</c:v>
                </c:pt>
                <c:pt idx="120">
                  <c:v>132.84896850585938</c:v>
                </c:pt>
                <c:pt idx="121">
                  <c:v>132.71926879882813</c:v>
                </c:pt>
                <c:pt idx="122">
                  <c:v>132.58975219726563</c:v>
                </c:pt>
                <c:pt idx="123">
                  <c:v>132.46043395996094</c:v>
                </c:pt>
                <c:pt idx="124">
                  <c:v>132.33139038085938</c:v>
                </c:pt>
                <c:pt idx="125">
                  <c:v>132.20265197753906</c:v>
                </c:pt>
                <c:pt idx="126">
                  <c:v>132.07420349121094</c:v>
                </c:pt>
                <c:pt idx="127">
                  <c:v>131.94610595703125</c:v>
                </c:pt>
                <c:pt idx="128">
                  <c:v>131.818359375</c:v>
                </c:pt>
                <c:pt idx="129">
                  <c:v>131.69099426269531</c:v>
                </c:pt>
                <c:pt idx="130">
                  <c:v>131.56404113769531</c:v>
                </c:pt>
                <c:pt idx="131">
                  <c:v>131.43753051757813</c:v>
                </c:pt>
                <c:pt idx="132">
                  <c:v>131.31147766113281</c:v>
                </c:pt>
                <c:pt idx="133">
                  <c:v>131.1859130859375</c:v>
                </c:pt>
                <c:pt idx="134">
                  <c:v>131.06086730957031</c:v>
                </c:pt>
                <c:pt idx="135">
                  <c:v>130.93638610839844</c:v>
                </c:pt>
                <c:pt idx="136">
                  <c:v>130.81248474121094</c:v>
                </c:pt>
                <c:pt idx="137">
                  <c:v>130.68928527832031</c:v>
                </c:pt>
                <c:pt idx="138">
                  <c:v>130.56703186035156</c:v>
                </c:pt>
                <c:pt idx="139">
                  <c:v>130.4461669921875</c:v>
                </c:pt>
                <c:pt idx="140">
                  <c:v>130.97785949707031</c:v>
                </c:pt>
                <c:pt idx="141">
                  <c:v>132.40423583984375</c:v>
                </c:pt>
                <c:pt idx="142">
                  <c:v>133.85452270507813</c:v>
                </c:pt>
                <c:pt idx="143">
                  <c:v>135.36346435546875</c:v>
                </c:pt>
                <c:pt idx="144">
                  <c:v>137.00962829589844</c:v>
                </c:pt>
                <c:pt idx="145">
                  <c:v>138.77479553222656</c:v>
                </c:pt>
                <c:pt idx="146">
                  <c:v>139.29263305664063</c:v>
                </c:pt>
                <c:pt idx="147">
                  <c:v>139.73323059082031</c:v>
                </c:pt>
                <c:pt idx="148">
                  <c:v>140.08723449707031</c:v>
                </c:pt>
                <c:pt idx="149">
                  <c:v>140.38560485839844</c:v>
                </c:pt>
                <c:pt idx="150">
                  <c:v>140.63017272949219</c:v>
                </c:pt>
                <c:pt idx="151">
                  <c:v>140.81544494628906</c:v>
                </c:pt>
                <c:pt idx="152">
                  <c:v>140.9400634765625</c:v>
                </c:pt>
                <c:pt idx="153">
                  <c:v>141.00640869140625</c:v>
                </c:pt>
                <c:pt idx="154">
                  <c:v>141.02011108398438</c:v>
                </c:pt>
                <c:pt idx="155">
                  <c:v>140.98635864257813</c:v>
                </c:pt>
                <c:pt idx="156">
                  <c:v>139.28138732910156</c:v>
                </c:pt>
                <c:pt idx="157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  <c:pt idx="0">
                  <c:v>143.10003662109375</c:v>
                </c:pt>
                <c:pt idx="1">
                  <c:v>142.73399353027344</c:v>
                </c:pt>
                <c:pt idx="2">
                  <c:v>142.32640075683594</c:v>
                </c:pt>
                <c:pt idx="3">
                  <c:v>141.88479614257813</c:v>
                </c:pt>
                <c:pt idx="4">
                  <c:v>141.41932678222656</c:v>
                </c:pt>
                <c:pt idx="5">
                  <c:v>142.90701293945313</c:v>
                </c:pt>
                <c:pt idx="6">
                  <c:v>142.58476257324219</c:v>
                </c:pt>
                <c:pt idx="7">
                  <c:v>142.30921936035156</c:v>
                </c:pt>
                <c:pt idx="8">
                  <c:v>169.97145080566406</c:v>
                </c:pt>
                <c:pt idx="9">
                  <c:v>169.91950988769531</c:v>
                </c:pt>
                <c:pt idx="10">
                  <c:v>169.81130981445313</c:v>
                </c:pt>
                <c:pt idx="11">
                  <c:v>169.70237731933594</c:v>
                </c:pt>
                <c:pt idx="12">
                  <c:v>169.56932067871094</c:v>
                </c:pt>
                <c:pt idx="13">
                  <c:v>168.12443542480469</c:v>
                </c:pt>
                <c:pt idx="14">
                  <c:v>165.633544921875</c:v>
                </c:pt>
                <c:pt idx="15">
                  <c:v>165.46710205078125</c:v>
                </c:pt>
                <c:pt idx="16">
                  <c:v>165.30062866210938</c:v>
                </c:pt>
                <c:pt idx="17">
                  <c:v>165.21580505371094</c:v>
                </c:pt>
                <c:pt idx="18">
                  <c:v>165.10153198242188</c:v>
                </c:pt>
                <c:pt idx="19">
                  <c:v>163.90982055664063</c:v>
                </c:pt>
                <c:pt idx="20">
                  <c:v>161.64141845703125</c:v>
                </c:pt>
                <c:pt idx="21">
                  <c:v>157.99940490722656</c:v>
                </c:pt>
                <c:pt idx="22">
                  <c:v>157.77784729003906</c:v>
                </c:pt>
                <c:pt idx="23">
                  <c:v>157.55816650390625</c:v>
                </c:pt>
                <c:pt idx="24">
                  <c:v>157.44895935058594</c:v>
                </c:pt>
                <c:pt idx="25">
                  <c:v>157.33827209472656</c:v>
                </c:pt>
                <c:pt idx="26">
                  <c:v>157.2275390625</c:v>
                </c:pt>
                <c:pt idx="27">
                  <c:v>157.11788940429688</c:v>
                </c:pt>
                <c:pt idx="28">
                  <c:v>157.01031494140625</c:v>
                </c:pt>
                <c:pt idx="29">
                  <c:v>156.90568542480469</c:v>
                </c:pt>
                <c:pt idx="30">
                  <c:v>156.80467224121094</c:v>
                </c:pt>
                <c:pt idx="31">
                  <c:v>156.70783996582031</c:v>
                </c:pt>
                <c:pt idx="32">
                  <c:v>156.61543273925781</c:v>
                </c:pt>
                <c:pt idx="33">
                  <c:v>156.52763366699219</c:v>
                </c:pt>
                <c:pt idx="34">
                  <c:v>156.44454956054688</c:v>
                </c:pt>
                <c:pt idx="35">
                  <c:v>151.16195678710938</c:v>
                </c:pt>
                <c:pt idx="36">
                  <c:v>123.34815979003906</c:v>
                </c:pt>
                <c:pt idx="37">
                  <c:v>123.12460327148438</c:v>
                </c:pt>
                <c:pt idx="38">
                  <c:v>121.78385925292969</c:v>
                </c:pt>
                <c:pt idx="39">
                  <c:v>122.677978515625</c:v>
                </c:pt>
                <c:pt idx="40">
                  <c:v>123.56275939941406</c:v>
                </c:pt>
                <c:pt idx="41">
                  <c:v>122.05587005615234</c:v>
                </c:pt>
                <c:pt idx="42">
                  <c:v>122.98088073730469</c:v>
                </c:pt>
                <c:pt idx="43">
                  <c:v>123.88516998291016</c:v>
                </c:pt>
                <c:pt idx="44">
                  <c:v>122.18175506591797</c:v>
                </c:pt>
                <c:pt idx="45">
                  <c:v>123.13170623779297</c:v>
                </c:pt>
                <c:pt idx="46">
                  <c:v>124.06060791015625</c:v>
                </c:pt>
                <c:pt idx="47">
                  <c:v>124.97687530517578</c:v>
                </c:pt>
                <c:pt idx="48">
                  <c:v>122.75408935546875</c:v>
                </c:pt>
                <c:pt idx="49">
                  <c:v>123.78225708007813</c:v>
                </c:pt>
                <c:pt idx="50">
                  <c:v>124.82958984375</c:v>
                </c:pt>
                <c:pt idx="51">
                  <c:v>124.55816650390625</c:v>
                </c:pt>
                <c:pt idx="52">
                  <c:v>124.21122741699219</c:v>
                </c:pt>
                <c:pt idx="53">
                  <c:v>123.86044311523438</c:v>
                </c:pt>
                <c:pt idx="54">
                  <c:v>123.51237487792969</c:v>
                </c:pt>
                <c:pt idx="55">
                  <c:v>124.70741271972656</c:v>
                </c:pt>
                <c:pt idx="56">
                  <c:v>124.36804962158203</c:v>
                </c:pt>
                <c:pt idx="57">
                  <c:v>124.02183532714844</c:v>
                </c:pt>
                <c:pt idx="58">
                  <c:v>123.66446685791016</c:v>
                </c:pt>
                <c:pt idx="59">
                  <c:v>123.29294586181641</c:v>
                </c:pt>
                <c:pt idx="60">
                  <c:v>122.90544128417969</c:v>
                </c:pt>
                <c:pt idx="61">
                  <c:v>122.50112915039063</c:v>
                </c:pt>
                <c:pt idx="62">
                  <c:v>122.0799560546875</c:v>
                </c:pt>
                <c:pt idx="63">
                  <c:v>123.30789184570313</c:v>
                </c:pt>
                <c:pt idx="64">
                  <c:v>122.86900329589844</c:v>
                </c:pt>
                <c:pt idx="65">
                  <c:v>122.36386871337891</c:v>
                </c:pt>
                <c:pt idx="66">
                  <c:v>122.08423614501953</c:v>
                </c:pt>
                <c:pt idx="67">
                  <c:v>121.83125305175781</c:v>
                </c:pt>
                <c:pt idx="68">
                  <c:v>138.09886169433594</c:v>
                </c:pt>
                <c:pt idx="69">
                  <c:v>131.78274536132813</c:v>
                </c:pt>
                <c:pt idx="70">
                  <c:v>126.82811737060547</c:v>
                </c:pt>
                <c:pt idx="71">
                  <c:v>134.26728820800781</c:v>
                </c:pt>
                <c:pt idx="72">
                  <c:v>136.12825012207031</c:v>
                </c:pt>
                <c:pt idx="73">
                  <c:v>131.42648315429688</c:v>
                </c:pt>
                <c:pt idx="74">
                  <c:v>126.27251434326172</c:v>
                </c:pt>
                <c:pt idx="75">
                  <c:v>103.03836822509766</c:v>
                </c:pt>
                <c:pt idx="76">
                  <c:v>102.80422973632813</c:v>
                </c:pt>
                <c:pt idx="77">
                  <c:v>102.39373779296875</c:v>
                </c:pt>
                <c:pt idx="78">
                  <c:v>102.01387786865234</c:v>
                </c:pt>
                <c:pt idx="79">
                  <c:v>101.66483306884766</c:v>
                </c:pt>
                <c:pt idx="80">
                  <c:v>101.34294891357422</c:v>
                </c:pt>
                <c:pt idx="81">
                  <c:v>101.03431701660156</c:v>
                </c:pt>
                <c:pt idx="82">
                  <c:v>100.75164031982422</c:v>
                </c:pt>
                <c:pt idx="83">
                  <c:v>100.48065948486328</c:v>
                </c:pt>
                <c:pt idx="84">
                  <c:v>100.22745513916016</c:v>
                </c:pt>
                <c:pt idx="85">
                  <c:v>99.987937927246094</c:v>
                </c:pt>
                <c:pt idx="86">
                  <c:v>99.764945983886719</c:v>
                </c:pt>
                <c:pt idx="87">
                  <c:v>99.555923461914063</c:v>
                </c:pt>
                <c:pt idx="88">
                  <c:v>99.361221313476563</c:v>
                </c:pt>
                <c:pt idx="89">
                  <c:v>99.176109313964844</c:v>
                </c:pt>
                <c:pt idx="90">
                  <c:v>98.997581481933594</c:v>
                </c:pt>
                <c:pt idx="91">
                  <c:v>98.824409484863281</c:v>
                </c:pt>
                <c:pt idx="92">
                  <c:v>98.655052185058594</c:v>
                </c:pt>
                <c:pt idx="93">
                  <c:v>98.48828125</c:v>
                </c:pt>
                <c:pt idx="94">
                  <c:v>98.32403564453125</c:v>
                </c:pt>
                <c:pt idx="95">
                  <c:v>98.163200378417969</c:v>
                </c:pt>
                <c:pt idx="96">
                  <c:v>98.008125305175781</c:v>
                </c:pt>
                <c:pt idx="97">
                  <c:v>97.858245849609375</c:v>
                </c:pt>
                <c:pt idx="98">
                  <c:v>97.713638305664063</c:v>
                </c:pt>
                <c:pt idx="99">
                  <c:v>97.574104309082031</c:v>
                </c:pt>
                <c:pt idx="100">
                  <c:v>97.439582824707031</c:v>
                </c:pt>
                <c:pt idx="101">
                  <c:v>97.31024169921875</c:v>
                </c:pt>
                <c:pt idx="102">
                  <c:v>97.186248779296875</c:v>
                </c:pt>
                <c:pt idx="103">
                  <c:v>97.066757202148438</c:v>
                </c:pt>
                <c:pt idx="104">
                  <c:v>96.951217651367188</c:v>
                </c:pt>
                <c:pt idx="105">
                  <c:v>96.839393615722656</c:v>
                </c:pt>
                <c:pt idx="106">
                  <c:v>96.731277465820313</c:v>
                </c:pt>
                <c:pt idx="107">
                  <c:v>96.626457214355469</c:v>
                </c:pt>
                <c:pt idx="108">
                  <c:v>96.524650573730469</c:v>
                </c:pt>
                <c:pt idx="109">
                  <c:v>96.425750732421875</c:v>
                </c:pt>
                <c:pt idx="110">
                  <c:v>96.329475402832031</c:v>
                </c:pt>
                <c:pt idx="111">
                  <c:v>96.235816955566406</c:v>
                </c:pt>
                <c:pt idx="112">
                  <c:v>96.144523620605469</c:v>
                </c:pt>
                <c:pt idx="113">
                  <c:v>96.055328369140625</c:v>
                </c:pt>
                <c:pt idx="114">
                  <c:v>95.96826171875</c:v>
                </c:pt>
                <c:pt idx="115">
                  <c:v>95.883049011230469</c:v>
                </c:pt>
                <c:pt idx="116">
                  <c:v>95.799636840820313</c:v>
                </c:pt>
                <c:pt idx="117">
                  <c:v>95.71734619140625</c:v>
                </c:pt>
                <c:pt idx="118">
                  <c:v>95.636161804199219</c:v>
                </c:pt>
                <c:pt idx="119">
                  <c:v>95.556236267089844</c:v>
                </c:pt>
                <c:pt idx="120">
                  <c:v>95.47735595703125</c:v>
                </c:pt>
                <c:pt idx="121">
                  <c:v>95.399520874023438</c:v>
                </c:pt>
                <c:pt idx="122">
                  <c:v>95.322547912597656</c:v>
                </c:pt>
                <c:pt idx="123">
                  <c:v>95.246467590332031</c:v>
                </c:pt>
                <c:pt idx="124">
                  <c:v>95.171318054199219</c:v>
                </c:pt>
                <c:pt idx="125">
                  <c:v>95.096939086914063</c:v>
                </c:pt>
                <c:pt idx="126">
                  <c:v>95.0233154296875</c:v>
                </c:pt>
                <c:pt idx="127">
                  <c:v>94.950454711914063</c:v>
                </c:pt>
                <c:pt idx="128">
                  <c:v>94.878410339355469</c:v>
                </c:pt>
                <c:pt idx="129">
                  <c:v>94.807258605957031</c:v>
                </c:pt>
                <c:pt idx="130">
                  <c:v>94.737037658691406</c:v>
                </c:pt>
                <c:pt idx="131">
                  <c:v>94.667808532714844</c:v>
                </c:pt>
                <c:pt idx="132">
                  <c:v>94.599655151367188</c:v>
                </c:pt>
                <c:pt idx="133">
                  <c:v>94.53265380859375</c:v>
                </c:pt>
                <c:pt idx="134">
                  <c:v>94.466850280761719</c:v>
                </c:pt>
                <c:pt idx="135">
                  <c:v>94.402351379394531</c:v>
                </c:pt>
                <c:pt idx="136">
                  <c:v>94.341644287109375</c:v>
                </c:pt>
                <c:pt idx="137">
                  <c:v>94.287956237792969</c:v>
                </c:pt>
                <c:pt idx="138">
                  <c:v>94.24786376953125</c:v>
                </c:pt>
                <c:pt idx="139">
                  <c:v>94.75030517578125</c:v>
                </c:pt>
                <c:pt idx="140">
                  <c:v>109.28899383544922</c:v>
                </c:pt>
                <c:pt idx="141">
                  <c:v>109.13818359375</c:v>
                </c:pt>
                <c:pt idx="142">
                  <c:v>109.22854614257813</c:v>
                </c:pt>
                <c:pt idx="143">
                  <c:v>109.85389709472656</c:v>
                </c:pt>
                <c:pt idx="144">
                  <c:v>110.19642639160156</c:v>
                </c:pt>
                <c:pt idx="145">
                  <c:v>110.22822570800781</c:v>
                </c:pt>
                <c:pt idx="146">
                  <c:v>109.972412109375</c:v>
                </c:pt>
                <c:pt idx="147">
                  <c:v>109.61076354980469</c:v>
                </c:pt>
                <c:pt idx="148">
                  <c:v>109.37620544433594</c:v>
                </c:pt>
                <c:pt idx="149">
                  <c:v>109.11795043945313</c:v>
                </c:pt>
                <c:pt idx="150">
                  <c:v>108.79025268554688</c:v>
                </c:pt>
                <c:pt idx="151">
                  <c:v>108.41340637207031</c:v>
                </c:pt>
                <c:pt idx="152">
                  <c:v>108.00833892822266</c:v>
                </c:pt>
                <c:pt idx="153">
                  <c:v>107.59723663330078</c:v>
                </c:pt>
                <c:pt idx="154">
                  <c:v>107.18067169189453</c:v>
                </c:pt>
                <c:pt idx="155">
                  <c:v>106.74478912353516</c:v>
                </c:pt>
                <c:pt idx="156">
                  <c:v>107.28022766113281</c:v>
                </c:pt>
                <c:pt idx="157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  <c:pt idx="0">
                  <c:v>141.19198608398438</c:v>
                </c:pt>
                <c:pt idx="1">
                  <c:v>140.63954162597656</c:v>
                </c:pt>
                <c:pt idx="2">
                  <c:v>140.17118835449219</c:v>
                </c:pt>
                <c:pt idx="3">
                  <c:v>139.84967041015625</c:v>
                </c:pt>
                <c:pt idx="4">
                  <c:v>139.75825500488281</c:v>
                </c:pt>
                <c:pt idx="5">
                  <c:v>140.49569702148438</c:v>
                </c:pt>
                <c:pt idx="6">
                  <c:v>143.7938232421875</c:v>
                </c:pt>
                <c:pt idx="7">
                  <c:v>174.17881774902344</c:v>
                </c:pt>
                <c:pt idx="8">
                  <c:v>166.58427429199219</c:v>
                </c:pt>
                <c:pt idx="9">
                  <c:v>166.45793151855469</c:v>
                </c:pt>
                <c:pt idx="10">
                  <c:v>166.19595336914063</c:v>
                </c:pt>
                <c:pt idx="11">
                  <c:v>165.93470764160156</c:v>
                </c:pt>
                <c:pt idx="12">
                  <c:v>165.61849975585938</c:v>
                </c:pt>
                <c:pt idx="13">
                  <c:v>162.21652221679688</c:v>
                </c:pt>
                <c:pt idx="14">
                  <c:v>156.8170166015625</c:v>
                </c:pt>
                <c:pt idx="15">
                  <c:v>156.50039672851563</c:v>
                </c:pt>
                <c:pt idx="16">
                  <c:v>156.18675231933594</c:v>
                </c:pt>
                <c:pt idx="17">
                  <c:v>156.02838134765625</c:v>
                </c:pt>
                <c:pt idx="18">
                  <c:v>155.81605529785156</c:v>
                </c:pt>
                <c:pt idx="19">
                  <c:v>153.61524963378906</c:v>
                </c:pt>
                <c:pt idx="20">
                  <c:v>149.63609313964844</c:v>
                </c:pt>
                <c:pt idx="21">
                  <c:v>143.767822265625</c:v>
                </c:pt>
                <c:pt idx="22">
                  <c:v>143.44815063476563</c:v>
                </c:pt>
                <c:pt idx="23">
                  <c:v>143.13331604003906</c:v>
                </c:pt>
                <c:pt idx="24">
                  <c:v>142.9779052734375</c:v>
                </c:pt>
                <c:pt idx="25">
                  <c:v>142.82090759277344</c:v>
                </c:pt>
                <c:pt idx="26">
                  <c:v>142.66436767578125</c:v>
                </c:pt>
                <c:pt idx="27">
                  <c:v>142.50985717773438</c:v>
                </c:pt>
                <c:pt idx="28">
                  <c:v>142.35873413085938</c:v>
                </c:pt>
                <c:pt idx="29">
                  <c:v>142.21223449707031</c:v>
                </c:pt>
                <c:pt idx="30">
                  <c:v>142.07124328613281</c:v>
                </c:pt>
                <c:pt idx="31">
                  <c:v>141.93646240234375</c:v>
                </c:pt>
                <c:pt idx="32">
                  <c:v>141.80819702148438</c:v>
                </c:pt>
                <c:pt idx="33">
                  <c:v>141.6866455078125</c:v>
                </c:pt>
                <c:pt idx="34">
                  <c:v>141.57191467285156</c:v>
                </c:pt>
                <c:pt idx="35">
                  <c:v>106.17894744873047</c:v>
                </c:pt>
                <c:pt idx="36">
                  <c:v>106.97384643554688</c:v>
                </c:pt>
                <c:pt idx="37">
                  <c:v>107.48210906982422</c:v>
                </c:pt>
                <c:pt idx="38">
                  <c:v>108.88747406005859</c:v>
                </c:pt>
                <c:pt idx="39">
                  <c:v>108.33358764648438</c:v>
                </c:pt>
                <c:pt idx="40">
                  <c:v>107.51580810546875</c:v>
                </c:pt>
                <c:pt idx="41">
                  <c:v>109.05706787109375</c:v>
                </c:pt>
                <c:pt idx="42">
                  <c:v>108.224609375</c:v>
                </c:pt>
                <c:pt idx="43">
                  <c:v>107.37814331054688</c:v>
                </c:pt>
                <c:pt idx="44">
                  <c:v>109.10102844238281</c:v>
                </c:pt>
                <c:pt idx="45">
                  <c:v>108.23648071289063</c:v>
                </c:pt>
                <c:pt idx="46">
                  <c:v>107.35406494140625</c:v>
                </c:pt>
                <c:pt idx="47">
                  <c:v>106.99742889404297</c:v>
                </c:pt>
                <c:pt idx="48">
                  <c:v>109.72946166992188</c:v>
                </c:pt>
                <c:pt idx="49">
                  <c:v>109.55738067626953</c:v>
                </c:pt>
                <c:pt idx="50">
                  <c:v>109.39212036132813</c:v>
                </c:pt>
                <c:pt idx="51">
                  <c:v>109.21258544921875</c:v>
                </c:pt>
                <c:pt idx="52">
                  <c:v>109.11668395996094</c:v>
                </c:pt>
                <c:pt idx="53">
                  <c:v>109.09847259521484</c:v>
                </c:pt>
                <c:pt idx="54">
                  <c:v>109.14502716064453</c:v>
                </c:pt>
                <c:pt idx="55">
                  <c:v>109.24247741699219</c:v>
                </c:pt>
                <c:pt idx="56">
                  <c:v>109.09465789794922</c:v>
                </c:pt>
                <c:pt idx="57">
                  <c:v>108.86122131347656</c:v>
                </c:pt>
                <c:pt idx="58">
                  <c:v>108.56292724609375</c:v>
                </c:pt>
                <c:pt idx="59">
                  <c:v>108.216064453125</c:v>
                </c:pt>
                <c:pt idx="60">
                  <c:v>107.83385467529297</c:v>
                </c:pt>
                <c:pt idx="61">
                  <c:v>107.42646026611328</c:v>
                </c:pt>
                <c:pt idx="62">
                  <c:v>106.59714508056641</c:v>
                </c:pt>
                <c:pt idx="63">
                  <c:v>105.41582489013672</c:v>
                </c:pt>
                <c:pt idx="64">
                  <c:v>104.18022155761719</c:v>
                </c:pt>
                <c:pt idx="65">
                  <c:v>107.81729125976563</c:v>
                </c:pt>
                <c:pt idx="66">
                  <c:v>108.02121734619141</c:v>
                </c:pt>
                <c:pt idx="67">
                  <c:v>113.98486328125</c:v>
                </c:pt>
                <c:pt idx="68">
                  <c:v>124.73738098144531</c:v>
                </c:pt>
                <c:pt idx="69">
                  <c:v>124.35169982910156</c:v>
                </c:pt>
                <c:pt idx="70">
                  <c:v>124.66673278808594</c:v>
                </c:pt>
                <c:pt idx="71">
                  <c:v>123.17842102050781</c:v>
                </c:pt>
                <c:pt idx="72">
                  <c:v>119.76947021484375</c:v>
                </c:pt>
                <c:pt idx="73">
                  <c:v>115.70118713378906</c:v>
                </c:pt>
                <c:pt idx="74">
                  <c:v>87.281051635742188</c:v>
                </c:pt>
                <c:pt idx="75">
                  <c:v>87.514900207519531</c:v>
                </c:pt>
                <c:pt idx="76">
                  <c:v>87.926834106445313</c:v>
                </c:pt>
                <c:pt idx="77">
                  <c:v>88.3115234375</c:v>
                </c:pt>
                <c:pt idx="78">
                  <c:v>88.705223083496094</c:v>
                </c:pt>
                <c:pt idx="79">
                  <c:v>89.099723815917969</c:v>
                </c:pt>
                <c:pt idx="80">
                  <c:v>89.326652526855469</c:v>
                </c:pt>
                <c:pt idx="81">
                  <c:v>89.749748229980469</c:v>
                </c:pt>
                <c:pt idx="82">
                  <c:v>89.978065490722656</c:v>
                </c:pt>
                <c:pt idx="83">
                  <c:v>90.211868286132813</c:v>
                </c:pt>
                <c:pt idx="84">
                  <c:v>90.44366455078125</c:v>
                </c:pt>
                <c:pt idx="85">
                  <c:v>90.675827026367188</c:v>
                </c:pt>
                <c:pt idx="86">
                  <c:v>90.904769897460938</c:v>
                </c:pt>
                <c:pt idx="87">
                  <c:v>91.132316589355469</c:v>
                </c:pt>
                <c:pt idx="88">
                  <c:v>91.356773376464844</c:v>
                </c:pt>
                <c:pt idx="89">
                  <c:v>91.581596374511719</c:v>
                </c:pt>
                <c:pt idx="90">
                  <c:v>91.808845520019531</c:v>
                </c:pt>
                <c:pt idx="91">
                  <c:v>92.038970947265625</c:v>
                </c:pt>
                <c:pt idx="92">
                  <c:v>92.272872924804688</c:v>
                </c:pt>
                <c:pt idx="93">
                  <c:v>92.511238098144531</c:v>
                </c:pt>
                <c:pt idx="94">
                  <c:v>92.753692626953125</c:v>
                </c:pt>
                <c:pt idx="95">
                  <c:v>92.998908996582031</c:v>
                </c:pt>
                <c:pt idx="96">
                  <c:v>93.244064331054688</c:v>
                </c:pt>
                <c:pt idx="97">
                  <c:v>93.489204406738281</c:v>
                </c:pt>
                <c:pt idx="98">
                  <c:v>93.733741760253906</c:v>
                </c:pt>
                <c:pt idx="99">
                  <c:v>93.977424621582031</c:v>
                </c:pt>
                <c:pt idx="100">
                  <c:v>94.219871520996094</c:v>
                </c:pt>
                <c:pt idx="101">
                  <c:v>94.460479736328125</c:v>
                </c:pt>
                <c:pt idx="102">
                  <c:v>94.698699951171875</c:v>
                </c:pt>
                <c:pt idx="103">
                  <c:v>94.935005187988281</c:v>
                </c:pt>
                <c:pt idx="104">
                  <c:v>95.169609069824219</c:v>
                </c:pt>
                <c:pt idx="105">
                  <c:v>95.402473449707031</c:v>
                </c:pt>
                <c:pt idx="106">
                  <c:v>95.633346557617188</c:v>
                </c:pt>
                <c:pt idx="107">
                  <c:v>95.862396240234375</c:v>
                </c:pt>
                <c:pt idx="108">
                  <c:v>96.089683532714844</c:v>
                </c:pt>
                <c:pt idx="109">
                  <c:v>96.315132141113281</c:v>
                </c:pt>
                <c:pt idx="110">
                  <c:v>96.538856506347656</c:v>
                </c:pt>
                <c:pt idx="111">
                  <c:v>96.760704040527344</c:v>
                </c:pt>
                <c:pt idx="112">
                  <c:v>96.980766296386719</c:v>
                </c:pt>
                <c:pt idx="113">
                  <c:v>97.199195861816406</c:v>
                </c:pt>
                <c:pt idx="114">
                  <c:v>97.41583251953125</c:v>
                </c:pt>
                <c:pt idx="115">
                  <c:v>97.630851745605469</c:v>
                </c:pt>
                <c:pt idx="116">
                  <c:v>97.844200134277344</c:v>
                </c:pt>
                <c:pt idx="117">
                  <c:v>98.056503295898438</c:v>
                </c:pt>
                <c:pt idx="118">
                  <c:v>98.2677001953125</c:v>
                </c:pt>
                <c:pt idx="119">
                  <c:v>98.477584838867188</c:v>
                </c:pt>
                <c:pt idx="120">
                  <c:v>98.686325073242188</c:v>
                </c:pt>
                <c:pt idx="121">
                  <c:v>98.893875122070313</c:v>
                </c:pt>
                <c:pt idx="122">
                  <c:v>99.100372314453125</c:v>
                </c:pt>
                <c:pt idx="123">
                  <c:v>99.305763244628906</c:v>
                </c:pt>
                <c:pt idx="124">
                  <c:v>99.50994873046875</c:v>
                </c:pt>
                <c:pt idx="125">
                  <c:v>99.713104248046875</c:v>
                </c:pt>
                <c:pt idx="126">
                  <c:v>99.9151611328125</c:v>
                </c:pt>
                <c:pt idx="127">
                  <c:v>100.11611938476563</c:v>
                </c:pt>
                <c:pt idx="128">
                  <c:v>100.31591033935547</c:v>
                </c:pt>
                <c:pt idx="129">
                  <c:v>100.51442718505859</c:v>
                </c:pt>
                <c:pt idx="130">
                  <c:v>100.71160888671875</c:v>
                </c:pt>
                <c:pt idx="131">
                  <c:v>100.90736389160156</c:v>
                </c:pt>
                <c:pt idx="132">
                  <c:v>101.10155487060547</c:v>
                </c:pt>
                <c:pt idx="133">
                  <c:v>101.29412841796875</c:v>
                </c:pt>
                <c:pt idx="134">
                  <c:v>101.48497009277344</c:v>
                </c:pt>
                <c:pt idx="135">
                  <c:v>102.08861541748047</c:v>
                </c:pt>
                <c:pt idx="136">
                  <c:v>102.87471008300781</c:v>
                </c:pt>
                <c:pt idx="137">
                  <c:v>103.97952270507813</c:v>
                </c:pt>
                <c:pt idx="138">
                  <c:v>105.94340515136719</c:v>
                </c:pt>
                <c:pt idx="139">
                  <c:v>124.14752197265625</c:v>
                </c:pt>
                <c:pt idx="140">
                  <c:v>130.71214294433594</c:v>
                </c:pt>
                <c:pt idx="141">
                  <c:v>130.35337829589844</c:v>
                </c:pt>
                <c:pt idx="142">
                  <c:v>129.92872619628906</c:v>
                </c:pt>
                <c:pt idx="143">
                  <c:v>129.33476257324219</c:v>
                </c:pt>
                <c:pt idx="144">
                  <c:v>128.7774658203125</c:v>
                </c:pt>
                <c:pt idx="145">
                  <c:v>128.29753112792969</c:v>
                </c:pt>
                <c:pt idx="146">
                  <c:v>127.89572906494141</c:v>
                </c:pt>
                <c:pt idx="147">
                  <c:v>127.52664947509766</c:v>
                </c:pt>
                <c:pt idx="148">
                  <c:v>127.07706451416016</c:v>
                </c:pt>
                <c:pt idx="149">
                  <c:v>126.62460327148438</c:v>
                </c:pt>
                <c:pt idx="150">
                  <c:v>126.19554901123047</c:v>
                </c:pt>
                <c:pt idx="151">
                  <c:v>125.7855224609375</c:v>
                </c:pt>
                <c:pt idx="152">
                  <c:v>125.38798522949219</c:v>
                </c:pt>
                <c:pt idx="153">
                  <c:v>124.99486541748047</c:v>
                </c:pt>
                <c:pt idx="154">
                  <c:v>124.6077880859375</c:v>
                </c:pt>
                <c:pt idx="155">
                  <c:v>124.23585510253906</c:v>
                </c:pt>
                <c:pt idx="156">
                  <c:v>124.06906127929688</c:v>
                </c:pt>
                <c:pt idx="157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  <c:pt idx="0">
                  <c:v>137.3759765625</c:v>
                </c:pt>
                <c:pt idx="1">
                  <c:v>137.51432800292969</c:v>
                </c:pt>
                <c:pt idx="2">
                  <c:v>138.26295471191406</c:v>
                </c:pt>
                <c:pt idx="3">
                  <c:v>139.61882019042969</c:v>
                </c:pt>
                <c:pt idx="4">
                  <c:v>144.37110900878906</c:v>
                </c:pt>
                <c:pt idx="5">
                  <c:v>150.71983337402344</c:v>
                </c:pt>
                <c:pt idx="6">
                  <c:v>160.99490356445313</c:v>
                </c:pt>
                <c:pt idx="7">
                  <c:v>152.71687316894531</c:v>
                </c:pt>
                <c:pt idx="8">
                  <c:v>119.44640350341797</c:v>
                </c:pt>
                <c:pt idx="9">
                  <c:v>119.28836822509766</c:v>
                </c:pt>
                <c:pt idx="10">
                  <c:v>118.96109771728516</c:v>
                </c:pt>
                <c:pt idx="11">
                  <c:v>118.63819122314453</c:v>
                </c:pt>
                <c:pt idx="12">
                  <c:v>118.21498870849609</c:v>
                </c:pt>
                <c:pt idx="13">
                  <c:v>113.57040405273438</c:v>
                </c:pt>
                <c:pt idx="14">
                  <c:v>107.34782409667969</c:v>
                </c:pt>
                <c:pt idx="15">
                  <c:v>107.08727264404297</c:v>
                </c:pt>
                <c:pt idx="16">
                  <c:v>106.83041381835938</c:v>
                </c:pt>
                <c:pt idx="17">
                  <c:v>106.70140838623047</c:v>
                </c:pt>
                <c:pt idx="18">
                  <c:v>106.52829742431641</c:v>
                </c:pt>
                <c:pt idx="19">
                  <c:v>104.49303436279297</c:v>
                </c:pt>
                <c:pt idx="20">
                  <c:v>100.97133636474609</c:v>
                </c:pt>
                <c:pt idx="21">
                  <c:v>96.117118835449219</c:v>
                </c:pt>
                <c:pt idx="22">
                  <c:v>95.913864135742188</c:v>
                </c:pt>
                <c:pt idx="23">
                  <c:v>95.713882446289063</c:v>
                </c:pt>
                <c:pt idx="24">
                  <c:v>95.615409851074219</c:v>
                </c:pt>
                <c:pt idx="25">
                  <c:v>95.515800476074219</c:v>
                </c:pt>
                <c:pt idx="26">
                  <c:v>95.416465759277344</c:v>
                </c:pt>
                <c:pt idx="27">
                  <c:v>95.318519592285156</c:v>
                </c:pt>
                <c:pt idx="28">
                  <c:v>95.222869873046875</c:v>
                </c:pt>
                <c:pt idx="29">
                  <c:v>95.130355834960938</c:v>
                </c:pt>
                <c:pt idx="30">
                  <c:v>95.041572570800781</c:v>
                </c:pt>
                <c:pt idx="31">
                  <c:v>94.956985473632813</c:v>
                </c:pt>
                <c:pt idx="32">
                  <c:v>94.876762390136719</c:v>
                </c:pt>
                <c:pt idx="33">
                  <c:v>94.801010131835938</c:v>
                </c:pt>
                <c:pt idx="34">
                  <c:v>94.729751586914063</c:v>
                </c:pt>
                <c:pt idx="35">
                  <c:v>95.080238342285156</c:v>
                </c:pt>
                <c:pt idx="36">
                  <c:v>94.602935791015625</c:v>
                </c:pt>
                <c:pt idx="37">
                  <c:v>94.628662109375</c:v>
                </c:pt>
                <c:pt idx="38">
                  <c:v>94.641014099121094</c:v>
                </c:pt>
                <c:pt idx="39">
                  <c:v>94.439826965332031</c:v>
                </c:pt>
                <c:pt idx="40">
                  <c:v>94.444000244140625</c:v>
                </c:pt>
                <c:pt idx="41">
                  <c:v>94.40740966796875</c:v>
                </c:pt>
                <c:pt idx="42">
                  <c:v>94.392341613769531</c:v>
                </c:pt>
                <c:pt idx="43">
                  <c:v>94.338638305664063</c:v>
                </c:pt>
                <c:pt idx="44">
                  <c:v>94.252784729003906</c:v>
                </c:pt>
                <c:pt idx="45">
                  <c:v>94.200279235839844</c:v>
                </c:pt>
                <c:pt idx="46">
                  <c:v>94.148292541503906</c:v>
                </c:pt>
                <c:pt idx="47">
                  <c:v>94.216117858886719</c:v>
                </c:pt>
                <c:pt idx="48">
                  <c:v>95.333541870117188</c:v>
                </c:pt>
                <c:pt idx="49">
                  <c:v>96.120948791503906</c:v>
                </c:pt>
                <c:pt idx="50">
                  <c:v>96.708183288574219</c:v>
                </c:pt>
                <c:pt idx="51">
                  <c:v>97.127677917480469</c:v>
                </c:pt>
                <c:pt idx="52">
                  <c:v>97.406036376953125</c:v>
                </c:pt>
                <c:pt idx="53">
                  <c:v>97.561370849609375</c:v>
                </c:pt>
                <c:pt idx="54">
                  <c:v>97.607353210449219</c:v>
                </c:pt>
                <c:pt idx="55">
                  <c:v>96.447288513183594</c:v>
                </c:pt>
                <c:pt idx="56">
                  <c:v>95.396141052246094</c:v>
                </c:pt>
                <c:pt idx="57">
                  <c:v>94.447746276855469</c:v>
                </c:pt>
                <c:pt idx="58">
                  <c:v>93.58990478515625</c:v>
                </c:pt>
                <c:pt idx="59">
                  <c:v>92.813774108886719</c:v>
                </c:pt>
                <c:pt idx="60">
                  <c:v>92.103416442871094</c:v>
                </c:pt>
                <c:pt idx="61">
                  <c:v>91.452613830566406</c:v>
                </c:pt>
                <c:pt idx="62">
                  <c:v>91.235908508300781</c:v>
                </c:pt>
                <c:pt idx="63">
                  <c:v>91.390388488769531</c:v>
                </c:pt>
                <c:pt idx="64">
                  <c:v>91.515975952148438</c:v>
                </c:pt>
                <c:pt idx="65">
                  <c:v>115.84750366210938</c:v>
                </c:pt>
                <c:pt idx="66">
                  <c:v>116.37850189208984</c:v>
                </c:pt>
                <c:pt idx="67">
                  <c:v>115.63875579833984</c:v>
                </c:pt>
                <c:pt idx="68">
                  <c:v>110.98229217529297</c:v>
                </c:pt>
                <c:pt idx="69">
                  <c:v>111.27941131591797</c:v>
                </c:pt>
                <c:pt idx="70">
                  <c:v>111.94274139404297</c:v>
                </c:pt>
                <c:pt idx="71">
                  <c:v>110.45806884765625</c:v>
                </c:pt>
                <c:pt idx="72">
                  <c:v>106.32609558105469</c:v>
                </c:pt>
                <c:pt idx="73">
                  <c:v>84.567291259765625</c:v>
                </c:pt>
                <c:pt idx="74">
                  <c:v>84.884017944335938</c:v>
                </c:pt>
                <c:pt idx="75">
                  <c:v>84.943389892578125</c:v>
                </c:pt>
                <c:pt idx="76">
                  <c:v>85.034477233886719</c:v>
                </c:pt>
                <c:pt idx="77">
                  <c:v>85.107757568359375</c:v>
                </c:pt>
                <c:pt idx="78">
                  <c:v>85.101104736328125</c:v>
                </c:pt>
                <c:pt idx="79">
                  <c:v>85.05194091796875</c:v>
                </c:pt>
                <c:pt idx="80">
                  <c:v>85.133758544921875</c:v>
                </c:pt>
                <c:pt idx="81">
                  <c:v>84.983612060546875</c:v>
                </c:pt>
                <c:pt idx="82">
                  <c:v>85.008712768554688</c:v>
                </c:pt>
                <c:pt idx="83">
                  <c:v>85.009132385253906</c:v>
                </c:pt>
                <c:pt idx="84">
                  <c:v>84.998123168945313</c:v>
                </c:pt>
                <c:pt idx="85">
                  <c:v>84.974395751953125</c:v>
                </c:pt>
                <c:pt idx="86">
                  <c:v>84.946189880371094</c:v>
                </c:pt>
                <c:pt idx="87">
                  <c:v>84.912559509277344</c:v>
                </c:pt>
                <c:pt idx="88">
                  <c:v>84.876853942871094</c:v>
                </c:pt>
                <c:pt idx="89">
                  <c:v>84.835464477539063</c:v>
                </c:pt>
                <c:pt idx="90">
                  <c:v>84.786705017089844</c:v>
                </c:pt>
                <c:pt idx="91">
                  <c:v>84.730766296386719</c:v>
                </c:pt>
                <c:pt idx="92">
                  <c:v>84.672157287597656</c:v>
                </c:pt>
                <c:pt idx="93">
                  <c:v>84.610374450683594</c:v>
                </c:pt>
                <c:pt idx="94">
                  <c:v>84.544914245605469</c:v>
                </c:pt>
                <c:pt idx="95">
                  <c:v>84.476387023925781</c:v>
                </c:pt>
                <c:pt idx="96">
                  <c:v>84.407737731933594</c:v>
                </c:pt>
                <c:pt idx="97">
                  <c:v>84.337997436523438</c:v>
                </c:pt>
                <c:pt idx="98">
                  <c:v>84.267234802246094</c:v>
                </c:pt>
                <c:pt idx="99">
                  <c:v>84.197181701660156</c:v>
                </c:pt>
                <c:pt idx="100">
                  <c:v>84.127983093261719</c:v>
                </c:pt>
                <c:pt idx="101">
                  <c:v>84.060844421386719</c:v>
                </c:pt>
                <c:pt idx="102">
                  <c:v>84.028343200683594</c:v>
                </c:pt>
                <c:pt idx="103">
                  <c:v>83.996597290039063</c:v>
                </c:pt>
                <c:pt idx="104">
                  <c:v>83.961990356445313</c:v>
                </c:pt>
                <c:pt idx="105">
                  <c:v>83.922073364257813</c:v>
                </c:pt>
                <c:pt idx="106">
                  <c:v>83.876899719238281</c:v>
                </c:pt>
                <c:pt idx="107">
                  <c:v>83.834632873535156</c:v>
                </c:pt>
                <c:pt idx="108">
                  <c:v>83.794731140136719</c:v>
                </c:pt>
                <c:pt idx="109">
                  <c:v>83.752326965332031</c:v>
                </c:pt>
                <c:pt idx="110">
                  <c:v>83.709144592285156</c:v>
                </c:pt>
                <c:pt idx="111">
                  <c:v>83.6619873046875</c:v>
                </c:pt>
                <c:pt idx="112">
                  <c:v>83.612251281738281</c:v>
                </c:pt>
                <c:pt idx="113">
                  <c:v>83.561042785644531</c:v>
                </c:pt>
                <c:pt idx="114">
                  <c:v>83.506423950195313</c:v>
                </c:pt>
                <c:pt idx="115">
                  <c:v>83.449615478515625</c:v>
                </c:pt>
                <c:pt idx="116">
                  <c:v>83.390205383300781</c:v>
                </c:pt>
                <c:pt idx="117">
                  <c:v>83.331581115722656</c:v>
                </c:pt>
                <c:pt idx="118">
                  <c:v>83.273345947265625</c:v>
                </c:pt>
                <c:pt idx="119">
                  <c:v>83.213951110839844</c:v>
                </c:pt>
                <c:pt idx="120">
                  <c:v>83.154273986816406</c:v>
                </c:pt>
                <c:pt idx="121">
                  <c:v>83.093986511230469</c:v>
                </c:pt>
                <c:pt idx="122">
                  <c:v>83.034576416015625</c:v>
                </c:pt>
                <c:pt idx="123">
                  <c:v>82.976448059082031</c:v>
                </c:pt>
                <c:pt idx="124">
                  <c:v>82.918991088867188</c:v>
                </c:pt>
                <c:pt idx="125">
                  <c:v>82.863418579101563</c:v>
                </c:pt>
                <c:pt idx="126">
                  <c:v>82.8099365234375</c:v>
                </c:pt>
                <c:pt idx="127">
                  <c:v>82.759780883789063</c:v>
                </c:pt>
                <c:pt idx="128">
                  <c:v>82.7139892578125</c:v>
                </c:pt>
                <c:pt idx="129">
                  <c:v>82.673568725585938</c:v>
                </c:pt>
                <c:pt idx="130">
                  <c:v>82.683265686035156</c:v>
                </c:pt>
                <c:pt idx="131">
                  <c:v>82.790390014648438</c:v>
                </c:pt>
                <c:pt idx="132">
                  <c:v>83.295463562011719</c:v>
                </c:pt>
                <c:pt idx="133">
                  <c:v>84.523124694824219</c:v>
                </c:pt>
                <c:pt idx="134">
                  <c:v>85.723495483398438</c:v>
                </c:pt>
                <c:pt idx="135">
                  <c:v>88.287712097167969</c:v>
                </c:pt>
                <c:pt idx="136">
                  <c:v>91.106277465820313</c:v>
                </c:pt>
                <c:pt idx="137">
                  <c:v>95.297142028808594</c:v>
                </c:pt>
                <c:pt idx="138">
                  <c:v>103.35381317138672</c:v>
                </c:pt>
                <c:pt idx="139">
                  <c:v>99.532096862792969</c:v>
                </c:pt>
                <c:pt idx="140">
                  <c:v>77.897102355957031</c:v>
                </c:pt>
                <c:pt idx="141">
                  <c:v>77.688552856445313</c:v>
                </c:pt>
                <c:pt idx="142">
                  <c:v>77.425872802734375</c:v>
                </c:pt>
                <c:pt idx="143">
                  <c:v>77.021461486816406</c:v>
                </c:pt>
                <c:pt idx="144">
                  <c:v>76.642471313476563</c:v>
                </c:pt>
                <c:pt idx="145">
                  <c:v>76.326896667480469</c:v>
                </c:pt>
                <c:pt idx="146">
                  <c:v>76.075172424316406</c:v>
                </c:pt>
                <c:pt idx="147">
                  <c:v>75.846855163574219</c:v>
                </c:pt>
                <c:pt idx="148">
                  <c:v>75.541862487792969</c:v>
                </c:pt>
                <c:pt idx="149">
                  <c:v>75.2310791015625</c:v>
                </c:pt>
                <c:pt idx="150">
                  <c:v>74.938255310058594</c:v>
                </c:pt>
                <c:pt idx="151">
                  <c:v>74.659637451171875</c:v>
                </c:pt>
                <c:pt idx="152">
                  <c:v>74.389564514160156</c:v>
                </c:pt>
                <c:pt idx="153">
                  <c:v>74.12103271484375</c:v>
                </c:pt>
                <c:pt idx="154">
                  <c:v>73.855751037597656</c:v>
                </c:pt>
                <c:pt idx="155">
                  <c:v>73.601921081542969</c:v>
                </c:pt>
                <c:pt idx="156">
                  <c:v>73.492073059082031</c:v>
                </c:pt>
                <c:pt idx="157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  <c:pt idx="0">
                  <c:v>129.7440185546875</c:v>
                </c:pt>
                <c:pt idx="1">
                  <c:v>134.0965576171875</c:v>
                </c:pt>
                <c:pt idx="2">
                  <c:v>136.36708068847656</c:v>
                </c:pt>
                <c:pt idx="3">
                  <c:v>134.51144409179688</c:v>
                </c:pt>
                <c:pt idx="4">
                  <c:v>142.55050659179688</c:v>
                </c:pt>
                <c:pt idx="5">
                  <c:v>140.40214538574219</c:v>
                </c:pt>
                <c:pt idx="6">
                  <c:v>136.69117736816406</c:v>
                </c:pt>
                <c:pt idx="7">
                  <c:v>112.77024078369141</c:v>
                </c:pt>
                <c:pt idx="8">
                  <c:v>113.63074493408203</c:v>
                </c:pt>
                <c:pt idx="9">
                  <c:v>113.88880920410156</c:v>
                </c:pt>
                <c:pt idx="10">
                  <c:v>113.51232147216797</c:v>
                </c:pt>
                <c:pt idx="11">
                  <c:v>125.33795928955078</c:v>
                </c:pt>
                <c:pt idx="12">
                  <c:v>130.26950073242188</c:v>
                </c:pt>
                <c:pt idx="13">
                  <c:v>127.10636901855469</c:v>
                </c:pt>
                <c:pt idx="14">
                  <c:v>106.74325561523438</c:v>
                </c:pt>
                <c:pt idx="15">
                  <c:v>106.38652038574219</c:v>
                </c:pt>
                <c:pt idx="16">
                  <c:v>105.99595642089844</c:v>
                </c:pt>
                <c:pt idx="17">
                  <c:v>106.11771392822266</c:v>
                </c:pt>
                <c:pt idx="18">
                  <c:v>122.25843811035156</c:v>
                </c:pt>
                <c:pt idx="19">
                  <c:v>120.48555755615234</c:v>
                </c:pt>
                <c:pt idx="20">
                  <c:v>117.23808288574219</c:v>
                </c:pt>
                <c:pt idx="21">
                  <c:v>98.455924987792969</c:v>
                </c:pt>
                <c:pt idx="22">
                  <c:v>98.066665649414063</c:v>
                </c:pt>
                <c:pt idx="23">
                  <c:v>97.598922729492188</c:v>
                </c:pt>
                <c:pt idx="24">
                  <c:v>97.567558288574219</c:v>
                </c:pt>
                <c:pt idx="25">
                  <c:v>97.457733154296875</c:v>
                </c:pt>
                <c:pt idx="26">
                  <c:v>97.285720825195313</c:v>
                </c:pt>
                <c:pt idx="27">
                  <c:v>97.061325073242188</c:v>
                </c:pt>
                <c:pt idx="28">
                  <c:v>96.789154052734375</c:v>
                </c:pt>
                <c:pt idx="29">
                  <c:v>96.480491638183594</c:v>
                </c:pt>
                <c:pt idx="30">
                  <c:v>96.141548156738281</c:v>
                </c:pt>
                <c:pt idx="31">
                  <c:v>95.789741516113281</c:v>
                </c:pt>
                <c:pt idx="32">
                  <c:v>95.427337646484375</c:v>
                </c:pt>
                <c:pt idx="33">
                  <c:v>95.057121276855469</c:v>
                </c:pt>
                <c:pt idx="34">
                  <c:v>94.689056396484375</c:v>
                </c:pt>
                <c:pt idx="35">
                  <c:v>94.326248168945313</c:v>
                </c:pt>
                <c:pt idx="36">
                  <c:v>93.982620239257813</c:v>
                </c:pt>
                <c:pt idx="37">
                  <c:v>93.632850646972656</c:v>
                </c:pt>
                <c:pt idx="38">
                  <c:v>93.273284912109375</c:v>
                </c:pt>
                <c:pt idx="39">
                  <c:v>92.91766357421875</c:v>
                </c:pt>
                <c:pt idx="40">
                  <c:v>92.570747375488281</c:v>
                </c:pt>
                <c:pt idx="41">
                  <c:v>92.240303039550781</c:v>
                </c:pt>
                <c:pt idx="42">
                  <c:v>91.924163818359375</c:v>
                </c:pt>
                <c:pt idx="43">
                  <c:v>91.625709533691406</c:v>
                </c:pt>
                <c:pt idx="44">
                  <c:v>91.327522277832031</c:v>
                </c:pt>
                <c:pt idx="45">
                  <c:v>91.713897705078125</c:v>
                </c:pt>
                <c:pt idx="46">
                  <c:v>94.617164611816406</c:v>
                </c:pt>
                <c:pt idx="47">
                  <c:v>103.08490753173828</c:v>
                </c:pt>
                <c:pt idx="48">
                  <c:v>101.67985534667969</c:v>
                </c:pt>
                <c:pt idx="49">
                  <c:v>100.31681060791016</c:v>
                </c:pt>
                <c:pt idx="50">
                  <c:v>98.990318298339844</c:v>
                </c:pt>
                <c:pt idx="51">
                  <c:v>97.695938110351563</c:v>
                </c:pt>
                <c:pt idx="52">
                  <c:v>96.431854248046875</c:v>
                </c:pt>
                <c:pt idx="53">
                  <c:v>95.188018798828125</c:v>
                </c:pt>
                <c:pt idx="54">
                  <c:v>93.959724426269531</c:v>
                </c:pt>
                <c:pt idx="55">
                  <c:v>93.971031188964844</c:v>
                </c:pt>
                <c:pt idx="56">
                  <c:v>94.095817565917969</c:v>
                </c:pt>
                <c:pt idx="57">
                  <c:v>94.377143859863281</c:v>
                </c:pt>
                <c:pt idx="58">
                  <c:v>94.610923767089844</c:v>
                </c:pt>
                <c:pt idx="59">
                  <c:v>94.768928527832031</c:v>
                </c:pt>
                <c:pt idx="60">
                  <c:v>94.857688903808594</c:v>
                </c:pt>
                <c:pt idx="61">
                  <c:v>94.886253356933594</c:v>
                </c:pt>
                <c:pt idx="62">
                  <c:v>94.873222351074219</c:v>
                </c:pt>
                <c:pt idx="63">
                  <c:v>94.959236145019531</c:v>
                </c:pt>
                <c:pt idx="64">
                  <c:v>95.189338684082031</c:v>
                </c:pt>
                <c:pt idx="65">
                  <c:v>109.60869598388672</c:v>
                </c:pt>
                <c:pt idx="66">
                  <c:v>109.43607330322266</c:v>
                </c:pt>
                <c:pt idx="67">
                  <c:v>107.24029541015625</c:v>
                </c:pt>
                <c:pt idx="68">
                  <c:v>97.751487731933594</c:v>
                </c:pt>
                <c:pt idx="69">
                  <c:v>97.218544006347656</c:v>
                </c:pt>
                <c:pt idx="70">
                  <c:v>97.074447631835938</c:v>
                </c:pt>
                <c:pt idx="71">
                  <c:v>93.378158569335938</c:v>
                </c:pt>
                <c:pt idx="72">
                  <c:v>77.986900329589844</c:v>
                </c:pt>
                <c:pt idx="73">
                  <c:v>78.298385620117188</c:v>
                </c:pt>
                <c:pt idx="74">
                  <c:v>78.241470336914063</c:v>
                </c:pt>
                <c:pt idx="75">
                  <c:v>78.154884338378906</c:v>
                </c:pt>
                <c:pt idx="76">
                  <c:v>78.040809631347656</c:v>
                </c:pt>
                <c:pt idx="77">
                  <c:v>77.926246643066406</c:v>
                </c:pt>
                <c:pt idx="78">
                  <c:v>78.059799194335938</c:v>
                </c:pt>
                <c:pt idx="79">
                  <c:v>78.230178833007813</c:v>
                </c:pt>
                <c:pt idx="80">
                  <c:v>78.3984375</c:v>
                </c:pt>
                <c:pt idx="81">
                  <c:v>78.573417663574219</c:v>
                </c:pt>
                <c:pt idx="82">
                  <c:v>78.7349853515625</c:v>
                </c:pt>
                <c:pt idx="83">
                  <c:v>78.890914916992188</c:v>
                </c:pt>
                <c:pt idx="84">
                  <c:v>79.043708801269531</c:v>
                </c:pt>
                <c:pt idx="85">
                  <c:v>79.212165832519531</c:v>
                </c:pt>
                <c:pt idx="86">
                  <c:v>79.38262939453125</c:v>
                </c:pt>
                <c:pt idx="87">
                  <c:v>79.553443908691406</c:v>
                </c:pt>
                <c:pt idx="88">
                  <c:v>79.719818115234375</c:v>
                </c:pt>
                <c:pt idx="89">
                  <c:v>79.880126953125</c:v>
                </c:pt>
                <c:pt idx="90">
                  <c:v>80.031570434570313</c:v>
                </c:pt>
                <c:pt idx="91">
                  <c:v>80.272865295410156</c:v>
                </c:pt>
                <c:pt idx="92">
                  <c:v>80.520774841308594</c:v>
                </c:pt>
                <c:pt idx="93">
                  <c:v>80.761871337890625</c:v>
                </c:pt>
                <c:pt idx="94">
                  <c:v>80.99456787109375</c:v>
                </c:pt>
                <c:pt idx="95">
                  <c:v>81.2144775390625</c:v>
                </c:pt>
                <c:pt idx="96">
                  <c:v>81.420280456542969</c:v>
                </c:pt>
                <c:pt idx="97">
                  <c:v>81.610122680664063</c:v>
                </c:pt>
                <c:pt idx="98">
                  <c:v>81.842842102050781</c:v>
                </c:pt>
                <c:pt idx="99">
                  <c:v>82.081336975097656</c:v>
                </c:pt>
                <c:pt idx="100">
                  <c:v>82.313941955566406</c:v>
                </c:pt>
                <c:pt idx="101">
                  <c:v>83.246795654296875</c:v>
                </c:pt>
                <c:pt idx="102">
                  <c:v>83.480743408203125</c:v>
                </c:pt>
                <c:pt idx="103">
                  <c:v>83.710395812988281</c:v>
                </c:pt>
                <c:pt idx="104">
                  <c:v>83.941917419433594</c:v>
                </c:pt>
                <c:pt idx="105">
                  <c:v>84.167587280273438</c:v>
                </c:pt>
                <c:pt idx="106">
                  <c:v>84.384567260742188</c:v>
                </c:pt>
                <c:pt idx="107">
                  <c:v>84.590797424316406</c:v>
                </c:pt>
                <c:pt idx="108">
                  <c:v>84.786506652832031</c:v>
                </c:pt>
                <c:pt idx="109">
                  <c:v>84.973663330078125</c:v>
                </c:pt>
                <c:pt idx="110">
                  <c:v>85.150688171386719</c:v>
                </c:pt>
                <c:pt idx="111">
                  <c:v>85.315193176269531</c:v>
                </c:pt>
                <c:pt idx="112">
                  <c:v>85.465179443359375</c:v>
                </c:pt>
                <c:pt idx="113">
                  <c:v>85.600326538085938</c:v>
                </c:pt>
                <c:pt idx="114">
                  <c:v>85.720298767089844</c:v>
                </c:pt>
                <c:pt idx="115">
                  <c:v>85.827178955078125</c:v>
                </c:pt>
                <c:pt idx="116">
                  <c:v>85.922019958496094</c:v>
                </c:pt>
                <c:pt idx="117">
                  <c:v>86.00872802734375</c:v>
                </c:pt>
                <c:pt idx="118">
                  <c:v>86.088081359863281</c:v>
                </c:pt>
                <c:pt idx="119">
                  <c:v>86.160301208496094</c:v>
                </c:pt>
                <c:pt idx="120">
                  <c:v>86.226821899414063</c:v>
                </c:pt>
                <c:pt idx="121">
                  <c:v>86.308944702148438</c:v>
                </c:pt>
                <c:pt idx="122">
                  <c:v>86.418655395507813</c:v>
                </c:pt>
                <c:pt idx="123">
                  <c:v>86.528656005859375</c:v>
                </c:pt>
                <c:pt idx="124">
                  <c:v>86.638107299804688</c:v>
                </c:pt>
                <c:pt idx="125">
                  <c:v>86.748588562011719</c:v>
                </c:pt>
                <c:pt idx="126">
                  <c:v>86.876991271972656</c:v>
                </c:pt>
                <c:pt idx="127">
                  <c:v>87.026039123535156</c:v>
                </c:pt>
                <c:pt idx="128">
                  <c:v>87.188636779785156</c:v>
                </c:pt>
                <c:pt idx="129">
                  <c:v>88.371780395507813</c:v>
                </c:pt>
                <c:pt idx="130">
                  <c:v>89.782730102539063</c:v>
                </c:pt>
                <c:pt idx="131">
                  <c:v>92.196098327636719</c:v>
                </c:pt>
                <c:pt idx="132">
                  <c:v>96.25408935546875</c:v>
                </c:pt>
                <c:pt idx="133">
                  <c:v>95.326957702636719</c:v>
                </c:pt>
                <c:pt idx="134">
                  <c:v>98.630050659179688</c:v>
                </c:pt>
                <c:pt idx="135">
                  <c:v>97.413368225097656</c:v>
                </c:pt>
                <c:pt idx="136">
                  <c:v>95.204910278320313</c:v>
                </c:pt>
                <c:pt idx="137">
                  <c:v>91.909126281738281</c:v>
                </c:pt>
                <c:pt idx="138">
                  <c:v>85.466644287109375</c:v>
                </c:pt>
                <c:pt idx="139">
                  <c:v>70.702674865722656</c:v>
                </c:pt>
                <c:pt idx="140">
                  <c:v>70.953056335449219</c:v>
                </c:pt>
                <c:pt idx="141">
                  <c:v>71.425010681152344</c:v>
                </c:pt>
                <c:pt idx="142">
                  <c:v>71.971336364746094</c:v>
                </c:pt>
                <c:pt idx="143">
                  <c:v>71.062019348144531</c:v>
                </c:pt>
                <c:pt idx="144">
                  <c:v>70.277030944824219</c:v>
                </c:pt>
                <c:pt idx="145">
                  <c:v>69.517288208007813</c:v>
                </c:pt>
                <c:pt idx="146">
                  <c:v>68.798149108886719</c:v>
                </c:pt>
                <c:pt idx="147">
                  <c:v>68.114311218261719</c:v>
                </c:pt>
                <c:pt idx="148">
                  <c:v>67.492179870605469</c:v>
                </c:pt>
                <c:pt idx="149">
                  <c:v>66.881637573242188</c:v>
                </c:pt>
                <c:pt idx="150">
                  <c:v>66.29327392578125</c:v>
                </c:pt>
                <c:pt idx="151">
                  <c:v>65.721481323242188</c:v>
                </c:pt>
                <c:pt idx="152">
                  <c:v>65.1697998046875</c:v>
                </c:pt>
                <c:pt idx="153">
                  <c:v>64.633689880371094</c:v>
                </c:pt>
                <c:pt idx="154">
                  <c:v>64.111862182617188</c:v>
                </c:pt>
                <c:pt idx="155">
                  <c:v>63.603126525878906</c:v>
                </c:pt>
                <c:pt idx="156">
                  <c:v>63.433090209960938</c:v>
                </c:pt>
                <c:pt idx="157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  <c:pt idx="0">
                  <c:v>118.29598999023438</c:v>
                </c:pt>
                <c:pt idx="1">
                  <c:v>113.43791198730469</c:v>
                </c:pt>
                <c:pt idx="2">
                  <c:v>116.057373046875</c:v>
                </c:pt>
                <c:pt idx="3">
                  <c:v>115.34681701660156</c:v>
                </c:pt>
                <c:pt idx="4">
                  <c:v>127.41313171386719</c:v>
                </c:pt>
                <c:pt idx="5">
                  <c:v>126.43714904785156</c:v>
                </c:pt>
                <c:pt idx="6">
                  <c:v>114.79161834716797</c:v>
                </c:pt>
                <c:pt idx="7">
                  <c:v>116.2757568359375</c:v>
                </c:pt>
                <c:pt idx="8">
                  <c:v>115.17342376708984</c:v>
                </c:pt>
                <c:pt idx="9">
                  <c:v>114.45178985595703</c:v>
                </c:pt>
                <c:pt idx="10">
                  <c:v>113.83296966552734</c:v>
                </c:pt>
                <c:pt idx="11">
                  <c:v>122.45284271240234</c:v>
                </c:pt>
                <c:pt idx="12">
                  <c:v>120.35231018066406</c:v>
                </c:pt>
                <c:pt idx="13">
                  <c:v>109.26722717285156</c:v>
                </c:pt>
                <c:pt idx="14">
                  <c:v>109.19145202636719</c:v>
                </c:pt>
                <c:pt idx="15">
                  <c:v>108.40802764892578</c:v>
                </c:pt>
                <c:pt idx="16">
                  <c:v>107.78707885742188</c:v>
                </c:pt>
                <c:pt idx="17">
                  <c:v>107.22913360595703</c:v>
                </c:pt>
                <c:pt idx="18">
                  <c:v>110.63343811035156</c:v>
                </c:pt>
                <c:pt idx="19">
                  <c:v>107.81822967529297</c:v>
                </c:pt>
                <c:pt idx="20">
                  <c:v>97.887603759765625</c:v>
                </c:pt>
                <c:pt idx="21">
                  <c:v>97.846298217773438</c:v>
                </c:pt>
                <c:pt idx="22">
                  <c:v>96.969856262207031</c:v>
                </c:pt>
                <c:pt idx="23">
                  <c:v>96.229995727539063</c:v>
                </c:pt>
                <c:pt idx="24">
                  <c:v>95.341682434082031</c:v>
                </c:pt>
                <c:pt idx="25">
                  <c:v>94.686744689941406</c:v>
                </c:pt>
                <c:pt idx="26">
                  <c:v>94.156959533691406</c:v>
                </c:pt>
                <c:pt idx="27">
                  <c:v>93.562065124511719</c:v>
                </c:pt>
                <c:pt idx="28">
                  <c:v>93.078292846679688</c:v>
                </c:pt>
                <c:pt idx="29">
                  <c:v>92.571792602539063</c:v>
                </c:pt>
                <c:pt idx="30">
                  <c:v>92.152473449707031</c:v>
                </c:pt>
                <c:pt idx="31">
                  <c:v>91.802200317382813</c:v>
                </c:pt>
                <c:pt idx="32">
                  <c:v>91.44744873046875</c:v>
                </c:pt>
                <c:pt idx="33">
                  <c:v>91.143646240234375</c:v>
                </c:pt>
                <c:pt idx="34">
                  <c:v>90.8846435546875</c:v>
                </c:pt>
                <c:pt idx="35">
                  <c:v>90.66424560546875</c:v>
                </c:pt>
                <c:pt idx="36">
                  <c:v>90.475364685058594</c:v>
                </c:pt>
                <c:pt idx="37">
                  <c:v>90.312278747558594</c:v>
                </c:pt>
                <c:pt idx="38">
                  <c:v>90.301742553710938</c:v>
                </c:pt>
                <c:pt idx="39">
                  <c:v>90.266075134277344</c:v>
                </c:pt>
                <c:pt idx="40">
                  <c:v>90.225082397460938</c:v>
                </c:pt>
                <c:pt idx="41">
                  <c:v>90.182968139648438</c:v>
                </c:pt>
                <c:pt idx="42">
                  <c:v>90.141624450683594</c:v>
                </c:pt>
                <c:pt idx="43">
                  <c:v>90.10345458984375</c:v>
                </c:pt>
                <c:pt idx="44">
                  <c:v>90.004753112792969</c:v>
                </c:pt>
                <c:pt idx="45">
                  <c:v>109.98473358154297</c:v>
                </c:pt>
                <c:pt idx="46">
                  <c:v>108.83824920654297</c:v>
                </c:pt>
                <c:pt idx="47">
                  <c:v>99.482475280761719</c:v>
                </c:pt>
                <c:pt idx="48">
                  <c:v>98.618232727050781</c:v>
                </c:pt>
                <c:pt idx="49">
                  <c:v>97.762710571289063</c:v>
                </c:pt>
                <c:pt idx="50">
                  <c:v>97.148880004882813</c:v>
                </c:pt>
                <c:pt idx="51">
                  <c:v>96.618789672851563</c:v>
                </c:pt>
                <c:pt idx="52">
                  <c:v>96.136116027832031</c:v>
                </c:pt>
                <c:pt idx="53">
                  <c:v>95.673408508300781</c:v>
                </c:pt>
                <c:pt idx="54">
                  <c:v>96.330986022949219</c:v>
                </c:pt>
                <c:pt idx="55">
                  <c:v>97.336761474609375</c:v>
                </c:pt>
                <c:pt idx="56">
                  <c:v>98.813735961914063</c:v>
                </c:pt>
                <c:pt idx="57">
                  <c:v>98.559989929199219</c:v>
                </c:pt>
                <c:pt idx="58">
                  <c:v>97.970947265625</c:v>
                </c:pt>
                <c:pt idx="59">
                  <c:v>97.282249450683594</c:v>
                </c:pt>
                <c:pt idx="60">
                  <c:v>96.6002197265625</c:v>
                </c:pt>
                <c:pt idx="61">
                  <c:v>95.982643127441406</c:v>
                </c:pt>
                <c:pt idx="62">
                  <c:v>96.910263061523438</c:v>
                </c:pt>
                <c:pt idx="63">
                  <c:v>98.447708129882813</c:v>
                </c:pt>
                <c:pt idx="64">
                  <c:v>98.371322631835938</c:v>
                </c:pt>
                <c:pt idx="65">
                  <c:v>80.745880126953125</c:v>
                </c:pt>
                <c:pt idx="66">
                  <c:v>78.695358276367188</c:v>
                </c:pt>
                <c:pt idx="67">
                  <c:v>74.179946899414063</c:v>
                </c:pt>
                <c:pt idx="68">
                  <c:v>60.06549072265625</c:v>
                </c:pt>
                <c:pt idx="69">
                  <c:v>58.612396240234375</c:v>
                </c:pt>
                <c:pt idx="70">
                  <c:v>57.787841796875</c:v>
                </c:pt>
                <c:pt idx="71">
                  <c:v>53.1947021484375</c:v>
                </c:pt>
                <c:pt idx="72">
                  <c:v>52.927886962890625</c:v>
                </c:pt>
                <c:pt idx="73">
                  <c:v>52.626499176025391</c:v>
                </c:pt>
                <c:pt idx="74">
                  <c:v>52.188743591308594</c:v>
                </c:pt>
                <c:pt idx="75">
                  <c:v>51.765857696533203</c:v>
                </c:pt>
                <c:pt idx="76">
                  <c:v>51.335906982421875</c:v>
                </c:pt>
                <c:pt idx="77">
                  <c:v>52.456672668457031</c:v>
                </c:pt>
                <c:pt idx="78">
                  <c:v>52.515754699707031</c:v>
                </c:pt>
                <c:pt idx="79">
                  <c:v>52.237522125244141</c:v>
                </c:pt>
                <c:pt idx="80">
                  <c:v>51.998950958251953</c:v>
                </c:pt>
                <c:pt idx="81">
                  <c:v>51.455345153808594</c:v>
                </c:pt>
                <c:pt idx="82">
                  <c:v>50.980117797851563</c:v>
                </c:pt>
                <c:pt idx="83">
                  <c:v>50.839797973632813</c:v>
                </c:pt>
                <c:pt idx="84">
                  <c:v>50.9656982421875</c:v>
                </c:pt>
                <c:pt idx="85">
                  <c:v>50.954380035400391</c:v>
                </c:pt>
                <c:pt idx="86">
                  <c:v>50.926586151123047</c:v>
                </c:pt>
                <c:pt idx="87">
                  <c:v>50.848136901855469</c:v>
                </c:pt>
                <c:pt idx="88">
                  <c:v>50.752281188964844</c:v>
                </c:pt>
                <c:pt idx="89">
                  <c:v>50.640735626220703</c:v>
                </c:pt>
                <c:pt idx="90">
                  <c:v>52.800743103027344</c:v>
                </c:pt>
                <c:pt idx="91">
                  <c:v>53.033950805664063</c:v>
                </c:pt>
                <c:pt idx="92">
                  <c:v>52.859745025634766</c:v>
                </c:pt>
                <c:pt idx="93">
                  <c:v>52.666568756103516</c:v>
                </c:pt>
                <c:pt idx="94">
                  <c:v>52.172389984130859</c:v>
                </c:pt>
                <c:pt idx="95">
                  <c:v>51.663181304931641</c:v>
                </c:pt>
                <c:pt idx="96">
                  <c:v>51.194286346435547</c:v>
                </c:pt>
                <c:pt idx="97">
                  <c:v>52.916862487792969</c:v>
                </c:pt>
                <c:pt idx="98">
                  <c:v>53.296306610107422</c:v>
                </c:pt>
                <c:pt idx="99">
                  <c:v>53.222747802734375</c:v>
                </c:pt>
                <c:pt idx="100">
                  <c:v>53.092041015625</c:v>
                </c:pt>
                <c:pt idx="101">
                  <c:v>53.650215148925781</c:v>
                </c:pt>
                <c:pt idx="102">
                  <c:v>53.515625</c:v>
                </c:pt>
                <c:pt idx="103">
                  <c:v>53.5843505859375</c:v>
                </c:pt>
                <c:pt idx="104">
                  <c:v>53.39990234375</c:v>
                </c:pt>
                <c:pt idx="105">
                  <c:v>53.037731170654297</c:v>
                </c:pt>
                <c:pt idx="106">
                  <c:v>52.537952423095703</c:v>
                </c:pt>
                <c:pt idx="107">
                  <c:v>52.134681701660156</c:v>
                </c:pt>
                <c:pt idx="108">
                  <c:v>51.989383697509766</c:v>
                </c:pt>
                <c:pt idx="109">
                  <c:v>51.787654876708984</c:v>
                </c:pt>
                <c:pt idx="110">
                  <c:v>51.541114807128906</c:v>
                </c:pt>
                <c:pt idx="111">
                  <c:v>51.232791900634766</c:v>
                </c:pt>
                <c:pt idx="112">
                  <c:v>50.939571380615234</c:v>
                </c:pt>
                <c:pt idx="113">
                  <c:v>50.682849884033203</c:v>
                </c:pt>
                <c:pt idx="114">
                  <c:v>50.455425262451172</c:v>
                </c:pt>
                <c:pt idx="115">
                  <c:v>50.259101867675781</c:v>
                </c:pt>
                <c:pt idx="116">
                  <c:v>50.090377807617188</c:v>
                </c:pt>
                <c:pt idx="117">
                  <c:v>49.944259643554688</c:v>
                </c:pt>
                <c:pt idx="118">
                  <c:v>49.830341339111328</c:v>
                </c:pt>
                <c:pt idx="119">
                  <c:v>49.740272521972656</c:v>
                </c:pt>
                <c:pt idx="120">
                  <c:v>50.064979553222656</c:v>
                </c:pt>
                <c:pt idx="121">
                  <c:v>50.580059051513672</c:v>
                </c:pt>
                <c:pt idx="122">
                  <c:v>50.663784027099609</c:v>
                </c:pt>
                <c:pt idx="123">
                  <c:v>50.745761871337891</c:v>
                </c:pt>
                <c:pt idx="124">
                  <c:v>50.825237274169922</c:v>
                </c:pt>
                <c:pt idx="125">
                  <c:v>51.189113616943359</c:v>
                </c:pt>
                <c:pt idx="126">
                  <c:v>51.610595703125</c:v>
                </c:pt>
                <c:pt idx="127">
                  <c:v>51.926174163818359</c:v>
                </c:pt>
                <c:pt idx="128">
                  <c:v>51.937309265136719</c:v>
                </c:pt>
                <c:pt idx="129">
                  <c:v>53.629695892333984</c:v>
                </c:pt>
                <c:pt idx="130">
                  <c:v>52.392326354980469</c:v>
                </c:pt>
                <c:pt idx="131">
                  <c:v>50.174209594726563</c:v>
                </c:pt>
                <c:pt idx="132">
                  <c:v>45.611141204833984</c:v>
                </c:pt>
                <c:pt idx="133">
                  <c:v>45.400478363037109</c:v>
                </c:pt>
                <c:pt idx="134">
                  <c:v>41.945446014404297</c:v>
                </c:pt>
                <c:pt idx="135">
                  <c:v>40.33294677734375</c:v>
                </c:pt>
                <c:pt idx="136">
                  <c:v>39.217769622802734</c:v>
                </c:pt>
                <c:pt idx="137">
                  <c:v>37.538505554199219</c:v>
                </c:pt>
                <c:pt idx="138">
                  <c:v>34.122795104980469</c:v>
                </c:pt>
                <c:pt idx="139">
                  <c:v>34.164836883544922</c:v>
                </c:pt>
                <c:pt idx="140">
                  <c:v>33.876449584960938</c:v>
                </c:pt>
                <c:pt idx="141">
                  <c:v>32.832546234130859</c:v>
                </c:pt>
                <c:pt idx="142">
                  <c:v>31.515810012817383</c:v>
                </c:pt>
                <c:pt idx="143">
                  <c:v>31.338180541992188</c:v>
                </c:pt>
                <c:pt idx="144">
                  <c:v>31.07258415222168</c:v>
                </c:pt>
                <c:pt idx="145">
                  <c:v>30.839666366577148</c:v>
                </c:pt>
                <c:pt idx="146">
                  <c:v>30.617036819458008</c:v>
                </c:pt>
                <c:pt idx="147">
                  <c:v>30.441394805908203</c:v>
                </c:pt>
                <c:pt idx="148">
                  <c:v>30.222347259521484</c:v>
                </c:pt>
                <c:pt idx="149">
                  <c:v>30.030231475830078</c:v>
                </c:pt>
                <c:pt idx="150">
                  <c:v>29.838369369506836</c:v>
                </c:pt>
                <c:pt idx="151">
                  <c:v>29.659526824951172</c:v>
                </c:pt>
                <c:pt idx="152">
                  <c:v>29.481742858886719</c:v>
                </c:pt>
                <c:pt idx="153">
                  <c:v>29.310327529907227</c:v>
                </c:pt>
                <c:pt idx="154">
                  <c:v>29.144596099853516</c:v>
                </c:pt>
                <c:pt idx="155">
                  <c:v>28.995145797729492</c:v>
                </c:pt>
                <c:pt idx="156">
                  <c:v>28.836633682250977</c:v>
                </c:pt>
                <c:pt idx="157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  <c:pt idx="0">
                  <c:v>60.578998565673828</c:v>
                </c:pt>
                <c:pt idx="1">
                  <c:v>64.921089172363281</c:v>
                </c:pt>
                <c:pt idx="2">
                  <c:v>57.984321594238281</c:v>
                </c:pt>
                <c:pt idx="3">
                  <c:v>57.811843872070313</c:v>
                </c:pt>
                <c:pt idx="4">
                  <c:v>52.057693481445313</c:v>
                </c:pt>
                <c:pt idx="5">
                  <c:v>46.495361328125</c:v>
                </c:pt>
                <c:pt idx="6">
                  <c:v>47.900112152099609</c:v>
                </c:pt>
                <c:pt idx="7">
                  <c:v>45.432788848876953</c:v>
                </c:pt>
                <c:pt idx="8">
                  <c:v>45.674613952636719</c:v>
                </c:pt>
                <c:pt idx="9">
                  <c:v>45.573013305664063</c:v>
                </c:pt>
                <c:pt idx="10">
                  <c:v>45.401790618896484</c:v>
                </c:pt>
                <c:pt idx="11">
                  <c:v>39.150718688964844</c:v>
                </c:pt>
                <c:pt idx="12">
                  <c:v>34.967491149902344</c:v>
                </c:pt>
                <c:pt idx="13">
                  <c:v>34.072078704833984</c:v>
                </c:pt>
                <c:pt idx="14">
                  <c:v>34.147850036621094</c:v>
                </c:pt>
                <c:pt idx="15">
                  <c:v>34.174762725830078</c:v>
                </c:pt>
                <c:pt idx="16">
                  <c:v>34.085159301757813</c:v>
                </c:pt>
                <c:pt idx="17">
                  <c:v>33.966194152832031</c:v>
                </c:pt>
                <c:pt idx="18">
                  <c:v>26.785730361938477</c:v>
                </c:pt>
                <c:pt idx="19">
                  <c:v>23.923694610595703</c:v>
                </c:pt>
                <c:pt idx="20">
                  <c:v>23.341779708862305</c:v>
                </c:pt>
                <c:pt idx="21">
                  <c:v>23.383081436157227</c:v>
                </c:pt>
                <c:pt idx="22">
                  <c:v>23.621967315673828</c:v>
                </c:pt>
                <c:pt idx="23">
                  <c:v>23.35542106628418</c:v>
                </c:pt>
                <c:pt idx="24">
                  <c:v>23.774890899658203</c:v>
                </c:pt>
                <c:pt idx="25">
                  <c:v>24.034366607666016</c:v>
                </c:pt>
                <c:pt idx="26">
                  <c:v>23.888729095458984</c:v>
                </c:pt>
                <c:pt idx="27">
                  <c:v>24.210309982299805</c:v>
                </c:pt>
                <c:pt idx="28">
                  <c:v>24.177230834960938</c:v>
                </c:pt>
                <c:pt idx="29">
                  <c:v>24.519798278808594</c:v>
                </c:pt>
                <c:pt idx="30">
                  <c:v>24.822832107543945</c:v>
                </c:pt>
                <c:pt idx="31">
                  <c:v>24.885007858276367</c:v>
                </c:pt>
                <c:pt idx="32">
                  <c:v>25.187232971191406</c:v>
                </c:pt>
                <c:pt idx="33">
                  <c:v>25.467622756958008</c:v>
                </c:pt>
                <c:pt idx="34">
                  <c:v>25.722795486450195</c:v>
                </c:pt>
                <c:pt idx="35">
                  <c:v>25.955528259277344</c:v>
                </c:pt>
                <c:pt idx="36">
                  <c:v>26.170448303222656</c:v>
                </c:pt>
                <c:pt idx="37">
                  <c:v>27.009754180908203</c:v>
                </c:pt>
                <c:pt idx="38">
                  <c:v>27.091156005859375</c:v>
                </c:pt>
                <c:pt idx="39">
                  <c:v>27.215158462524414</c:v>
                </c:pt>
                <c:pt idx="40">
                  <c:v>27.350044250488281</c:v>
                </c:pt>
                <c:pt idx="41">
                  <c:v>27.489023208618164</c:v>
                </c:pt>
                <c:pt idx="42">
                  <c:v>27.629827499389648</c:v>
                </c:pt>
                <c:pt idx="43">
                  <c:v>28.366657257080078</c:v>
                </c:pt>
                <c:pt idx="44">
                  <c:v>33.245353698730469</c:v>
                </c:pt>
                <c:pt idx="45">
                  <c:v>20.629745483398438</c:v>
                </c:pt>
                <c:pt idx="46">
                  <c:v>18.67753791809082</c:v>
                </c:pt>
                <c:pt idx="47">
                  <c:v>18.259466171264648</c:v>
                </c:pt>
                <c:pt idx="48">
                  <c:v>18.326887130737305</c:v>
                </c:pt>
                <c:pt idx="49">
                  <c:v>18.735345840454102</c:v>
                </c:pt>
                <c:pt idx="50">
                  <c:v>18.971420288085938</c:v>
                </c:pt>
                <c:pt idx="51">
                  <c:v>19.17279052734375</c:v>
                </c:pt>
                <c:pt idx="52">
                  <c:v>19.360935211181641</c:v>
                </c:pt>
                <c:pt idx="53">
                  <c:v>19.562353134155273</c:v>
                </c:pt>
                <c:pt idx="54">
                  <c:v>20.992095947265625</c:v>
                </c:pt>
                <c:pt idx="55">
                  <c:v>22.645803451538086</c:v>
                </c:pt>
                <c:pt idx="56">
                  <c:v>20.736114501953125</c:v>
                </c:pt>
                <c:pt idx="57">
                  <c:v>20.390193939208984</c:v>
                </c:pt>
                <c:pt idx="58">
                  <c:v>20.414340972900391</c:v>
                </c:pt>
                <c:pt idx="59">
                  <c:v>20.599056243896484</c:v>
                </c:pt>
                <c:pt idx="60">
                  <c:v>20.838899612426758</c:v>
                </c:pt>
                <c:pt idx="61">
                  <c:v>21.066947937011719</c:v>
                </c:pt>
                <c:pt idx="62">
                  <c:v>22.904998779296875</c:v>
                </c:pt>
                <c:pt idx="63">
                  <c:v>20.977521896362305</c:v>
                </c:pt>
                <c:pt idx="64">
                  <c:v>20.909635543823242</c:v>
                </c:pt>
                <c:pt idx="65">
                  <c:v>0.48587092757225037</c:v>
                </c:pt>
                <c:pt idx="66">
                  <c:v>0.44898349046707153</c:v>
                </c:pt>
                <c:pt idx="67">
                  <c:v>1.329140305519104</c:v>
                </c:pt>
                <c:pt idx="68">
                  <c:v>1.8771259784698486</c:v>
                </c:pt>
                <c:pt idx="69">
                  <c:v>1.7329249382019043</c:v>
                </c:pt>
                <c:pt idx="70">
                  <c:v>1.8444455862045288</c:v>
                </c:pt>
                <c:pt idx="71">
                  <c:v>1.8318142890930176</c:v>
                </c:pt>
                <c:pt idx="72">
                  <c:v>2.2144675254821777</c:v>
                </c:pt>
                <c:pt idx="73">
                  <c:v>2.213428258895874</c:v>
                </c:pt>
                <c:pt idx="74">
                  <c:v>2.4124438762664795</c:v>
                </c:pt>
                <c:pt idx="75">
                  <c:v>2.6450545787811279</c:v>
                </c:pt>
                <c:pt idx="76">
                  <c:v>2.9807298183441162</c:v>
                </c:pt>
                <c:pt idx="77">
                  <c:v>3.77669358253479</c:v>
                </c:pt>
                <c:pt idx="78">
                  <c:v>3.5805089473724365</c:v>
                </c:pt>
                <c:pt idx="79">
                  <c:v>3.7119228839874268</c:v>
                </c:pt>
                <c:pt idx="80">
                  <c:v>3.7187182903289795</c:v>
                </c:pt>
                <c:pt idx="81">
                  <c:v>4.0951385498046875</c:v>
                </c:pt>
                <c:pt idx="82">
                  <c:v>4.6056241989135742</c:v>
                </c:pt>
                <c:pt idx="83">
                  <c:v>4.9575037956237793</c:v>
                </c:pt>
                <c:pt idx="84">
                  <c:v>4.836122989654541</c:v>
                </c:pt>
                <c:pt idx="85">
                  <c:v>4.7973127365112305</c:v>
                </c:pt>
                <c:pt idx="86">
                  <c:v>4.7053236961364746</c:v>
                </c:pt>
                <c:pt idx="87">
                  <c:v>4.6817245483398438</c:v>
                </c:pt>
                <c:pt idx="88">
                  <c:v>4.6745429039001465</c:v>
                </c:pt>
                <c:pt idx="89">
                  <c:v>4.6930885314941406</c:v>
                </c:pt>
                <c:pt idx="90">
                  <c:v>4.4613766670227051</c:v>
                </c:pt>
                <c:pt idx="91">
                  <c:v>4.1913156509399414</c:v>
                </c:pt>
                <c:pt idx="92">
                  <c:v>4.3076720237731934</c:v>
                </c:pt>
                <c:pt idx="93">
                  <c:v>4.3503909111022949</c:v>
                </c:pt>
                <c:pt idx="94">
                  <c:v>4.7205419540405273</c:v>
                </c:pt>
                <c:pt idx="95">
                  <c:v>5.1150236129760742</c:v>
                </c:pt>
                <c:pt idx="96">
                  <c:v>5.4771933555603027</c:v>
                </c:pt>
                <c:pt idx="97">
                  <c:v>5.7707681655883789</c:v>
                </c:pt>
                <c:pt idx="98">
                  <c:v>5.4086999893188477</c:v>
                </c:pt>
                <c:pt idx="99">
                  <c:v>5.4727540016174316</c:v>
                </c:pt>
                <c:pt idx="100">
                  <c:v>5.487452507019043</c:v>
                </c:pt>
                <c:pt idx="101">
                  <c:v>5.0230617523193359</c:v>
                </c:pt>
                <c:pt idx="102">
                  <c:v>5.082524299621582</c:v>
                </c:pt>
                <c:pt idx="103">
                  <c:v>4.8158955574035645</c:v>
                </c:pt>
                <c:pt idx="104">
                  <c:v>4.866790771484375</c:v>
                </c:pt>
                <c:pt idx="105">
                  <c:v>5.0737137794494629</c:v>
                </c:pt>
                <c:pt idx="106">
                  <c:v>5.4308652877807617</c:v>
                </c:pt>
                <c:pt idx="107">
                  <c:v>5.7729249000549316</c:v>
                </c:pt>
                <c:pt idx="108">
                  <c:v>5.8087286949157715</c:v>
                </c:pt>
                <c:pt idx="109">
                  <c:v>5.8962945938110352</c:v>
                </c:pt>
                <c:pt idx="110">
                  <c:v>6.0330548286437988</c:v>
                </c:pt>
                <c:pt idx="111">
                  <c:v>6.2462739944458008</c:v>
                </c:pt>
                <c:pt idx="112">
                  <c:v>6.4574470520019531</c:v>
                </c:pt>
                <c:pt idx="113">
                  <c:v>6.6448111534118652</c:v>
                </c:pt>
                <c:pt idx="114">
                  <c:v>6.8188128471374512</c:v>
                </c:pt>
                <c:pt idx="115">
                  <c:v>6.9746923446655273</c:v>
                </c:pt>
                <c:pt idx="116">
                  <c:v>7.115537166595459</c:v>
                </c:pt>
                <c:pt idx="117">
                  <c:v>7.2555418014526367</c:v>
                </c:pt>
                <c:pt idx="118">
                  <c:v>7.3629388809204102</c:v>
                </c:pt>
                <c:pt idx="119">
                  <c:v>7.7923316955566406</c:v>
                </c:pt>
                <c:pt idx="120">
                  <c:v>7.592254638671875</c:v>
                </c:pt>
                <c:pt idx="121">
                  <c:v>7.1316514015197754</c:v>
                </c:pt>
                <c:pt idx="122">
                  <c:v>7.0477738380432129</c:v>
                </c:pt>
                <c:pt idx="123">
                  <c:v>6.9640178680419922</c:v>
                </c:pt>
                <c:pt idx="124">
                  <c:v>6.8789639472961426</c:v>
                </c:pt>
                <c:pt idx="125">
                  <c:v>6.5380053520202637</c:v>
                </c:pt>
                <c:pt idx="126">
                  <c:v>6.1002473831176758</c:v>
                </c:pt>
                <c:pt idx="127">
                  <c:v>5.7390079498291016</c:v>
                </c:pt>
                <c:pt idx="128">
                  <c:v>5.6924781799316406</c:v>
                </c:pt>
                <c:pt idx="129">
                  <c:v>3.0901386737823486</c:v>
                </c:pt>
                <c:pt idx="130">
                  <c:v>2.9369957447052002</c:v>
                </c:pt>
                <c:pt idx="131">
                  <c:v>2.6346228122711182</c:v>
                </c:pt>
                <c:pt idx="132">
                  <c:v>2.6531975269317627</c:v>
                </c:pt>
                <c:pt idx="133">
                  <c:v>2.5267574787139893</c:v>
                </c:pt>
                <c:pt idx="134">
                  <c:v>1.6245003938674927</c:v>
                </c:pt>
                <c:pt idx="135">
                  <c:v>1.5017846822738647</c:v>
                </c:pt>
                <c:pt idx="136">
                  <c:v>1.4235919713973999</c:v>
                </c:pt>
                <c:pt idx="137">
                  <c:v>1.2798358201980591</c:v>
                </c:pt>
                <c:pt idx="138">
                  <c:v>1.2902841567993164</c:v>
                </c:pt>
                <c:pt idx="139">
                  <c:v>1.2319204807281494</c:v>
                </c:pt>
                <c:pt idx="140">
                  <c:v>1.2748384475708008</c:v>
                </c:pt>
                <c:pt idx="141">
                  <c:v>1.1604502201080322</c:v>
                </c:pt>
                <c:pt idx="142">
                  <c:v>1.0930823087692261</c:v>
                </c:pt>
                <c:pt idx="143">
                  <c:v>1.0541385412216187</c:v>
                </c:pt>
                <c:pt idx="144">
                  <c:v>1.0540851354598999</c:v>
                </c:pt>
                <c:pt idx="145">
                  <c:v>1.0453747510910034</c:v>
                </c:pt>
                <c:pt idx="146">
                  <c:v>1.0518845319747925</c:v>
                </c:pt>
                <c:pt idx="147">
                  <c:v>1.0060136318206787</c:v>
                </c:pt>
                <c:pt idx="148">
                  <c:v>1.0088100433349609</c:v>
                </c:pt>
                <c:pt idx="149">
                  <c:v>0.99833482503890991</c:v>
                </c:pt>
                <c:pt idx="150">
                  <c:v>0.9950987696647644</c:v>
                </c:pt>
                <c:pt idx="151">
                  <c:v>0.98561644554138184</c:v>
                </c:pt>
                <c:pt idx="152">
                  <c:v>0.97987508773803711</c:v>
                </c:pt>
                <c:pt idx="153">
                  <c:v>0.97438639402389526</c:v>
                </c:pt>
                <c:pt idx="154">
                  <c:v>0.97454804182052612</c:v>
                </c:pt>
                <c:pt idx="155">
                  <c:v>0.95925164222717285</c:v>
                </c:pt>
                <c:pt idx="156">
                  <c:v>0.95192122459411621</c:v>
                </c:pt>
                <c:pt idx="157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  <c:pt idx="0">
                  <c:v>61.055992126464844</c:v>
                </c:pt>
                <c:pt idx="1">
                  <c:v>55.803119659423828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39.461555480957031</c:v>
                </c:pt>
                <c:pt idx="5">
                  <c:v>39.461555480957031</c:v>
                </c:pt>
                <c:pt idx="6">
                  <c:v>38.056804656982422</c:v>
                </c:pt>
                <c:pt idx="7">
                  <c:v>39.040000915527344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28.008398056030273</c:v>
                </c:pt>
                <c:pt idx="12">
                  <c:v>28.008398056030273</c:v>
                </c:pt>
                <c:pt idx="13">
                  <c:v>28.903810501098633</c:v>
                </c:pt>
                <c:pt idx="14">
                  <c:v>28.903810501098633</c:v>
                </c:pt>
                <c:pt idx="15">
                  <c:v>28.903814315795898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19.859935760498047</c:v>
                </c:pt>
                <c:pt idx="19">
                  <c:v>19.859933853149414</c:v>
                </c:pt>
                <c:pt idx="20">
                  <c:v>20.44184684753418</c:v>
                </c:pt>
                <c:pt idx="21">
                  <c:v>20.44184684753418</c:v>
                </c:pt>
                <c:pt idx="22">
                  <c:v>21.711847305297852</c:v>
                </c:pt>
                <c:pt idx="23">
                  <c:v>22.173948287963867</c:v>
                </c:pt>
                <c:pt idx="24">
                  <c:v>22.1739501953125</c:v>
                </c:pt>
                <c:pt idx="25">
                  <c:v>22.1739501953125</c:v>
                </c:pt>
                <c:pt idx="26">
                  <c:v>22.517362594604492</c:v>
                </c:pt>
                <c:pt idx="27">
                  <c:v>23.533363342285156</c:v>
                </c:pt>
                <c:pt idx="28">
                  <c:v>23.835308074951172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24.039655685424805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25.817655563354492</c:v>
                </c:pt>
                <c:pt idx="37">
                  <c:v>25.180765151977539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24.58026123046875</c:v>
                </c:pt>
                <c:pt idx="44">
                  <c:v>19.912071228027344</c:v>
                </c:pt>
                <c:pt idx="45">
                  <c:v>11.987467765808105</c:v>
                </c:pt>
                <c:pt idx="46">
                  <c:v>11.987466812133789</c:v>
                </c:pt>
                <c:pt idx="47">
                  <c:v>12.405537605285645</c:v>
                </c:pt>
                <c:pt idx="48">
                  <c:v>12.660270690917969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12.660272598266602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13.391674041748047</c:v>
                </c:pt>
                <c:pt idx="55">
                  <c:v>10.416012763977051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10.416011810302734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10.495232582092285</c:v>
                </c:pt>
                <c:pt idx="63">
                  <c:v>10.495232582092285</c:v>
                </c:pt>
                <c:pt idx="64">
                  <c:v>10.124090194702148</c:v>
                </c:pt>
                <c:pt idx="65">
                  <c:v>4.4664316177368164</c:v>
                </c:pt>
                <c:pt idx="66">
                  <c:v>4.4664316177368164</c:v>
                </c:pt>
                <c:pt idx="67">
                  <c:v>3.5173420906066895</c:v>
                </c:pt>
                <c:pt idx="68">
                  <c:v>2.392996072769165</c:v>
                </c:pt>
                <c:pt idx="69">
                  <c:v>2.392996072769165</c:v>
                </c:pt>
                <c:pt idx="70">
                  <c:v>2.1727731227874756</c:v>
                </c:pt>
                <c:pt idx="71">
                  <c:v>2.1854045391082764</c:v>
                </c:pt>
                <c:pt idx="72">
                  <c:v>2.0695629119873047</c:v>
                </c:pt>
                <c:pt idx="73">
                  <c:v>2.0605027675628662</c:v>
                </c:pt>
                <c:pt idx="74">
                  <c:v>2.0394401550292969</c:v>
                </c:pt>
                <c:pt idx="75">
                  <c:v>2.0230810642242432</c:v>
                </c:pt>
                <c:pt idx="76">
                  <c:v>1.9625478982925415</c:v>
                </c:pt>
                <c:pt idx="77">
                  <c:v>3.1138057708740234</c:v>
                </c:pt>
                <c:pt idx="78">
                  <c:v>2.9652156829833984</c:v>
                </c:pt>
                <c:pt idx="79">
                  <c:v>2.8267974853515625</c:v>
                </c:pt>
                <c:pt idx="80">
                  <c:v>2.8085010051727295</c:v>
                </c:pt>
                <c:pt idx="81">
                  <c:v>2.7625696659088135</c:v>
                </c:pt>
                <c:pt idx="82">
                  <c:v>2.5406467914581299</c:v>
                </c:pt>
                <c:pt idx="83">
                  <c:v>2.1727330684661865</c:v>
                </c:pt>
                <c:pt idx="84">
                  <c:v>2.0264139175415039</c:v>
                </c:pt>
                <c:pt idx="85">
                  <c:v>1.9318194389343262</c:v>
                </c:pt>
                <c:pt idx="86">
                  <c:v>1.9093493223190308</c:v>
                </c:pt>
                <c:pt idx="87">
                  <c:v>1.8742064237594604</c:v>
                </c:pt>
                <c:pt idx="88">
                  <c:v>1.8465898036956787</c:v>
                </c:pt>
                <c:pt idx="89">
                  <c:v>1.8206543922424316</c:v>
                </c:pt>
                <c:pt idx="90">
                  <c:v>2.9646759033203125</c:v>
                </c:pt>
                <c:pt idx="91">
                  <c:v>2.8161747455596924</c:v>
                </c:pt>
                <c:pt idx="92">
                  <c:v>2.6847138404846191</c:v>
                </c:pt>
                <c:pt idx="93">
                  <c:v>2.6558578014373779</c:v>
                </c:pt>
                <c:pt idx="94">
                  <c:v>2.6126589775085449</c:v>
                </c:pt>
                <c:pt idx="95">
                  <c:v>2.5759940147399902</c:v>
                </c:pt>
                <c:pt idx="96">
                  <c:v>2.5455701351165771</c:v>
                </c:pt>
                <c:pt idx="97">
                  <c:v>3.5843040943145752</c:v>
                </c:pt>
                <c:pt idx="98">
                  <c:v>3.4049806594848633</c:v>
                </c:pt>
                <c:pt idx="99">
                  <c:v>3.2460336685180664</c:v>
                </c:pt>
                <c:pt idx="100">
                  <c:v>3.1986396312713623</c:v>
                </c:pt>
                <c:pt idx="101">
                  <c:v>2.2391400337219238</c:v>
                </c:pt>
                <c:pt idx="102">
                  <c:v>2.1128153800964355</c:v>
                </c:pt>
                <c:pt idx="103">
                  <c:v>2.1128153800964355</c:v>
                </c:pt>
                <c:pt idx="104">
                  <c:v>2.0494632720947266</c:v>
                </c:pt>
                <c:pt idx="105">
                  <c:v>2.0189464092254639</c:v>
                </c:pt>
                <c:pt idx="106">
                  <c:v>1.9897656440734863</c:v>
                </c:pt>
                <c:pt idx="107">
                  <c:v>1.8870233297348022</c:v>
                </c:pt>
                <c:pt idx="108">
                  <c:v>1.8407052755355835</c:v>
                </c:pt>
                <c:pt idx="109">
                  <c:v>1.8101125955581665</c:v>
                </c:pt>
                <c:pt idx="110">
                  <c:v>1.7860457897186279</c:v>
                </c:pt>
                <c:pt idx="111">
                  <c:v>1.7638057470321655</c:v>
                </c:pt>
                <c:pt idx="112">
                  <c:v>1.7455835342407227</c:v>
                </c:pt>
                <c:pt idx="113">
                  <c:v>1.7310202121734619</c:v>
                </c:pt>
                <c:pt idx="114">
                  <c:v>1.719083309173584</c:v>
                </c:pt>
                <c:pt idx="115">
                  <c:v>1.7094619274139404</c:v>
                </c:pt>
                <c:pt idx="116">
                  <c:v>1.7019047737121582</c:v>
                </c:pt>
                <c:pt idx="117">
                  <c:v>1.6799298524856567</c:v>
                </c:pt>
                <c:pt idx="118">
                  <c:v>1.6653214693069458</c:v>
                </c:pt>
                <c:pt idx="119">
                  <c:v>1.3131746053695679</c:v>
                </c:pt>
                <c:pt idx="120">
                  <c:v>1.1817032098770142</c:v>
                </c:pt>
                <c:pt idx="121">
                  <c:v>1.1053913831710815</c:v>
                </c:pt>
                <c:pt idx="122">
                  <c:v>1.0552479028701782</c:v>
                </c:pt>
                <c:pt idx="123">
                  <c:v>1.0051604509353638</c:v>
                </c:pt>
                <c:pt idx="124">
                  <c:v>0.95875602960586548</c:v>
                </c:pt>
                <c:pt idx="125">
                  <c:v>0.88093596696853638</c:v>
                </c:pt>
                <c:pt idx="126">
                  <c:v>0.8222922682762146</c:v>
                </c:pt>
                <c:pt idx="127">
                  <c:v>0.76906067132949829</c:v>
                </c:pt>
                <c:pt idx="128">
                  <c:v>0.68764203786849976</c:v>
                </c:pt>
                <c:pt idx="129">
                  <c:v>0.45487993955612183</c:v>
                </c:pt>
                <c:pt idx="130">
                  <c:v>0.42473962903022766</c:v>
                </c:pt>
                <c:pt idx="131">
                  <c:v>0.42473965883255005</c:v>
                </c:pt>
                <c:pt idx="132">
                  <c:v>0.40616485476493835</c:v>
                </c:pt>
                <c:pt idx="133">
                  <c:v>0.44273823499679565</c:v>
                </c:pt>
                <c:pt idx="134">
                  <c:v>0.29656925797462463</c:v>
                </c:pt>
                <c:pt idx="135">
                  <c:v>0.26959580183029175</c:v>
                </c:pt>
                <c:pt idx="136">
                  <c:v>0.25138196349143982</c:v>
                </c:pt>
                <c:pt idx="137">
                  <c:v>0.25138199329376221</c:v>
                </c:pt>
                <c:pt idx="138">
                  <c:v>0.24093365669250488</c:v>
                </c:pt>
                <c:pt idx="139">
                  <c:v>0.25725474953651428</c:v>
                </c:pt>
                <c:pt idx="140">
                  <c:v>0.25235038995742798</c:v>
                </c:pt>
                <c:pt idx="141">
                  <c:v>0.23043738305568695</c:v>
                </c:pt>
                <c:pt idx="142">
                  <c:v>0.21493986248970032</c:v>
                </c:pt>
                <c:pt idx="143">
                  <c:v>0.20490632951259613</c:v>
                </c:pt>
                <c:pt idx="144">
                  <c:v>0.20311842858791351</c:v>
                </c:pt>
                <c:pt idx="145">
                  <c:v>0.20304626226425171</c:v>
                </c:pt>
                <c:pt idx="146">
                  <c:v>0.19239702820777893</c:v>
                </c:pt>
                <c:pt idx="147">
                  <c:v>0.20634153485298157</c:v>
                </c:pt>
                <c:pt idx="148">
                  <c:v>0.20286358892917633</c:v>
                </c:pt>
                <c:pt idx="149">
                  <c:v>0.20274828374385834</c:v>
                </c:pt>
                <c:pt idx="150">
                  <c:v>0.20003773272037506</c:v>
                </c:pt>
                <c:pt idx="151">
                  <c:v>0.19943593442440033</c:v>
                </c:pt>
                <c:pt idx="152">
                  <c:v>0.19849836826324463</c:v>
                </c:pt>
                <c:pt idx="153">
                  <c:v>0.19780938327312469</c:v>
                </c:pt>
                <c:pt idx="154">
                  <c:v>0.19212087988853455</c:v>
                </c:pt>
                <c:pt idx="155">
                  <c:v>0.19167101383209229</c:v>
                </c:pt>
                <c:pt idx="156">
                  <c:v>0.19026830792427063</c:v>
                </c:pt>
                <c:pt idx="157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  <c:pt idx="1">
                  <c:v>0</c:v>
                </c:pt>
                <c:pt idx="2">
                  <c:v>-0.14397476613521576</c:v>
                </c:pt>
                <c:pt idx="3">
                  <c:v>-0.14788369834423065</c:v>
                </c:pt>
                <c:pt idx="4">
                  <c:v>-0.15123343467712402</c:v>
                </c:pt>
                <c:pt idx="5">
                  <c:v>0.27780333161354065</c:v>
                </c:pt>
                <c:pt idx="6">
                  <c:v>-0.15616552531719208</c:v>
                </c:pt>
                <c:pt idx="7">
                  <c:v>-0.13858640193939209</c:v>
                </c:pt>
                <c:pt idx="8">
                  <c:v>-0.14228248596191406</c:v>
                </c:pt>
                <c:pt idx="9">
                  <c:v>-0.14552642405033112</c:v>
                </c:pt>
                <c:pt idx="10">
                  <c:v>-0.31173786520957947</c:v>
                </c:pt>
                <c:pt idx="11">
                  <c:v>-0.25678372383117676</c:v>
                </c:pt>
                <c:pt idx="12">
                  <c:v>0.19522386789321899</c:v>
                </c:pt>
                <c:pt idx="13">
                  <c:v>-0.22150489687919617</c:v>
                </c:pt>
                <c:pt idx="14">
                  <c:v>-0.21539436280727386</c:v>
                </c:pt>
                <c:pt idx="15">
                  <c:v>-2.3242313861846924</c:v>
                </c:pt>
                <c:pt idx="16">
                  <c:v>-0.16563352942466736</c:v>
                </c:pt>
                <c:pt idx="17">
                  <c:v>-0.16431152820587158</c:v>
                </c:pt>
                <c:pt idx="18">
                  <c:v>-8.3072133362293243E-2</c:v>
                </c:pt>
                <c:pt idx="19">
                  <c:v>0.29493403434753418</c:v>
                </c:pt>
                <c:pt idx="20">
                  <c:v>-1.1564545631408691</c:v>
                </c:pt>
                <c:pt idx="21">
                  <c:v>-2.0910086631774902</c:v>
                </c:pt>
                <c:pt idx="22">
                  <c:v>-3.0975871086120605</c:v>
                </c:pt>
                <c:pt idx="23">
                  <c:v>-4.4371426105499268E-2</c:v>
                </c:pt>
                <c:pt idx="24">
                  <c:v>-0.16926877200603485</c:v>
                </c:pt>
                <c:pt idx="25">
                  <c:v>-8.3810441195964813E-2</c:v>
                </c:pt>
                <c:pt idx="26">
                  <c:v>-8.4775716066360474E-2</c:v>
                </c:pt>
                <c:pt idx="27">
                  <c:v>-8.4663137793540955E-2</c:v>
                </c:pt>
                <c:pt idx="28">
                  <c:v>1.7919942736625671E-2</c:v>
                </c:pt>
                <c:pt idx="29">
                  <c:v>-8.1957407295703888E-2</c:v>
                </c:pt>
                <c:pt idx="30">
                  <c:v>-7.956966757774353E-2</c:v>
                </c:pt>
                <c:pt idx="31">
                  <c:v>-7.6680824160575867E-2</c:v>
                </c:pt>
                <c:pt idx="32">
                  <c:v>-7.339111715555191E-2</c:v>
                </c:pt>
                <c:pt idx="33">
                  <c:v>-6.9937758147716522E-2</c:v>
                </c:pt>
                <c:pt idx="34">
                  <c:v>-6.635911762714386E-2</c:v>
                </c:pt>
                <c:pt idx="35">
                  <c:v>-6.2702715396881104E-2</c:v>
                </c:pt>
                <c:pt idx="36">
                  <c:v>-3.981698751449585</c:v>
                </c:pt>
                <c:pt idx="37">
                  <c:v>-2.6531846523284912</c:v>
                </c:pt>
                <c:pt idx="38">
                  <c:v>-3.6826660633087158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-0.14612685143947601</c:v>
                </c:pt>
                <c:pt idx="54">
                  <c:v>-0.14931480586528778</c:v>
                </c:pt>
                <c:pt idx="55">
                  <c:v>0.15260599553585052</c:v>
                </c:pt>
                <c:pt idx="56">
                  <c:v>0</c:v>
                </c:pt>
                <c:pt idx="57">
                  <c:v>-0.15673944354057312</c:v>
                </c:pt>
                <c:pt idx="58">
                  <c:v>-0.16047672927379608</c:v>
                </c:pt>
                <c:pt idx="59">
                  <c:v>-0.1638898104429245</c:v>
                </c:pt>
                <c:pt idx="60">
                  <c:v>-0.16697025299072266</c:v>
                </c:pt>
                <c:pt idx="61">
                  <c:v>-0.16970653831958771</c:v>
                </c:pt>
                <c:pt idx="62">
                  <c:v>-0.17208616435527802</c:v>
                </c:pt>
                <c:pt idx="63">
                  <c:v>0.14340275526046753</c:v>
                </c:pt>
                <c:pt idx="64">
                  <c:v>-0.17573003470897675</c:v>
                </c:pt>
                <c:pt idx="65">
                  <c:v>-0.15604002773761749</c:v>
                </c:pt>
                <c:pt idx="66">
                  <c:v>-0.15989556908607483</c:v>
                </c:pt>
                <c:pt idx="67">
                  <c:v>-0.16329172253608704</c:v>
                </c:pt>
                <c:pt idx="68">
                  <c:v>-0.16613408923149109</c:v>
                </c:pt>
                <c:pt idx="69">
                  <c:v>-0.16876465082168579</c:v>
                </c:pt>
                <c:pt idx="70">
                  <c:v>-0.17122869193553925</c:v>
                </c:pt>
                <c:pt idx="71">
                  <c:v>-0.29218870401382446</c:v>
                </c:pt>
                <c:pt idx="72">
                  <c:v>-0.35077285766601563</c:v>
                </c:pt>
                <c:pt idx="73">
                  <c:v>-0.33505517244338989</c:v>
                </c:pt>
                <c:pt idx="74">
                  <c:v>-3.3634390830993652</c:v>
                </c:pt>
                <c:pt idx="75">
                  <c:v>-3.7651596069335938</c:v>
                </c:pt>
                <c:pt idx="76">
                  <c:v>-2.649416446685791</c:v>
                </c:pt>
                <c:pt idx="77">
                  <c:v>-3.3905582427978516</c:v>
                </c:pt>
                <c:pt idx="78">
                  <c:v>0.31749999523162842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0.31749999523162842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0.31749999523162842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-0.13374172151088715</c:v>
                </c:pt>
                <c:pt idx="148">
                  <c:v>-0.14098532497882843</c:v>
                </c:pt>
                <c:pt idx="149">
                  <c:v>-0.14769715070724487</c:v>
                </c:pt>
                <c:pt idx="150">
                  <c:v>-0.15363800525665283</c:v>
                </c:pt>
                <c:pt idx="151">
                  <c:v>-0.15911786258220673</c:v>
                </c:pt>
                <c:pt idx="152">
                  <c:v>-0.16409403085708618</c:v>
                </c:pt>
                <c:pt idx="153">
                  <c:v>-0.16842085123062134</c:v>
                </c:pt>
                <c:pt idx="154">
                  <c:v>-0.17200925946235657</c:v>
                </c:pt>
                <c:pt idx="155">
                  <c:v>-0.1748339831829071</c:v>
                </c:pt>
                <c:pt idx="156">
                  <c:v>-0.17693094909191132</c:v>
                </c:pt>
                <c:pt idx="157">
                  <c:v>-0.17834462225437164</c:v>
                </c:pt>
                <c:pt idx="158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  <c:pt idx="1">
                  <c:v>0</c:v>
                </c:pt>
                <c:pt idx="2">
                  <c:v>-0.14397430419921875</c:v>
                </c:pt>
                <c:pt idx="3">
                  <c:v>-0.14788055419921875</c:v>
                </c:pt>
                <c:pt idx="4">
                  <c:v>-0.1512298583984375</c:v>
                </c:pt>
                <c:pt idx="5">
                  <c:v>0.277801513671875</c:v>
                </c:pt>
                <c:pt idx="6">
                  <c:v>-0.1561737060546875</c:v>
                </c:pt>
                <c:pt idx="7">
                  <c:v>-0.138580322265625</c:v>
                </c:pt>
                <c:pt idx="8">
                  <c:v>-0.14227294921875</c:v>
                </c:pt>
                <c:pt idx="9">
                  <c:v>-0.145538330078125</c:v>
                </c:pt>
                <c:pt idx="10">
                  <c:v>-0.311737060546875</c:v>
                </c:pt>
                <c:pt idx="11">
                  <c:v>-0.25678253173828125</c:v>
                </c:pt>
                <c:pt idx="12">
                  <c:v>0.19522857666015625</c:v>
                </c:pt>
                <c:pt idx="13">
                  <c:v>-0.22150421142578125</c:v>
                </c:pt>
                <c:pt idx="14">
                  <c:v>-0.21539306640625</c:v>
                </c:pt>
                <c:pt idx="15">
                  <c:v>-2.3242340087890625</c:v>
                </c:pt>
                <c:pt idx="16">
                  <c:v>-0.16564178466796875</c:v>
                </c:pt>
                <c:pt idx="17">
                  <c:v>-0.164306640625</c:v>
                </c:pt>
                <c:pt idx="18">
                  <c:v>-8.306884765625E-2</c:v>
                </c:pt>
                <c:pt idx="19">
                  <c:v>0.2949371337890625</c:v>
                </c:pt>
                <c:pt idx="20">
                  <c:v>-1.156463623046875</c:v>
                </c:pt>
                <c:pt idx="21">
                  <c:v>-2.0910186767578125</c:v>
                </c:pt>
                <c:pt idx="22">
                  <c:v>-3.0975723266601563</c:v>
                </c:pt>
                <c:pt idx="23">
                  <c:v>-4.438018798828125E-2</c:v>
                </c:pt>
                <c:pt idx="24">
                  <c:v>-0.16927337646484375</c:v>
                </c:pt>
                <c:pt idx="25">
                  <c:v>-8.380889892578125E-2</c:v>
                </c:pt>
                <c:pt idx="26">
                  <c:v>-8.477783203125E-2</c:v>
                </c:pt>
                <c:pt idx="27">
                  <c:v>-8.466339111328125E-2</c:v>
                </c:pt>
                <c:pt idx="28">
                  <c:v>1.792144775390625E-2</c:v>
                </c:pt>
                <c:pt idx="29">
                  <c:v>-8.19549560546875E-2</c:v>
                </c:pt>
                <c:pt idx="30">
                  <c:v>-7.956695556640625E-2</c:v>
                </c:pt>
                <c:pt idx="31">
                  <c:v>-7.668304443359375E-2</c:v>
                </c:pt>
                <c:pt idx="32">
                  <c:v>-7.338714599609375E-2</c:v>
                </c:pt>
                <c:pt idx="33">
                  <c:v>-6.993865966796875E-2</c:v>
                </c:pt>
                <c:pt idx="34">
                  <c:v>-6.63604736328125E-2</c:v>
                </c:pt>
                <c:pt idx="35">
                  <c:v>-6.270599365234375E-2</c:v>
                </c:pt>
                <c:pt idx="36">
                  <c:v>-3.9816970825195313</c:v>
                </c:pt>
                <c:pt idx="37">
                  <c:v>-2.6531906127929688</c:v>
                </c:pt>
                <c:pt idx="38">
                  <c:v>-3.6826629638671875</c:v>
                </c:pt>
                <c:pt idx="39">
                  <c:v>7.62939453125E-6</c:v>
                </c:pt>
                <c:pt idx="40">
                  <c:v>-7.62939453125E-6</c:v>
                </c:pt>
                <c:pt idx="41">
                  <c:v>0</c:v>
                </c:pt>
                <c:pt idx="42">
                  <c:v>7.62939453125E-6</c:v>
                </c:pt>
                <c:pt idx="43">
                  <c:v>0</c:v>
                </c:pt>
                <c:pt idx="44">
                  <c:v>-7.62939453125E-6</c:v>
                </c:pt>
                <c:pt idx="45">
                  <c:v>7.62939453125E-6</c:v>
                </c:pt>
                <c:pt idx="46">
                  <c:v>-7.62939453125E-6</c:v>
                </c:pt>
                <c:pt idx="47">
                  <c:v>0</c:v>
                </c:pt>
                <c:pt idx="48">
                  <c:v>7.62939453125E-6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7.62939453125E-6</c:v>
                </c:pt>
                <c:pt idx="53">
                  <c:v>-0.1461334228515625</c:v>
                </c:pt>
                <c:pt idx="54">
                  <c:v>-0.1493072509765625</c:v>
                </c:pt>
                <c:pt idx="55">
                  <c:v>0.152587890625</c:v>
                </c:pt>
                <c:pt idx="56">
                  <c:v>7.62939453125E-6</c:v>
                </c:pt>
                <c:pt idx="57">
                  <c:v>-0.15674591064453125</c:v>
                </c:pt>
                <c:pt idx="58">
                  <c:v>-0.1604766845703125</c:v>
                </c:pt>
                <c:pt idx="59">
                  <c:v>-0.16387939453125</c:v>
                </c:pt>
                <c:pt idx="60">
                  <c:v>-0.1669769287109375</c:v>
                </c:pt>
                <c:pt idx="61">
                  <c:v>-0.169708251953125</c:v>
                </c:pt>
                <c:pt idx="62">
                  <c:v>-0.17208099365234375</c:v>
                </c:pt>
                <c:pt idx="63">
                  <c:v>0.14339447021484375</c:v>
                </c:pt>
                <c:pt idx="64">
                  <c:v>-0.17572021484375</c:v>
                </c:pt>
                <c:pt idx="65">
                  <c:v>-0.15604400634765625</c:v>
                </c:pt>
                <c:pt idx="66">
                  <c:v>-0.15990447998046875</c:v>
                </c:pt>
                <c:pt idx="67">
                  <c:v>-0.16329193115234375</c:v>
                </c:pt>
                <c:pt idx="68">
                  <c:v>-0.16613006591796875</c:v>
                </c:pt>
                <c:pt idx="69">
                  <c:v>-0.16876983642578125</c:v>
                </c:pt>
                <c:pt idx="70">
                  <c:v>-0.17122650146484375</c:v>
                </c:pt>
                <c:pt idx="71">
                  <c:v>-0.29217529296875</c:v>
                </c:pt>
                <c:pt idx="72">
                  <c:v>-0.35077667236328125</c:v>
                </c:pt>
                <c:pt idx="73">
                  <c:v>-0.33506011962890625</c:v>
                </c:pt>
                <c:pt idx="74">
                  <c:v>-3.3634414672851563</c:v>
                </c:pt>
                <c:pt idx="75">
                  <c:v>-3.7651519775390625</c:v>
                </c:pt>
                <c:pt idx="76">
                  <c:v>-2.6494178771972656</c:v>
                </c:pt>
                <c:pt idx="77">
                  <c:v>-3.3905601501464844</c:v>
                </c:pt>
                <c:pt idx="78">
                  <c:v>0.3175048828125</c:v>
                </c:pt>
                <c:pt idx="79">
                  <c:v>-7.62939453125E-6</c:v>
                </c:pt>
                <c:pt idx="80">
                  <c:v>0</c:v>
                </c:pt>
                <c:pt idx="81">
                  <c:v>0</c:v>
                </c:pt>
                <c:pt idx="82">
                  <c:v>3.814697265625E-6</c:v>
                </c:pt>
                <c:pt idx="83">
                  <c:v>0</c:v>
                </c:pt>
                <c:pt idx="84">
                  <c:v>-3.814697265625E-6</c:v>
                </c:pt>
                <c:pt idx="85">
                  <c:v>-3.814697265625E-6</c:v>
                </c:pt>
                <c:pt idx="86">
                  <c:v>3.814697265625E-6</c:v>
                </c:pt>
                <c:pt idx="87">
                  <c:v>-3.814697265625E-6</c:v>
                </c:pt>
                <c:pt idx="88">
                  <c:v>3.814697265625E-6</c:v>
                </c:pt>
                <c:pt idx="89">
                  <c:v>-3.814697265625E-6</c:v>
                </c:pt>
                <c:pt idx="90">
                  <c:v>0</c:v>
                </c:pt>
                <c:pt idx="91">
                  <c:v>0.3175048828125</c:v>
                </c:pt>
                <c:pt idx="92">
                  <c:v>-7.62939453125E-6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3.814697265625E-6</c:v>
                </c:pt>
                <c:pt idx="97">
                  <c:v>0</c:v>
                </c:pt>
                <c:pt idx="98">
                  <c:v>0.31749343872070313</c:v>
                </c:pt>
                <c:pt idx="99">
                  <c:v>7.62939453125E-6</c:v>
                </c:pt>
                <c:pt idx="100">
                  <c:v>-3.814697265625E-6</c:v>
                </c:pt>
                <c:pt idx="101">
                  <c:v>-7.62939453125E-6</c:v>
                </c:pt>
                <c:pt idx="102">
                  <c:v>1.1444091796875E-5</c:v>
                </c:pt>
                <c:pt idx="103">
                  <c:v>-7.62939453125E-6</c:v>
                </c:pt>
                <c:pt idx="104">
                  <c:v>3.814697265625E-6</c:v>
                </c:pt>
                <c:pt idx="105">
                  <c:v>-3.814697265625E-6</c:v>
                </c:pt>
                <c:pt idx="106">
                  <c:v>0</c:v>
                </c:pt>
                <c:pt idx="107">
                  <c:v>7.62939453125E-6</c:v>
                </c:pt>
                <c:pt idx="108">
                  <c:v>-7.62939453125E-6</c:v>
                </c:pt>
                <c:pt idx="109">
                  <c:v>0</c:v>
                </c:pt>
                <c:pt idx="110">
                  <c:v>0</c:v>
                </c:pt>
                <c:pt idx="111">
                  <c:v>-3.814697265625E-6</c:v>
                </c:pt>
                <c:pt idx="112">
                  <c:v>0</c:v>
                </c:pt>
                <c:pt idx="113">
                  <c:v>-3.814697265625E-6</c:v>
                </c:pt>
                <c:pt idx="114">
                  <c:v>1.1444091796875E-5</c:v>
                </c:pt>
                <c:pt idx="115">
                  <c:v>0</c:v>
                </c:pt>
                <c:pt idx="116">
                  <c:v>-3.814697265625E-6</c:v>
                </c:pt>
                <c:pt idx="117">
                  <c:v>-7.62939453125E-6</c:v>
                </c:pt>
                <c:pt idx="118">
                  <c:v>3.814697265625E-6</c:v>
                </c:pt>
                <c:pt idx="119">
                  <c:v>0</c:v>
                </c:pt>
                <c:pt idx="120">
                  <c:v>0</c:v>
                </c:pt>
                <c:pt idx="121">
                  <c:v>-3.814697265625E-6</c:v>
                </c:pt>
                <c:pt idx="122">
                  <c:v>3.814697265625E-6</c:v>
                </c:pt>
                <c:pt idx="123">
                  <c:v>3.814697265625E-6</c:v>
                </c:pt>
                <c:pt idx="124">
                  <c:v>3.814697265625E-6</c:v>
                </c:pt>
                <c:pt idx="125">
                  <c:v>-7.62939453125E-6</c:v>
                </c:pt>
                <c:pt idx="126">
                  <c:v>7.62939453125E-6</c:v>
                </c:pt>
                <c:pt idx="127">
                  <c:v>-3.814697265625E-6</c:v>
                </c:pt>
                <c:pt idx="128">
                  <c:v>-3.814697265625E-6</c:v>
                </c:pt>
                <c:pt idx="129">
                  <c:v>7.62939453125E-6</c:v>
                </c:pt>
                <c:pt idx="130">
                  <c:v>-3.814697265625E-6</c:v>
                </c:pt>
                <c:pt idx="131">
                  <c:v>0</c:v>
                </c:pt>
                <c:pt idx="132">
                  <c:v>3.814697265625E-6</c:v>
                </c:pt>
                <c:pt idx="133">
                  <c:v>0</c:v>
                </c:pt>
                <c:pt idx="134">
                  <c:v>-3.814697265625E-6</c:v>
                </c:pt>
                <c:pt idx="135">
                  <c:v>3.814697265625E-6</c:v>
                </c:pt>
                <c:pt idx="136">
                  <c:v>0</c:v>
                </c:pt>
                <c:pt idx="137">
                  <c:v>-3.814697265625E-6</c:v>
                </c:pt>
                <c:pt idx="138">
                  <c:v>0</c:v>
                </c:pt>
                <c:pt idx="139">
                  <c:v>7.62939453125E-6</c:v>
                </c:pt>
                <c:pt idx="140">
                  <c:v>-3.814697265625E-6</c:v>
                </c:pt>
                <c:pt idx="141">
                  <c:v>0</c:v>
                </c:pt>
                <c:pt idx="142">
                  <c:v>7.62939453125E-6</c:v>
                </c:pt>
                <c:pt idx="143">
                  <c:v>-3.814697265625E-6</c:v>
                </c:pt>
                <c:pt idx="144">
                  <c:v>0</c:v>
                </c:pt>
                <c:pt idx="145">
                  <c:v>-3.814697265625E-6</c:v>
                </c:pt>
                <c:pt idx="146">
                  <c:v>7.62939453125E-6</c:v>
                </c:pt>
                <c:pt idx="147">
                  <c:v>-0.13373947143554688</c:v>
                </c:pt>
                <c:pt idx="148">
                  <c:v>-0.14098739624023438</c:v>
                </c:pt>
                <c:pt idx="149">
                  <c:v>-0.14769744873046875</c:v>
                </c:pt>
                <c:pt idx="150">
                  <c:v>-0.1536407470703125</c:v>
                </c:pt>
                <c:pt idx="151">
                  <c:v>-0.15911483764648438</c:v>
                </c:pt>
                <c:pt idx="152">
                  <c:v>-0.16410064697265625</c:v>
                </c:pt>
                <c:pt idx="153">
                  <c:v>-0.16841506958007813</c:v>
                </c:pt>
                <c:pt idx="154">
                  <c:v>-0.1720123291015625</c:v>
                </c:pt>
                <c:pt idx="155">
                  <c:v>-0.17483901977539063</c:v>
                </c:pt>
                <c:pt idx="156">
                  <c:v>-0.1769256591796875</c:v>
                </c:pt>
                <c:pt idx="157">
                  <c:v>-0.1783447265625</c:v>
                </c:pt>
                <c:pt idx="158">
                  <c:v>-0.15584945678710938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0.43180000782012939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0.43180000782012939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0.40639999508857727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0.12700000405311584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0.10159999877214432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0.17779999971389771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0.30480000376701355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0.31749999523162842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0.31749999523162842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0.31749999523162842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0.31749999523162842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  <c:pt idx="0">
                  <c:v>0</c:v>
                </c:pt>
                <c:pt idx="1">
                  <c:v>-0.14397476613521576</c:v>
                </c:pt>
                <c:pt idx="2">
                  <c:v>-0.14788369834423065</c:v>
                </c:pt>
                <c:pt idx="3">
                  <c:v>-0.15123343467712402</c:v>
                </c:pt>
                <c:pt idx="4">
                  <c:v>-0.15399667620658875</c:v>
                </c:pt>
                <c:pt idx="5">
                  <c:v>-0.15616552531719208</c:v>
                </c:pt>
                <c:pt idx="6">
                  <c:v>-0.13858640193939209</c:v>
                </c:pt>
                <c:pt idx="7">
                  <c:v>-0.14228248596191406</c:v>
                </c:pt>
                <c:pt idx="8">
                  <c:v>-0.14552642405033112</c:v>
                </c:pt>
                <c:pt idx="9">
                  <c:v>-0.31173786520957947</c:v>
                </c:pt>
                <c:pt idx="10">
                  <c:v>-0.25678372383117676</c:v>
                </c:pt>
                <c:pt idx="11">
                  <c:v>-0.2365761399269104</c:v>
                </c:pt>
                <c:pt idx="12">
                  <c:v>-0.22150489687919617</c:v>
                </c:pt>
                <c:pt idx="13">
                  <c:v>-0.21539436280727386</c:v>
                </c:pt>
                <c:pt idx="14">
                  <c:v>-2.3242313861846924</c:v>
                </c:pt>
                <c:pt idx="15">
                  <c:v>-0.16563352942466736</c:v>
                </c:pt>
                <c:pt idx="16">
                  <c:v>-0.16431152820587158</c:v>
                </c:pt>
                <c:pt idx="17">
                  <c:v>-8.3072133362293243E-2</c:v>
                </c:pt>
                <c:pt idx="18">
                  <c:v>-0.11146596074104309</c:v>
                </c:pt>
                <c:pt idx="19">
                  <c:v>-1.1564545631408691</c:v>
                </c:pt>
                <c:pt idx="20">
                  <c:v>-2.0910086631774902</c:v>
                </c:pt>
                <c:pt idx="21">
                  <c:v>-3.0975871086120605</c:v>
                </c:pt>
                <c:pt idx="22">
                  <c:v>-0.17137143015861511</c:v>
                </c:pt>
                <c:pt idx="23">
                  <c:v>-0.16926877200603485</c:v>
                </c:pt>
                <c:pt idx="24">
                  <c:v>-8.3810441195964813E-2</c:v>
                </c:pt>
                <c:pt idx="25">
                  <c:v>-8.4775716066360474E-2</c:v>
                </c:pt>
                <c:pt idx="26">
                  <c:v>-8.4663137793540955E-2</c:v>
                </c:pt>
                <c:pt idx="27">
                  <c:v>-8.3680056035518646E-2</c:v>
                </c:pt>
                <c:pt idx="28">
                  <c:v>-8.1957407295703888E-2</c:v>
                </c:pt>
                <c:pt idx="29">
                  <c:v>-7.956966757774353E-2</c:v>
                </c:pt>
                <c:pt idx="30">
                  <c:v>-7.6680824160575867E-2</c:v>
                </c:pt>
                <c:pt idx="31">
                  <c:v>-7.339111715555191E-2</c:v>
                </c:pt>
                <c:pt idx="32">
                  <c:v>-6.9937758147716522E-2</c:v>
                </c:pt>
                <c:pt idx="33">
                  <c:v>-6.635911762714386E-2</c:v>
                </c:pt>
                <c:pt idx="34">
                  <c:v>-6.2702715396881104E-2</c:v>
                </c:pt>
                <c:pt idx="35">
                  <c:v>-3.981698751449585</c:v>
                </c:pt>
                <c:pt idx="36">
                  <c:v>-2.8309845924377441</c:v>
                </c:pt>
                <c:pt idx="37">
                  <c:v>-3.6826660633087158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-0.14612685143947601</c:v>
                </c:pt>
                <c:pt idx="53">
                  <c:v>-0.14931480586528778</c:v>
                </c:pt>
                <c:pt idx="54">
                  <c:v>-0.15219400823116302</c:v>
                </c:pt>
                <c:pt idx="55">
                  <c:v>0</c:v>
                </c:pt>
                <c:pt idx="56">
                  <c:v>-0.15673944354057312</c:v>
                </c:pt>
                <c:pt idx="57">
                  <c:v>-0.16047672927379608</c:v>
                </c:pt>
                <c:pt idx="58">
                  <c:v>-0.1638898104429245</c:v>
                </c:pt>
                <c:pt idx="59">
                  <c:v>-0.16697025299072266</c:v>
                </c:pt>
                <c:pt idx="60">
                  <c:v>-0.16970653831958771</c:v>
                </c:pt>
                <c:pt idx="61">
                  <c:v>-0.17208616435527802</c:v>
                </c:pt>
                <c:pt idx="62">
                  <c:v>-0.17409723997116089</c:v>
                </c:pt>
                <c:pt idx="63">
                  <c:v>-0.17573003470897675</c:v>
                </c:pt>
                <c:pt idx="64">
                  <c:v>-0.15604002773761749</c:v>
                </c:pt>
                <c:pt idx="65">
                  <c:v>-0.15989556908607483</c:v>
                </c:pt>
                <c:pt idx="66">
                  <c:v>-0.16329172253608704</c:v>
                </c:pt>
                <c:pt idx="67">
                  <c:v>-0.16613408923149109</c:v>
                </c:pt>
                <c:pt idx="68">
                  <c:v>-0.16876465082168579</c:v>
                </c:pt>
                <c:pt idx="69">
                  <c:v>-0.17122869193553925</c:v>
                </c:pt>
                <c:pt idx="70">
                  <c:v>-0.29218870401382446</c:v>
                </c:pt>
                <c:pt idx="71">
                  <c:v>-0.35077285766601563</c:v>
                </c:pt>
                <c:pt idx="72">
                  <c:v>-0.33505517244338989</c:v>
                </c:pt>
                <c:pt idx="73">
                  <c:v>-3.3634390830993652</c:v>
                </c:pt>
                <c:pt idx="74">
                  <c:v>-3.7651596069335938</c:v>
                </c:pt>
                <c:pt idx="75">
                  <c:v>-2.649416446685791</c:v>
                </c:pt>
                <c:pt idx="76">
                  <c:v>-3.3905582427978516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-0.13374172151088715</c:v>
                </c:pt>
                <c:pt idx="147">
                  <c:v>-0.14098532497882843</c:v>
                </c:pt>
                <c:pt idx="148">
                  <c:v>-0.14769715070724487</c:v>
                </c:pt>
                <c:pt idx="149">
                  <c:v>-0.15363800525665283</c:v>
                </c:pt>
                <c:pt idx="150">
                  <c:v>-0.15911786258220673</c:v>
                </c:pt>
                <c:pt idx="151">
                  <c:v>-0.16409403085708618</c:v>
                </c:pt>
                <c:pt idx="152">
                  <c:v>-0.16842085123062134</c:v>
                </c:pt>
                <c:pt idx="153">
                  <c:v>-0.17200925946235657</c:v>
                </c:pt>
                <c:pt idx="154">
                  <c:v>-0.1748339831829071</c:v>
                </c:pt>
                <c:pt idx="155">
                  <c:v>-0.17693094909191132</c:v>
                </c:pt>
                <c:pt idx="156">
                  <c:v>-0.17834462225437164</c:v>
                </c:pt>
                <c:pt idx="157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4.3179998397827148</c:v>
                </c:pt>
                <c:pt idx="6">
                  <c:v>4.3179998397827148</c:v>
                </c:pt>
                <c:pt idx="7">
                  <c:v>4.3179998397827148</c:v>
                </c:pt>
                <c:pt idx="8">
                  <c:v>4.3179998397827148</c:v>
                </c:pt>
                <c:pt idx="9">
                  <c:v>4.3179998397827148</c:v>
                </c:pt>
                <c:pt idx="10">
                  <c:v>4.3179998397827148</c:v>
                </c:pt>
                <c:pt idx="11">
                  <c:v>8.6359996795654297</c:v>
                </c:pt>
                <c:pt idx="12">
                  <c:v>8.6359996795654297</c:v>
                </c:pt>
                <c:pt idx="13">
                  <c:v>8.6359996795654297</c:v>
                </c:pt>
                <c:pt idx="14">
                  <c:v>8.6359996795654297</c:v>
                </c:pt>
                <c:pt idx="15">
                  <c:v>8.6359996795654297</c:v>
                </c:pt>
                <c:pt idx="16">
                  <c:v>8.6359996795654297</c:v>
                </c:pt>
                <c:pt idx="17">
                  <c:v>8.6359996795654297</c:v>
                </c:pt>
                <c:pt idx="18">
                  <c:v>12.699999809265137</c:v>
                </c:pt>
                <c:pt idx="19">
                  <c:v>12.699999809265137</c:v>
                </c:pt>
                <c:pt idx="20">
                  <c:v>12.699999809265137</c:v>
                </c:pt>
                <c:pt idx="21">
                  <c:v>12.699999809265137</c:v>
                </c:pt>
                <c:pt idx="22">
                  <c:v>13.969999313354492</c:v>
                </c:pt>
                <c:pt idx="23">
                  <c:v>13.969999313354492</c:v>
                </c:pt>
                <c:pt idx="24">
                  <c:v>13.969999313354492</c:v>
                </c:pt>
                <c:pt idx="25">
                  <c:v>13.969999313354492</c:v>
                </c:pt>
                <c:pt idx="26">
                  <c:v>13.969999313354492</c:v>
                </c:pt>
                <c:pt idx="27">
                  <c:v>14.98599910736084</c:v>
                </c:pt>
                <c:pt idx="28">
                  <c:v>14.98599910736084</c:v>
                </c:pt>
                <c:pt idx="29">
                  <c:v>14.98599910736084</c:v>
                </c:pt>
                <c:pt idx="30">
                  <c:v>14.98599910736084</c:v>
                </c:pt>
                <c:pt idx="31">
                  <c:v>14.98599910736084</c:v>
                </c:pt>
                <c:pt idx="32">
                  <c:v>14.98599910736084</c:v>
                </c:pt>
                <c:pt idx="33">
                  <c:v>14.98599910736084</c:v>
                </c:pt>
                <c:pt idx="34">
                  <c:v>14.98599910736084</c:v>
                </c:pt>
                <c:pt idx="35">
                  <c:v>14.98599910736084</c:v>
                </c:pt>
                <c:pt idx="36">
                  <c:v>16.763999938964844</c:v>
                </c:pt>
                <c:pt idx="37">
                  <c:v>16.763999938964844</c:v>
                </c:pt>
                <c:pt idx="38">
                  <c:v>16.763999938964844</c:v>
                </c:pt>
                <c:pt idx="39">
                  <c:v>16.763999938964844</c:v>
                </c:pt>
                <c:pt idx="40">
                  <c:v>16.763999938964844</c:v>
                </c:pt>
                <c:pt idx="41">
                  <c:v>16.763999938964844</c:v>
                </c:pt>
                <c:pt idx="42">
                  <c:v>16.763999938964844</c:v>
                </c:pt>
                <c:pt idx="43">
                  <c:v>16.763999938964844</c:v>
                </c:pt>
                <c:pt idx="44">
                  <c:v>16.763999938964844</c:v>
                </c:pt>
                <c:pt idx="45">
                  <c:v>16.763999938964844</c:v>
                </c:pt>
                <c:pt idx="46">
                  <c:v>16.763999938964844</c:v>
                </c:pt>
                <c:pt idx="47">
                  <c:v>16.763999938964844</c:v>
                </c:pt>
                <c:pt idx="48">
                  <c:v>16.763999938964844</c:v>
                </c:pt>
                <c:pt idx="49">
                  <c:v>16.763999938964844</c:v>
                </c:pt>
                <c:pt idx="50">
                  <c:v>16.763999938964844</c:v>
                </c:pt>
                <c:pt idx="51">
                  <c:v>16.763999938964844</c:v>
                </c:pt>
                <c:pt idx="52">
                  <c:v>16.763999938964844</c:v>
                </c:pt>
                <c:pt idx="53">
                  <c:v>16.763999938964844</c:v>
                </c:pt>
                <c:pt idx="54">
                  <c:v>19.812000274658203</c:v>
                </c:pt>
                <c:pt idx="55">
                  <c:v>19.812000274658203</c:v>
                </c:pt>
                <c:pt idx="56">
                  <c:v>19.812000274658203</c:v>
                </c:pt>
                <c:pt idx="57">
                  <c:v>19.812000274658203</c:v>
                </c:pt>
                <c:pt idx="58">
                  <c:v>19.812000274658203</c:v>
                </c:pt>
                <c:pt idx="59">
                  <c:v>19.812000274658203</c:v>
                </c:pt>
                <c:pt idx="60">
                  <c:v>19.812000274658203</c:v>
                </c:pt>
                <c:pt idx="61">
                  <c:v>19.812000274658203</c:v>
                </c:pt>
                <c:pt idx="62">
                  <c:v>22.98699951171875</c:v>
                </c:pt>
                <c:pt idx="63">
                  <c:v>22.98699951171875</c:v>
                </c:pt>
                <c:pt idx="64">
                  <c:v>22.98699951171875</c:v>
                </c:pt>
                <c:pt idx="65">
                  <c:v>22.98699951171875</c:v>
                </c:pt>
                <c:pt idx="66">
                  <c:v>22.98699951171875</c:v>
                </c:pt>
                <c:pt idx="67">
                  <c:v>22.98699951171875</c:v>
                </c:pt>
                <c:pt idx="68">
                  <c:v>22.98699951171875</c:v>
                </c:pt>
                <c:pt idx="69">
                  <c:v>22.98699951171875</c:v>
                </c:pt>
                <c:pt idx="70">
                  <c:v>22.98699951171875</c:v>
                </c:pt>
                <c:pt idx="71">
                  <c:v>22.98699951171875</c:v>
                </c:pt>
                <c:pt idx="72">
                  <c:v>22.98699951171875</c:v>
                </c:pt>
                <c:pt idx="73">
                  <c:v>22.98699951171875</c:v>
                </c:pt>
                <c:pt idx="74">
                  <c:v>22.98699951171875</c:v>
                </c:pt>
                <c:pt idx="75">
                  <c:v>22.98699951171875</c:v>
                </c:pt>
                <c:pt idx="76">
                  <c:v>22.98699951171875</c:v>
                </c:pt>
                <c:pt idx="77">
                  <c:v>26.161998748779297</c:v>
                </c:pt>
                <c:pt idx="78">
                  <c:v>26.161998748779297</c:v>
                </c:pt>
                <c:pt idx="79">
                  <c:v>26.161998748779297</c:v>
                </c:pt>
                <c:pt idx="80">
                  <c:v>26.161998748779297</c:v>
                </c:pt>
                <c:pt idx="81">
                  <c:v>26.161998748779297</c:v>
                </c:pt>
                <c:pt idx="82">
                  <c:v>26.161998748779297</c:v>
                </c:pt>
                <c:pt idx="83">
                  <c:v>26.161998748779297</c:v>
                </c:pt>
                <c:pt idx="84">
                  <c:v>26.161998748779297</c:v>
                </c:pt>
                <c:pt idx="85">
                  <c:v>26.161998748779297</c:v>
                </c:pt>
                <c:pt idx="86">
                  <c:v>26.161998748779297</c:v>
                </c:pt>
                <c:pt idx="87">
                  <c:v>26.161998748779297</c:v>
                </c:pt>
                <c:pt idx="88">
                  <c:v>26.161998748779297</c:v>
                </c:pt>
                <c:pt idx="89">
                  <c:v>26.161998748779297</c:v>
                </c:pt>
                <c:pt idx="90">
                  <c:v>29.336997985839844</c:v>
                </c:pt>
                <c:pt idx="91">
                  <c:v>29.336997985839844</c:v>
                </c:pt>
                <c:pt idx="92">
                  <c:v>29.336997985839844</c:v>
                </c:pt>
                <c:pt idx="93">
                  <c:v>29.336997985839844</c:v>
                </c:pt>
                <c:pt idx="94">
                  <c:v>29.336997985839844</c:v>
                </c:pt>
                <c:pt idx="95">
                  <c:v>29.336997985839844</c:v>
                </c:pt>
                <c:pt idx="96">
                  <c:v>29.336997985839844</c:v>
                </c:pt>
                <c:pt idx="97">
                  <c:v>32.511997222900391</c:v>
                </c:pt>
                <c:pt idx="98">
                  <c:v>32.511997222900391</c:v>
                </c:pt>
                <c:pt idx="99">
                  <c:v>32.511997222900391</c:v>
                </c:pt>
                <c:pt idx="100">
                  <c:v>32.511997222900391</c:v>
                </c:pt>
                <c:pt idx="101">
                  <c:v>32.511997222900391</c:v>
                </c:pt>
                <c:pt idx="102">
                  <c:v>32.511997222900391</c:v>
                </c:pt>
                <c:pt idx="103">
                  <c:v>32.511997222900391</c:v>
                </c:pt>
                <c:pt idx="104">
                  <c:v>32.511997222900391</c:v>
                </c:pt>
                <c:pt idx="105">
                  <c:v>32.511997222900391</c:v>
                </c:pt>
                <c:pt idx="106">
                  <c:v>32.511997222900391</c:v>
                </c:pt>
                <c:pt idx="107">
                  <c:v>32.511997222900391</c:v>
                </c:pt>
                <c:pt idx="108">
                  <c:v>32.511997222900391</c:v>
                </c:pt>
                <c:pt idx="109">
                  <c:v>32.511997222900391</c:v>
                </c:pt>
                <c:pt idx="110">
                  <c:v>32.511997222900391</c:v>
                </c:pt>
                <c:pt idx="111">
                  <c:v>32.511997222900391</c:v>
                </c:pt>
                <c:pt idx="112">
                  <c:v>32.511997222900391</c:v>
                </c:pt>
                <c:pt idx="113">
                  <c:v>32.511997222900391</c:v>
                </c:pt>
                <c:pt idx="114">
                  <c:v>32.511997222900391</c:v>
                </c:pt>
                <c:pt idx="115">
                  <c:v>32.511997222900391</c:v>
                </c:pt>
                <c:pt idx="116">
                  <c:v>32.511997222900391</c:v>
                </c:pt>
                <c:pt idx="117">
                  <c:v>32.511997222900391</c:v>
                </c:pt>
                <c:pt idx="118">
                  <c:v>32.511997222900391</c:v>
                </c:pt>
                <c:pt idx="119">
                  <c:v>32.511997222900391</c:v>
                </c:pt>
                <c:pt idx="120">
                  <c:v>32.511997222900391</c:v>
                </c:pt>
                <c:pt idx="121">
                  <c:v>32.511997222900391</c:v>
                </c:pt>
                <c:pt idx="122">
                  <c:v>32.511997222900391</c:v>
                </c:pt>
                <c:pt idx="123">
                  <c:v>32.511997222900391</c:v>
                </c:pt>
                <c:pt idx="124">
                  <c:v>32.511997222900391</c:v>
                </c:pt>
                <c:pt idx="125">
                  <c:v>32.511997222900391</c:v>
                </c:pt>
                <c:pt idx="126">
                  <c:v>32.511997222900391</c:v>
                </c:pt>
                <c:pt idx="127">
                  <c:v>32.511997222900391</c:v>
                </c:pt>
                <c:pt idx="128">
                  <c:v>32.511997222900391</c:v>
                </c:pt>
                <c:pt idx="129">
                  <c:v>32.511997222900391</c:v>
                </c:pt>
                <c:pt idx="130">
                  <c:v>32.511997222900391</c:v>
                </c:pt>
                <c:pt idx="131">
                  <c:v>32.511997222900391</c:v>
                </c:pt>
                <c:pt idx="132">
                  <c:v>32.511997222900391</c:v>
                </c:pt>
                <c:pt idx="133">
                  <c:v>32.511997222900391</c:v>
                </c:pt>
                <c:pt idx="134">
                  <c:v>32.511997222900391</c:v>
                </c:pt>
                <c:pt idx="135">
                  <c:v>32.511997222900391</c:v>
                </c:pt>
                <c:pt idx="136">
                  <c:v>32.511997222900391</c:v>
                </c:pt>
                <c:pt idx="137">
                  <c:v>32.511997222900391</c:v>
                </c:pt>
                <c:pt idx="138">
                  <c:v>32.511997222900391</c:v>
                </c:pt>
                <c:pt idx="139">
                  <c:v>32.511997222900391</c:v>
                </c:pt>
                <c:pt idx="140">
                  <c:v>32.511997222900391</c:v>
                </c:pt>
                <c:pt idx="141">
                  <c:v>32.511997222900391</c:v>
                </c:pt>
                <c:pt idx="142">
                  <c:v>32.511997222900391</c:v>
                </c:pt>
                <c:pt idx="143">
                  <c:v>32.511997222900391</c:v>
                </c:pt>
                <c:pt idx="144">
                  <c:v>32.511997222900391</c:v>
                </c:pt>
                <c:pt idx="145">
                  <c:v>32.511997222900391</c:v>
                </c:pt>
                <c:pt idx="146">
                  <c:v>32.511997222900391</c:v>
                </c:pt>
                <c:pt idx="147">
                  <c:v>32.511997222900391</c:v>
                </c:pt>
                <c:pt idx="148">
                  <c:v>32.511997222900391</c:v>
                </c:pt>
                <c:pt idx="149">
                  <c:v>32.511997222900391</c:v>
                </c:pt>
                <c:pt idx="150">
                  <c:v>32.511997222900391</c:v>
                </c:pt>
                <c:pt idx="151">
                  <c:v>32.511997222900391</c:v>
                </c:pt>
                <c:pt idx="152">
                  <c:v>32.511997222900391</c:v>
                </c:pt>
                <c:pt idx="153">
                  <c:v>32.511997222900391</c:v>
                </c:pt>
                <c:pt idx="154">
                  <c:v>32.511997222900391</c:v>
                </c:pt>
                <c:pt idx="155">
                  <c:v>32.511997222900391</c:v>
                </c:pt>
                <c:pt idx="156">
                  <c:v>32.511997222900391</c:v>
                </c:pt>
                <c:pt idx="157">
                  <c:v>32.511997222900391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-5.9911665916442871</c:v>
                </c:pt>
                <c:pt idx="5">
                  <c:v>-7.5530920028686523</c:v>
                </c:pt>
                <c:pt idx="6">
                  <c:v>-8.9434213638305664</c:v>
                </c:pt>
                <c:pt idx="7">
                  <c:v>-10.370721817016602</c:v>
                </c:pt>
                <c:pt idx="8">
                  <c:v>-11.852713584899902</c:v>
                </c:pt>
                <c:pt idx="9">
                  <c:v>-14.973636627197266</c:v>
                </c:pt>
                <c:pt idx="10">
                  <c:v>-17.547508239746094</c:v>
                </c:pt>
                <c:pt idx="11">
                  <c:v>-19.918727874755859</c:v>
                </c:pt>
                <c:pt idx="12">
                  <c:v>-22.139846801757813</c:v>
                </c:pt>
                <c:pt idx="13">
                  <c:v>-24.348928451538086</c:v>
                </c:pt>
                <c:pt idx="14">
                  <c:v>-48.271293640136719</c:v>
                </c:pt>
                <c:pt idx="15">
                  <c:v>-49.929500579833984</c:v>
                </c:pt>
                <c:pt idx="16">
                  <c:v>-51.574420928955078</c:v>
                </c:pt>
                <c:pt idx="17">
                  <c:v>-52.405593872070313</c:v>
                </c:pt>
                <c:pt idx="18">
                  <c:v>-53.52105712890625</c:v>
                </c:pt>
                <c:pt idx="19">
                  <c:v>-65.170974731445313</c:v>
                </c:pt>
                <c:pt idx="20">
                  <c:v>-86.318740844726563</c:v>
                </c:pt>
                <c:pt idx="21">
                  <c:v>-117.66555786132813</c:v>
                </c:pt>
                <c:pt idx="22">
                  <c:v>-119.37980651855469</c:v>
                </c:pt>
                <c:pt idx="23">
                  <c:v>-121.07299041748047</c:v>
                </c:pt>
                <c:pt idx="24">
                  <c:v>-121.91120910644531</c:v>
                </c:pt>
                <c:pt idx="25">
                  <c:v>-122.75907897949219</c:v>
                </c:pt>
                <c:pt idx="26">
                  <c:v>-123.60581970214844</c:v>
                </c:pt>
                <c:pt idx="27">
                  <c:v>-124.44272613525391</c:v>
                </c:pt>
                <c:pt idx="28">
                  <c:v>-125.26239776611328</c:v>
                </c:pt>
                <c:pt idx="29">
                  <c:v>-126.05818176269531</c:v>
                </c:pt>
                <c:pt idx="30">
                  <c:v>-126.8250732421875</c:v>
                </c:pt>
                <c:pt idx="31">
                  <c:v>-127.55905914306641</c:v>
                </c:pt>
                <c:pt idx="32">
                  <c:v>-128.25849914550781</c:v>
                </c:pt>
                <c:pt idx="33">
                  <c:v>-128.92214965820313</c:v>
                </c:pt>
                <c:pt idx="34">
                  <c:v>-129.54922485351563</c:v>
                </c:pt>
                <c:pt idx="35">
                  <c:v>-169.55224609375</c:v>
                </c:pt>
                <c:pt idx="36">
                  <c:v>-197.78602600097656</c:v>
                </c:pt>
                <c:pt idx="37">
                  <c:v>-234.61268615722656</c:v>
                </c:pt>
                <c:pt idx="38">
                  <c:v>-234.61268615722656</c:v>
                </c:pt>
                <c:pt idx="39">
                  <c:v>-234.61268615722656</c:v>
                </c:pt>
                <c:pt idx="40">
                  <c:v>-234.61268615722656</c:v>
                </c:pt>
                <c:pt idx="41">
                  <c:v>-234.61268615722656</c:v>
                </c:pt>
                <c:pt idx="42">
                  <c:v>-234.61268615722656</c:v>
                </c:pt>
                <c:pt idx="43">
                  <c:v>-234.61268615722656</c:v>
                </c:pt>
                <c:pt idx="44">
                  <c:v>-234.61268615722656</c:v>
                </c:pt>
                <c:pt idx="45">
                  <c:v>-234.61268615722656</c:v>
                </c:pt>
                <c:pt idx="46">
                  <c:v>-234.61268615722656</c:v>
                </c:pt>
                <c:pt idx="47">
                  <c:v>-234.61268615722656</c:v>
                </c:pt>
                <c:pt idx="48">
                  <c:v>-234.61268615722656</c:v>
                </c:pt>
                <c:pt idx="49">
                  <c:v>-234.61268615722656</c:v>
                </c:pt>
                <c:pt idx="50">
                  <c:v>-234.61268615722656</c:v>
                </c:pt>
                <c:pt idx="51">
                  <c:v>-234.61268615722656</c:v>
                </c:pt>
                <c:pt idx="52">
                  <c:v>-236.07353210449219</c:v>
                </c:pt>
                <c:pt idx="53">
                  <c:v>-237.56623840332031</c:v>
                </c:pt>
                <c:pt idx="54">
                  <c:v>-239.08770751953125</c:v>
                </c:pt>
                <c:pt idx="55">
                  <c:v>-239.08770751953125</c:v>
                </c:pt>
                <c:pt idx="56">
                  <c:v>-240.654541015625</c:v>
                </c:pt>
                <c:pt idx="57">
                  <c:v>-242.25871276855469</c:v>
                </c:pt>
                <c:pt idx="58">
                  <c:v>-243.89698791503906</c:v>
                </c:pt>
                <c:pt idx="59">
                  <c:v>-245.56602478027344</c:v>
                </c:pt>
                <c:pt idx="60">
                  <c:v>-247.26239013671875</c:v>
                </c:pt>
                <c:pt idx="61">
                  <c:v>-248.98252868652344</c:v>
                </c:pt>
                <c:pt idx="62">
                  <c:v>-250.72274780273438</c:v>
                </c:pt>
                <c:pt idx="63">
                  <c:v>-252.48001098632813</c:v>
                </c:pt>
                <c:pt idx="64">
                  <c:v>-254.0396728515625</c:v>
                </c:pt>
                <c:pt idx="65">
                  <c:v>-255.63786315917969</c:v>
                </c:pt>
                <c:pt idx="66">
                  <c:v>-257.26998901367188</c:v>
                </c:pt>
                <c:pt idx="67">
                  <c:v>-258.93048095703125</c:v>
                </c:pt>
                <c:pt idx="68">
                  <c:v>-260.61724853515625</c:v>
                </c:pt>
                <c:pt idx="69">
                  <c:v>-262.3236083984375</c:v>
                </c:pt>
                <c:pt idx="70">
                  <c:v>-265.23959350585938</c:v>
                </c:pt>
                <c:pt idx="71">
                  <c:v>-268.74212646484375</c:v>
                </c:pt>
                <c:pt idx="72">
                  <c:v>-272.06228637695313</c:v>
                </c:pt>
                <c:pt idx="73">
                  <c:v>-305.11627197265625</c:v>
                </c:pt>
                <c:pt idx="74">
                  <c:v>-341.89984130859375</c:v>
                </c:pt>
                <c:pt idx="75">
                  <c:v>-367.89413452148438</c:v>
                </c:pt>
                <c:pt idx="76">
                  <c:v>-401.79971313476563</c:v>
                </c:pt>
                <c:pt idx="77">
                  <c:v>-401.79971313476563</c:v>
                </c:pt>
                <c:pt idx="78">
                  <c:v>-401.79971313476563</c:v>
                </c:pt>
                <c:pt idx="79">
                  <c:v>-401.79971313476563</c:v>
                </c:pt>
                <c:pt idx="80">
                  <c:v>-401.79971313476563</c:v>
                </c:pt>
                <c:pt idx="81">
                  <c:v>-401.79971313476563</c:v>
                </c:pt>
                <c:pt idx="82">
                  <c:v>-401.79971313476563</c:v>
                </c:pt>
                <c:pt idx="83">
                  <c:v>-401.79971313476563</c:v>
                </c:pt>
                <c:pt idx="84">
                  <c:v>-401.79971313476563</c:v>
                </c:pt>
                <c:pt idx="85">
                  <c:v>-401.79971313476563</c:v>
                </c:pt>
                <c:pt idx="86">
                  <c:v>-401.79971313476563</c:v>
                </c:pt>
                <c:pt idx="87">
                  <c:v>-401.79971313476563</c:v>
                </c:pt>
                <c:pt idx="88">
                  <c:v>-401.79971313476563</c:v>
                </c:pt>
                <c:pt idx="89">
                  <c:v>-401.79971313476563</c:v>
                </c:pt>
                <c:pt idx="90">
                  <c:v>-401.79971313476563</c:v>
                </c:pt>
                <c:pt idx="91">
                  <c:v>-401.79971313476563</c:v>
                </c:pt>
                <c:pt idx="92">
                  <c:v>-401.79971313476563</c:v>
                </c:pt>
                <c:pt idx="93">
                  <c:v>-401.79971313476563</c:v>
                </c:pt>
                <c:pt idx="94">
                  <c:v>-401.79971313476563</c:v>
                </c:pt>
                <c:pt idx="95">
                  <c:v>-401.79971313476563</c:v>
                </c:pt>
                <c:pt idx="96">
                  <c:v>-401.79971313476563</c:v>
                </c:pt>
                <c:pt idx="97">
                  <c:v>-401.79971313476563</c:v>
                </c:pt>
                <c:pt idx="98">
                  <c:v>-401.79971313476563</c:v>
                </c:pt>
                <c:pt idx="99">
                  <c:v>-401.79971313476563</c:v>
                </c:pt>
                <c:pt idx="100">
                  <c:v>-401.79971313476563</c:v>
                </c:pt>
                <c:pt idx="101">
                  <c:v>-401.79971313476563</c:v>
                </c:pt>
                <c:pt idx="102">
                  <c:v>-401.79971313476563</c:v>
                </c:pt>
                <c:pt idx="103">
                  <c:v>-401.79971313476563</c:v>
                </c:pt>
                <c:pt idx="104">
                  <c:v>-401.79971313476563</c:v>
                </c:pt>
                <c:pt idx="105">
                  <c:v>-401.79971313476563</c:v>
                </c:pt>
                <c:pt idx="106">
                  <c:v>-401.79971313476563</c:v>
                </c:pt>
                <c:pt idx="107">
                  <c:v>-401.79971313476563</c:v>
                </c:pt>
                <c:pt idx="108">
                  <c:v>-401.79971313476563</c:v>
                </c:pt>
                <c:pt idx="109">
                  <c:v>-401.79971313476563</c:v>
                </c:pt>
                <c:pt idx="110">
                  <c:v>-401.79971313476563</c:v>
                </c:pt>
                <c:pt idx="111">
                  <c:v>-401.79971313476563</c:v>
                </c:pt>
                <c:pt idx="112">
                  <c:v>-401.79971313476563</c:v>
                </c:pt>
                <c:pt idx="113">
                  <c:v>-401.79971313476563</c:v>
                </c:pt>
                <c:pt idx="114">
                  <c:v>-401.79971313476563</c:v>
                </c:pt>
                <c:pt idx="115">
                  <c:v>-401.79971313476563</c:v>
                </c:pt>
                <c:pt idx="116">
                  <c:v>-401.79971313476563</c:v>
                </c:pt>
                <c:pt idx="117">
                  <c:v>-401.79971313476563</c:v>
                </c:pt>
                <c:pt idx="118">
                  <c:v>-401.79971313476563</c:v>
                </c:pt>
                <c:pt idx="119">
                  <c:v>-401.79971313476563</c:v>
                </c:pt>
                <c:pt idx="120">
                  <c:v>-401.79971313476563</c:v>
                </c:pt>
                <c:pt idx="121">
                  <c:v>-401.79971313476563</c:v>
                </c:pt>
                <c:pt idx="122">
                  <c:v>-401.79971313476563</c:v>
                </c:pt>
                <c:pt idx="123">
                  <c:v>-401.79971313476563</c:v>
                </c:pt>
                <c:pt idx="124">
                  <c:v>-401.79971313476563</c:v>
                </c:pt>
                <c:pt idx="125">
                  <c:v>-401.79971313476563</c:v>
                </c:pt>
                <c:pt idx="126">
                  <c:v>-401.79971313476563</c:v>
                </c:pt>
                <c:pt idx="127">
                  <c:v>-401.79971313476563</c:v>
                </c:pt>
                <c:pt idx="128">
                  <c:v>-401.79971313476563</c:v>
                </c:pt>
                <c:pt idx="129">
                  <c:v>-401.79971313476563</c:v>
                </c:pt>
                <c:pt idx="130">
                  <c:v>-401.79971313476563</c:v>
                </c:pt>
                <c:pt idx="131">
                  <c:v>-401.79971313476563</c:v>
                </c:pt>
                <c:pt idx="132">
                  <c:v>-401.79971313476563</c:v>
                </c:pt>
                <c:pt idx="133">
                  <c:v>-401.79971313476563</c:v>
                </c:pt>
                <c:pt idx="134">
                  <c:v>-401.79971313476563</c:v>
                </c:pt>
                <c:pt idx="135">
                  <c:v>-401.79971313476563</c:v>
                </c:pt>
                <c:pt idx="136">
                  <c:v>-401.79971313476563</c:v>
                </c:pt>
                <c:pt idx="137">
                  <c:v>-401.79971313476563</c:v>
                </c:pt>
                <c:pt idx="138">
                  <c:v>-401.79971313476563</c:v>
                </c:pt>
                <c:pt idx="139">
                  <c:v>-401.79971313476563</c:v>
                </c:pt>
                <c:pt idx="140">
                  <c:v>-401.79971313476563</c:v>
                </c:pt>
                <c:pt idx="141">
                  <c:v>-401.79971313476563</c:v>
                </c:pt>
                <c:pt idx="142">
                  <c:v>-401.79971313476563</c:v>
                </c:pt>
                <c:pt idx="143">
                  <c:v>-401.79971313476563</c:v>
                </c:pt>
                <c:pt idx="144">
                  <c:v>-401.79971313476563</c:v>
                </c:pt>
                <c:pt idx="145">
                  <c:v>-401.79971313476563</c:v>
                </c:pt>
                <c:pt idx="146">
                  <c:v>-403.135498046875</c:v>
                </c:pt>
                <c:pt idx="147">
                  <c:v>-404.54367065429688</c:v>
                </c:pt>
                <c:pt idx="148">
                  <c:v>-406.0189208984375</c:v>
                </c:pt>
                <c:pt idx="149">
                  <c:v>-407.55352783203125</c:v>
                </c:pt>
                <c:pt idx="150">
                  <c:v>-409.14288330078125</c:v>
                </c:pt>
                <c:pt idx="151">
                  <c:v>-410.781982421875</c:v>
                </c:pt>
                <c:pt idx="152">
                  <c:v>-412.46432495117188</c:v>
                </c:pt>
                <c:pt idx="153">
                  <c:v>-414.18255615234375</c:v>
                </c:pt>
                <c:pt idx="154">
                  <c:v>-415.92904663085938</c:v>
                </c:pt>
                <c:pt idx="155">
                  <c:v>-417.69650268554688</c:v>
                </c:pt>
                <c:pt idx="156">
                  <c:v>-419.4798583984375</c:v>
                </c:pt>
                <c:pt idx="157">
                  <c:v>-421.0367431640625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-1.6731667518615723</c:v>
                </c:pt>
                <c:pt idx="5">
                  <c:v>-3.2350921630859375</c:v>
                </c:pt>
                <c:pt idx="6">
                  <c:v>-4.6254215240478516</c:v>
                </c:pt>
                <c:pt idx="7">
                  <c:v>-6.0527219772338867</c:v>
                </c:pt>
                <c:pt idx="8">
                  <c:v>-7.5347137451171875</c:v>
                </c:pt>
                <c:pt idx="9">
                  <c:v>-10.655636787414551</c:v>
                </c:pt>
                <c:pt idx="10">
                  <c:v>-13.229508399963379</c:v>
                </c:pt>
                <c:pt idx="11">
                  <c:v>-11.28272819519043</c:v>
                </c:pt>
                <c:pt idx="12">
                  <c:v>-13.503847122192383</c:v>
                </c:pt>
                <c:pt idx="13">
                  <c:v>-15.712928771972656</c:v>
                </c:pt>
                <c:pt idx="14">
                  <c:v>-39.635292053222656</c:v>
                </c:pt>
                <c:pt idx="15">
                  <c:v>-41.293502807617188</c:v>
                </c:pt>
                <c:pt idx="16">
                  <c:v>-42.938423156738281</c:v>
                </c:pt>
                <c:pt idx="17">
                  <c:v>-43.76959228515625</c:v>
                </c:pt>
                <c:pt idx="18">
                  <c:v>-40.821056365966797</c:v>
                </c:pt>
                <c:pt idx="19">
                  <c:v>-52.470973968505859</c:v>
                </c:pt>
                <c:pt idx="20">
                  <c:v>-73.618743896484375</c:v>
                </c:pt>
                <c:pt idx="21">
                  <c:v>-104.96556091308594</c:v>
                </c:pt>
                <c:pt idx="22">
                  <c:v>-105.40980529785156</c:v>
                </c:pt>
                <c:pt idx="23">
                  <c:v>-107.10298919677734</c:v>
                </c:pt>
                <c:pt idx="24">
                  <c:v>-107.94120788574219</c:v>
                </c:pt>
                <c:pt idx="25">
                  <c:v>-108.78907775878906</c:v>
                </c:pt>
                <c:pt idx="26">
                  <c:v>-109.63581848144531</c:v>
                </c:pt>
                <c:pt idx="27">
                  <c:v>-109.45672607421875</c:v>
                </c:pt>
                <c:pt idx="28">
                  <c:v>-110.27639770507813</c:v>
                </c:pt>
                <c:pt idx="29">
                  <c:v>-111.07218170166016</c:v>
                </c:pt>
                <c:pt idx="30">
                  <c:v>-111.83907318115234</c:v>
                </c:pt>
                <c:pt idx="31">
                  <c:v>-112.57305908203125</c:v>
                </c:pt>
                <c:pt idx="32">
                  <c:v>-113.27249908447266</c:v>
                </c:pt>
                <c:pt idx="33">
                  <c:v>-113.93614959716797</c:v>
                </c:pt>
                <c:pt idx="34">
                  <c:v>-114.56322479248047</c:v>
                </c:pt>
                <c:pt idx="35">
                  <c:v>-154.56625366210938</c:v>
                </c:pt>
                <c:pt idx="36">
                  <c:v>-181.02203369140625</c:v>
                </c:pt>
                <c:pt idx="37">
                  <c:v>-217.84869384765625</c:v>
                </c:pt>
                <c:pt idx="38">
                  <c:v>-217.84869384765625</c:v>
                </c:pt>
                <c:pt idx="39">
                  <c:v>-217.84869384765625</c:v>
                </c:pt>
                <c:pt idx="40">
                  <c:v>-217.84869384765625</c:v>
                </c:pt>
                <c:pt idx="41">
                  <c:v>-217.84869384765625</c:v>
                </c:pt>
                <c:pt idx="42">
                  <c:v>-217.84869384765625</c:v>
                </c:pt>
                <c:pt idx="43">
                  <c:v>-217.84869384765625</c:v>
                </c:pt>
                <c:pt idx="44">
                  <c:v>-217.84869384765625</c:v>
                </c:pt>
                <c:pt idx="45">
                  <c:v>-217.84869384765625</c:v>
                </c:pt>
                <c:pt idx="46">
                  <c:v>-217.84869384765625</c:v>
                </c:pt>
                <c:pt idx="47">
                  <c:v>-217.84869384765625</c:v>
                </c:pt>
                <c:pt idx="48">
                  <c:v>-217.84869384765625</c:v>
                </c:pt>
                <c:pt idx="49">
                  <c:v>-217.84869384765625</c:v>
                </c:pt>
                <c:pt idx="50">
                  <c:v>-217.84869384765625</c:v>
                </c:pt>
                <c:pt idx="51">
                  <c:v>-217.84869384765625</c:v>
                </c:pt>
                <c:pt idx="52">
                  <c:v>-219.30953979492188</c:v>
                </c:pt>
                <c:pt idx="53">
                  <c:v>-220.80224609375</c:v>
                </c:pt>
                <c:pt idx="54">
                  <c:v>-219.27571105957031</c:v>
                </c:pt>
                <c:pt idx="55">
                  <c:v>-219.27571105957031</c:v>
                </c:pt>
                <c:pt idx="56">
                  <c:v>-220.84254455566406</c:v>
                </c:pt>
                <c:pt idx="57">
                  <c:v>-222.44671630859375</c:v>
                </c:pt>
                <c:pt idx="58">
                  <c:v>-224.08499145507813</c:v>
                </c:pt>
                <c:pt idx="59">
                  <c:v>-225.7540283203125</c:v>
                </c:pt>
                <c:pt idx="60">
                  <c:v>-227.45039367675781</c:v>
                </c:pt>
                <c:pt idx="61">
                  <c:v>-229.1705322265625</c:v>
                </c:pt>
                <c:pt idx="62">
                  <c:v>-227.73574829101563</c:v>
                </c:pt>
                <c:pt idx="63">
                  <c:v>-229.49301147460938</c:v>
                </c:pt>
                <c:pt idx="64">
                  <c:v>-231.05267333984375</c:v>
                </c:pt>
                <c:pt idx="65">
                  <c:v>-232.65086364746094</c:v>
                </c:pt>
                <c:pt idx="66">
                  <c:v>-234.28298950195313</c:v>
                </c:pt>
                <c:pt idx="67">
                  <c:v>-235.9434814453125</c:v>
                </c:pt>
                <c:pt idx="68">
                  <c:v>-237.6302490234375</c:v>
                </c:pt>
                <c:pt idx="69">
                  <c:v>-239.33660888671875</c:v>
                </c:pt>
                <c:pt idx="70">
                  <c:v>-242.25259399414063</c:v>
                </c:pt>
                <c:pt idx="71">
                  <c:v>-245.755126953125</c:v>
                </c:pt>
                <c:pt idx="72">
                  <c:v>-249.07528686523438</c:v>
                </c:pt>
                <c:pt idx="73">
                  <c:v>-282.1292724609375</c:v>
                </c:pt>
                <c:pt idx="74">
                  <c:v>-318.912841796875</c:v>
                </c:pt>
                <c:pt idx="75">
                  <c:v>-344.90713500976563</c:v>
                </c:pt>
                <c:pt idx="76">
                  <c:v>-378.81271362304688</c:v>
                </c:pt>
                <c:pt idx="77">
                  <c:v>-375.63772583007813</c:v>
                </c:pt>
                <c:pt idx="78">
                  <c:v>-375.63772583007813</c:v>
                </c:pt>
                <c:pt idx="79">
                  <c:v>-375.63772583007813</c:v>
                </c:pt>
                <c:pt idx="80">
                  <c:v>-375.63772583007813</c:v>
                </c:pt>
                <c:pt idx="81">
                  <c:v>-375.63772583007813</c:v>
                </c:pt>
                <c:pt idx="82">
                  <c:v>-375.63772583007813</c:v>
                </c:pt>
                <c:pt idx="83">
                  <c:v>-375.63772583007813</c:v>
                </c:pt>
                <c:pt idx="84">
                  <c:v>-375.63772583007813</c:v>
                </c:pt>
                <c:pt idx="85">
                  <c:v>-375.63772583007813</c:v>
                </c:pt>
                <c:pt idx="86">
                  <c:v>-375.63772583007813</c:v>
                </c:pt>
                <c:pt idx="87">
                  <c:v>-375.63772583007813</c:v>
                </c:pt>
                <c:pt idx="88">
                  <c:v>-375.63772583007813</c:v>
                </c:pt>
                <c:pt idx="89">
                  <c:v>-375.63772583007813</c:v>
                </c:pt>
                <c:pt idx="90">
                  <c:v>-372.46270751953125</c:v>
                </c:pt>
                <c:pt idx="91">
                  <c:v>-372.46270751953125</c:v>
                </c:pt>
                <c:pt idx="92">
                  <c:v>-372.46270751953125</c:v>
                </c:pt>
                <c:pt idx="93">
                  <c:v>-372.46270751953125</c:v>
                </c:pt>
                <c:pt idx="94">
                  <c:v>-372.46270751953125</c:v>
                </c:pt>
                <c:pt idx="95">
                  <c:v>-372.46270751953125</c:v>
                </c:pt>
                <c:pt idx="96">
                  <c:v>-372.46270751953125</c:v>
                </c:pt>
                <c:pt idx="97">
                  <c:v>-369.2877197265625</c:v>
                </c:pt>
                <c:pt idx="98">
                  <c:v>-369.2877197265625</c:v>
                </c:pt>
                <c:pt idx="99">
                  <c:v>-369.2877197265625</c:v>
                </c:pt>
                <c:pt idx="100">
                  <c:v>-369.2877197265625</c:v>
                </c:pt>
                <c:pt idx="101">
                  <c:v>-369.2877197265625</c:v>
                </c:pt>
                <c:pt idx="102">
                  <c:v>-369.2877197265625</c:v>
                </c:pt>
                <c:pt idx="103">
                  <c:v>-369.2877197265625</c:v>
                </c:pt>
                <c:pt idx="104">
                  <c:v>-369.2877197265625</c:v>
                </c:pt>
                <c:pt idx="105">
                  <c:v>-369.2877197265625</c:v>
                </c:pt>
                <c:pt idx="106">
                  <c:v>-369.2877197265625</c:v>
                </c:pt>
                <c:pt idx="107">
                  <c:v>-369.2877197265625</c:v>
                </c:pt>
                <c:pt idx="108">
                  <c:v>-369.2877197265625</c:v>
                </c:pt>
                <c:pt idx="109">
                  <c:v>-369.2877197265625</c:v>
                </c:pt>
                <c:pt idx="110">
                  <c:v>-369.2877197265625</c:v>
                </c:pt>
                <c:pt idx="111">
                  <c:v>-369.2877197265625</c:v>
                </c:pt>
                <c:pt idx="112">
                  <c:v>-369.2877197265625</c:v>
                </c:pt>
                <c:pt idx="113">
                  <c:v>-369.2877197265625</c:v>
                </c:pt>
                <c:pt idx="114">
                  <c:v>-369.2877197265625</c:v>
                </c:pt>
                <c:pt idx="115">
                  <c:v>-369.2877197265625</c:v>
                </c:pt>
                <c:pt idx="116">
                  <c:v>-369.2877197265625</c:v>
                </c:pt>
                <c:pt idx="117">
                  <c:v>-369.2877197265625</c:v>
                </c:pt>
                <c:pt idx="118">
                  <c:v>-369.2877197265625</c:v>
                </c:pt>
                <c:pt idx="119">
                  <c:v>-369.2877197265625</c:v>
                </c:pt>
                <c:pt idx="120">
                  <c:v>-369.2877197265625</c:v>
                </c:pt>
                <c:pt idx="121">
                  <c:v>-369.2877197265625</c:v>
                </c:pt>
                <c:pt idx="122">
                  <c:v>-369.2877197265625</c:v>
                </c:pt>
                <c:pt idx="123">
                  <c:v>-369.2877197265625</c:v>
                </c:pt>
                <c:pt idx="124">
                  <c:v>-369.2877197265625</c:v>
                </c:pt>
                <c:pt idx="125">
                  <c:v>-369.2877197265625</c:v>
                </c:pt>
                <c:pt idx="126">
                  <c:v>-369.2877197265625</c:v>
                </c:pt>
                <c:pt idx="127">
                  <c:v>-369.2877197265625</c:v>
                </c:pt>
                <c:pt idx="128">
                  <c:v>-369.2877197265625</c:v>
                </c:pt>
                <c:pt idx="129">
                  <c:v>-369.2877197265625</c:v>
                </c:pt>
                <c:pt idx="130">
                  <c:v>-369.2877197265625</c:v>
                </c:pt>
                <c:pt idx="131">
                  <c:v>-369.2877197265625</c:v>
                </c:pt>
                <c:pt idx="132">
                  <c:v>-369.2877197265625</c:v>
                </c:pt>
                <c:pt idx="133">
                  <c:v>-369.2877197265625</c:v>
                </c:pt>
                <c:pt idx="134">
                  <c:v>-369.2877197265625</c:v>
                </c:pt>
                <c:pt idx="135">
                  <c:v>-369.2877197265625</c:v>
                </c:pt>
                <c:pt idx="136">
                  <c:v>-369.2877197265625</c:v>
                </c:pt>
                <c:pt idx="137">
                  <c:v>-369.2877197265625</c:v>
                </c:pt>
                <c:pt idx="138">
                  <c:v>-369.2877197265625</c:v>
                </c:pt>
                <c:pt idx="139">
                  <c:v>-369.2877197265625</c:v>
                </c:pt>
                <c:pt idx="140">
                  <c:v>-369.2877197265625</c:v>
                </c:pt>
                <c:pt idx="141">
                  <c:v>-369.2877197265625</c:v>
                </c:pt>
                <c:pt idx="142">
                  <c:v>-369.2877197265625</c:v>
                </c:pt>
                <c:pt idx="143">
                  <c:v>-369.2877197265625</c:v>
                </c:pt>
                <c:pt idx="144">
                  <c:v>-369.2877197265625</c:v>
                </c:pt>
                <c:pt idx="145">
                  <c:v>-369.2877197265625</c:v>
                </c:pt>
                <c:pt idx="146">
                  <c:v>-370.62350463867188</c:v>
                </c:pt>
                <c:pt idx="147">
                  <c:v>-372.03167724609375</c:v>
                </c:pt>
                <c:pt idx="148">
                  <c:v>-373.50692749023438</c:v>
                </c:pt>
                <c:pt idx="149">
                  <c:v>-375.04153442382813</c:v>
                </c:pt>
                <c:pt idx="150">
                  <c:v>-376.63088989257813</c:v>
                </c:pt>
                <c:pt idx="151">
                  <c:v>-378.26998901367188</c:v>
                </c:pt>
                <c:pt idx="152">
                  <c:v>-379.95233154296875</c:v>
                </c:pt>
                <c:pt idx="153">
                  <c:v>-381.67056274414063</c:v>
                </c:pt>
                <c:pt idx="154">
                  <c:v>-383.41705322265625</c:v>
                </c:pt>
                <c:pt idx="155">
                  <c:v>-385.18450927734375</c:v>
                </c:pt>
                <c:pt idx="156">
                  <c:v>-386.96786499023438</c:v>
                </c:pt>
                <c:pt idx="157">
                  <c:v>-388.52474975585938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  <c:pt idx="0">
                  <c:v>267.1199951171875</c:v>
                </c:pt>
                <c:pt idx="1">
                  <c:v>268.06686401367188</c:v>
                </c:pt>
                <c:pt idx="2">
                  <c:v>268.99197387695313</c:v>
                </c:pt>
                <c:pt idx="3">
                  <c:v>269.89364624023438</c:v>
                </c:pt>
                <c:pt idx="4">
                  <c:v>270.77078247070313</c:v>
                </c:pt>
                <c:pt idx="5">
                  <c:v>270.81756591796875</c:v>
                </c:pt>
                <c:pt idx="6">
                  <c:v>271.69009399414063</c:v>
                </c:pt>
                <c:pt idx="7">
                  <c:v>272.5447998046875</c:v>
                </c:pt>
                <c:pt idx="8">
                  <c:v>277.55047607421875</c:v>
                </c:pt>
                <c:pt idx="9">
                  <c:v>277.86605834960938</c:v>
                </c:pt>
                <c:pt idx="10">
                  <c:v>278.51904296875</c:v>
                </c:pt>
                <c:pt idx="11">
                  <c:v>279.16162109375</c:v>
                </c:pt>
                <c:pt idx="12">
                  <c:v>279.92669677734375</c:v>
                </c:pt>
                <c:pt idx="13">
                  <c:v>287.09237670898438</c:v>
                </c:pt>
                <c:pt idx="14">
                  <c:v>295.49249267578125</c:v>
                </c:pt>
                <c:pt idx="15">
                  <c:v>295.82672119140625</c:v>
                </c:pt>
                <c:pt idx="16">
                  <c:v>296.1517333984375</c:v>
                </c:pt>
                <c:pt idx="17">
                  <c:v>296.31277465820313</c:v>
                </c:pt>
                <c:pt idx="18">
                  <c:v>296.52667236328125</c:v>
                </c:pt>
                <c:pt idx="19">
                  <c:v>298.71563720703125</c:v>
                </c:pt>
                <c:pt idx="20">
                  <c:v>302.111083984375</c:v>
                </c:pt>
                <c:pt idx="21">
                  <c:v>305.72900390625</c:v>
                </c:pt>
                <c:pt idx="22">
                  <c:v>305.824951171875</c:v>
                </c:pt>
                <c:pt idx="23">
                  <c:v>305.91470336914063</c:v>
                </c:pt>
                <c:pt idx="24">
                  <c:v>305.95672607421875</c:v>
                </c:pt>
                <c:pt idx="25">
                  <c:v>305.99801635742188</c:v>
                </c:pt>
                <c:pt idx="26">
                  <c:v>306.03802490234375</c:v>
                </c:pt>
                <c:pt idx="27">
                  <c:v>306.07638549804688</c:v>
                </c:pt>
                <c:pt idx="28">
                  <c:v>306.11279296875</c:v>
                </c:pt>
                <c:pt idx="29">
                  <c:v>306.14706420898438</c:v>
                </c:pt>
                <c:pt idx="30">
                  <c:v>306.17904663085938</c:v>
                </c:pt>
                <c:pt idx="31">
                  <c:v>306.208740234375</c:v>
                </c:pt>
                <c:pt idx="32">
                  <c:v>306.23617553710938</c:v>
                </c:pt>
                <c:pt idx="33">
                  <c:v>306.26144409179688</c:v>
                </c:pt>
                <c:pt idx="34">
                  <c:v>306.28463745117188</c:v>
                </c:pt>
                <c:pt idx="35">
                  <c:v>307.71560668945313</c:v>
                </c:pt>
                <c:pt idx="36">
                  <c:v>306.88888549804688</c:v>
                </c:pt>
                <c:pt idx="37">
                  <c:v>306.88888549804688</c:v>
                </c:pt>
                <c:pt idx="38">
                  <c:v>306.88223266601563</c:v>
                </c:pt>
                <c:pt idx="39">
                  <c:v>306.87826538085938</c:v>
                </c:pt>
                <c:pt idx="40">
                  <c:v>306.87222290039063</c:v>
                </c:pt>
                <c:pt idx="41">
                  <c:v>306.86392211914063</c:v>
                </c:pt>
                <c:pt idx="42">
                  <c:v>306.85903930664063</c:v>
                </c:pt>
                <c:pt idx="43">
                  <c:v>306.85177612304688</c:v>
                </c:pt>
                <c:pt idx="44">
                  <c:v>306.8419189453125</c:v>
                </c:pt>
                <c:pt idx="45">
                  <c:v>306.83642578125</c:v>
                </c:pt>
                <c:pt idx="46">
                  <c:v>306.82821655273438</c:v>
                </c:pt>
                <c:pt idx="47">
                  <c:v>306.81704711914063</c:v>
                </c:pt>
                <c:pt idx="48">
                  <c:v>306.80267333984375</c:v>
                </c:pt>
                <c:pt idx="49">
                  <c:v>306.79522705078125</c:v>
                </c:pt>
                <c:pt idx="50">
                  <c:v>306.78424072265625</c:v>
                </c:pt>
                <c:pt idx="51">
                  <c:v>306.703857421875</c:v>
                </c:pt>
                <c:pt idx="52">
                  <c:v>306.61672973632813</c:v>
                </c:pt>
                <c:pt idx="53">
                  <c:v>306.52642822265625</c:v>
                </c:pt>
                <c:pt idx="54">
                  <c:v>306.43301391601563</c:v>
                </c:pt>
                <c:pt idx="55">
                  <c:v>306.42324829101563</c:v>
                </c:pt>
                <c:pt idx="56">
                  <c:v>306.31402587890625</c:v>
                </c:pt>
                <c:pt idx="57">
                  <c:v>306.2005615234375</c:v>
                </c:pt>
                <c:pt idx="58">
                  <c:v>306.08297729492188</c:v>
                </c:pt>
                <c:pt idx="59">
                  <c:v>305.96142578125</c:v>
                </c:pt>
                <c:pt idx="60">
                  <c:v>305.83612060546875</c:v>
                </c:pt>
                <c:pt idx="61">
                  <c:v>305.70736694335938</c:v>
                </c:pt>
                <c:pt idx="62">
                  <c:v>305.57553100585938</c:v>
                </c:pt>
                <c:pt idx="63">
                  <c:v>305.5677490234375</c:v>
                </c:pt>
                <c:pt idx="64">
                  <c:v>305.42349243164063</c:v>
                </c:pt>
                <c:pt idx="65">
                  <c:v>305.27639770507813</c:v>
                </c:pt>
                <c:pt idx="66">
                  <c:v>305.12762451171875</c:v>
                </c:pt>
                <c:pt idx="67">
                  <c:v>304.97393798828125</c:v>
                </c:pt>
                <c:pt idx="68">
                  <c:v>304.81484985351563</c:v>
                </c:pt>
                <c:pt idx="69">
                  <c:v>303.75885009765625</c:v>
                </c:pt>
                <c:pt idx="70">
                  <c:v>303.14535522460938</c:v>
                </c:pt>
                <c:pt idx="71">
                  <c:v>302.69699096679688</c:v>
                </c:pt>
                <c:pt idx="72">
                  <c:v>299.95169067382813</c:v>
                </c:pt>
                <c:pt idx="73">
                  <c:v>294.77578735351563</c:v>
                </c:pt>
                <c:pt idx="74">
                  <c:v>287.97994995117188</c:v>
                </c:pt>
                <c:pt idx="75">
                  <c:v>282.54656982421875</c:v>
                </c:pt>
                <c:pt idx="76">
                  <c:v>282.54656982421875</c:v>
                </c:pt>
                <c:pt idx="77">
                  <c:v>282.5035400390625</c:v>
                </c:pt>
                <c:pt idx="78">
                  <c:v>282.46780395507813</c:v>
                </c:pt>
                <c:pt idx="79">
                  <c:v>282.43862915039063</c:v>
                </c:pt>
                <c:pt idx="80">
                  <c:v>282.41531372070313</c:v>
                </c:pt>
                <c:pt idx="81">
                  <c:v>282.397216796875</c:v>
                </c:pt>
                <c:pt idx="82">
                  <c:v>282.3839111328125</c:v>
                </c:pt>
                <c:pt idx="83">
                  <c:v>282.37481689453125</c:v>
                </c:pt>
                <c:pt idx="84">
                  <c:v>282.36956787109375</c:v>
                </c:pt>
                <c:pt idx="85">
                  <c:v>282.36776733398438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282.36773681640625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282.36776733398438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282.24252319335938</c:v>
                </c:pt>
                <c:pt idx="141">
                  <c:v>281.94570922851563</c:v>
                </c:pt>
                <c:pt idx="142">
                  <c:v>281.65078735351563</c:v>
                </c:pt>
                <c:pt idx="143">
                  <c:v>281.3511962890625</c:v>
                </c:pt>
                <c:pt idx="144">
                  <c:v>281.03195190429688</c:v>
                </c:pt>
                <c:pt idx="145">
                  <c:v>280.69781494140625</c:v>
                </c:pt>
                <c:pt idx="146">
                  <c:v>280.353271484375</c:v>
                </c:pt>
                <c:pt idx="147">
                  <c:v>280.01730346679688</c:v>
                </c:pt>
                <c:pt idx="148">
                  <c:v>279.692138671875</c:v>
                </c:pt>
                <c:pt idx="149">
                  <c:v>279.37020874023438</c:v>
                </c:pt>
                <c:pt idx="150">
                  <c:v>279.05126953125</c:v>
                </c:pt>
                <c:pt idx="151">
                  <c:v>278.737060546875</c:v>
                </c:pt>
                <c:pt idx="152">
                  <c:v>278.42880249023438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  <c:pt idx="0">
                  <c:v>340.71429443359375</c:v>
                </c:pt>
                <c:pt idx="1">
                  <c:v>340.86624145507813</c:v>
                </c:pt>
                <c:pt idx="2">
                  <c:v>341.00665283203125</c:v>
                </c:pt>
                <c:pt idx="3">
                  <c:v>341.13607788085938</c:v>
                </c:pt>
                <c:pt idx="4">
                  <c:v>341.25497436523438</c:v>
                </c:pt>
                <c:pt idx="5">
                  <c:v>341.36212158203125</c:v>
                </c:pt>
                <c:pt idx="6">
                  <c:v>341.46966552734375</c:v>
                </c:pt>
                <c:pt idx="7">
                  <c:v>341.55123901367188</c:v>
                </c:pt>
                <c:pt idx="8">
                  <c:v>339.94281005859375</c:v>
                </c:pt>
                <c:pt idx="9">
                  <c:v>339.83892822265625</c:v>
                </c:pt>
                <c:pt idx="10">
                  <c:v>339.62252807617188</c:v>
                </c:pt>
                <c:pt idx="11">
                  <c:v>339.40469360351563</c:v>
                </c:pt>
                <c:pt idx="12">
                  <c:v>339.13858032226563</c:v>
                </c:pt>
                <c:pt idx="13">
                  <c:v>336.248779296875</c:v>
                </c:pt>
                <c:pt idx="14">
                  <c:v>331.26702880859375</c:v>
                </c:pt>
                <c:pt idx="15">
                  <c:v>330.93411254882813</c:v>
                </c:pt>
                <c:pt idx="16">
                  <c:v>330.60116577148438</c:v>
                </c:pt>
                <c:pt idx="17">
                  <c:v>330.4315185546875</c:v>
                </c:pt>
                <c:pt idx="18">
                  <c:v>330.20297241210938</c:v>
                </c:pt>
                <c:pt idx="19">
                  <c:v>327.81954956054688</c:v>
                </c:pt>
                <c:pt idx="20">
                  <c:v>323.28274536132813</c:v>
                </c:pt>
                <c:pt idx="21">
                  <c:v>315.99871826171875</c:v>
                </c:pt>
                <c:pt idx="22">
                  <c:v>315.55563354492188</c:v>
                </c:pt>
                <c:pt idx="23">
                  <c:v>315.11624145507813</c:v>
                </c:pt>
                <c:pt idx="24">
                  <c:v>314.8978271484375</c:v>
                </c:pt>
                <c:pt idx="25">
                  <c:v>314.67648315429688</c:v>
                </c:pt>
                <c:pt idx="26">
                  <c:v>314.45501708984375</c:v>
                </c:pt>
                <c:pt idx="27">
                  <c:v>314.2357177734375</c:v>
                </c:pt>
                <c:pt idx="28">
                  <c:v>314.02053833007813</c:v>
                </c:pt>
                <c:pt idx="29">
                  <c:v>313.811279296875</c:v>
                </c:pt>
                <c:pt idx="30">
                  <c:v>313.60928344726563</c:v>
                </c:pt>
                <c:pt idx="31">
                  <c:v>313.41561889648438</c:v>
                </c:pt>
                <c:pt idx="32">
                  <c:v>313.23080444335938</c:v>
                </c:pt>
                <c:pt idx="33">
                  <c:v>313.05517578125</c:v>
                </c:pt>
                <c:pt idx="34">
                  <c:v>312.88900756835938</c:v>
                </c:pt>
                <c:pt idx="35">
                  <c:v>302.3238525390625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302.32382202148438</c:v>
                </c:pt>
                <c:pt idx="39">
                  <c:v>302.04019165039063</c:v>
                </c:pt>
                <c:pt idx="40">
                  <c:v>301.74615478515625</c:v>
                </c:pt>
                <c:pt idx="41">
                  <c:v>301.74615478515625</c:v>
                </c:pt>
                <c:pt idx="42">
                  <c:v>301.454345703125</c:v>
                </c:pt>
                <c:pt idx="43">
                  <c:v>301.15631103515625</c:v>
                </c:pt>
                <c:pt idx="44">
                  <c:v>301.15631103515625</c:v>
                </c:pt>
                <c:pt idx="45">
                  <c:v>300.86248779296875</c:v>
                </c:pt>
                <c:pt idx="46">
                  <c:v>300.56207275390625</c:v>
                </c:pt>
                <c:pt idx="47">
                  <c:v>300.25302124023438</c:v>
                </c:pt>
                <c:pt idx="48">
                  <c:v>300.25302124023438</c:v>
                </c:pt>
                <c:pt idx="49">
                  <c:v>299.93267822265625</c:v>
                </c:pt>
                <c:pt idx="50">
                  <c:v>299.58734130859375</c:v>
                </c:pt>
                <c:pt idx="51">
                  <c:v>299.20867919921875</c:v>
                </c:pt>
                <c:pt idx="52">
                  <c:v>298.82513427734375</c:v>
                </c:pt>
                <c:pt idx="53">
                  <c:v>298.43637084960938</c:v>
                </c:pt>
                <c:pt idx="54">
                  <c:v>298.0404052734375</c:v>
                </c:pt>
                <c:pt idx="55">
                  <c:v>297.64019775390625</c:v>
                </c:pt>
                <c:pt idx="56">
                  <c:v>297.1895751953125</c:v>
                </c:pt>
                <c:pt idx="57">
                  <c:v>296.73321533203125</c:v>
                </c:pt>
                <c:pt idx="58">
                  <c:v>296.27413940429688</c:v>
                </c:pt>
                <c:pt idx="59">
                  <c:v>295.81497192382813</c:v>
                </c:pt>
                <c:pt idx="60">
                  <c:v>295.35797119140625</c:v>
                </c:pt>
                <c:pt idx="61">
                  <c:v>294.90499877929688</c:v>
                </c:pt>
                <c:pt idx="62">
                  <c:v>294.45761108398438</c:v>
                </c:pt>
                <c:pt idx="63">
                  <c:v>294.03466796875</c:v>
                </c:pt>
                <c:pt idx="64">
                  <c:v>293.59442138671875</c:v>
                </c:pt>
                <c:pt idx="65">
                  <c:v>293.18121337890625</c:v>
                </c:pt>
                <c:pt idx="66">
                  <c:v>292.66622924804688</c:v>
                </c:pt>
                <c:pt idx="67">
                  <c:v>292.13162231445313</c:v>
                </c:pt>
                <c:pt idx="68">
                  <c:v>286.18695068359375</c:v>
                </c:pt>
                <c:pt idx="69">
                  <c:v>285.25979614257813</c:v>
                </c:pt>
                <c:pt idx="70">
                  <c:v>285.21688842773438</c:v>
                </c:pt>
                <c:pt idx="71">
                  <c:v>280.75015258789063</c:v>
                </c:pt>
                <c:pt idx="72">
                  <c:v>272.25643920898438</c:v>
                </c:pt>
                <c:pt idx="73">
                  <c:v>262.8529052734375</c:v>
                </c:pt>
                <c:pt idx="74">
                  <c:v>252.54496765136719</c:v>
                </c:pt>
                <c:pt idx="75">
                  <c:v>252.54496765136719</c:v>
                </c:pt>
                <c:pt idx="76">
                  <c:v>252.54495239257813</c:v>
                </c:pt>
                <c:pt idx="77">
                  <c:v>252.54495239257813</c:v>
                </c:pt>
                <c:pt idx="78">
                  <c:v>252.54493713378906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252.544921875</c:v>
                </c:pt>
                <c:pt idx="84">
                  <c:v>252.54493713378906</c:v>
                </c:pt>
                <c:pt idx="85">
                  <c:v>252.544921875</c:v>
                </c:pt>
                <c:pt idx="86">
                  <c:v>252.54649353027344</c:v>
                </c:pt>
                <c:pt idx="87">
                  <c:v>252.55146789550781</c:v>
                </c:pt>
                <c:pt idx="88">
                  <c:v>252.55946350097656</c:v>
                </c:pt>
                <c:pt idx="89">
                  <c:v>252.57012939453125</c:v>
                </c:pt>
                <c:pt idx="90">
                  <c:v>252.58323669433594</c:v>
                </c:pt>
                <c:pt idx="91">
                  <c:v>252.59860229492188</c:v>
                </c:pt>
                <c:pt idx="92">
                  <c:v>252.61601257324219</c:v>
                </c:pt>
                <c:pt idx="93">
                  <c:v>252.63534545898438</c:v>
                </c:pt>
                <c:pt idx="94">
                  <c:v>252.65650939941406</c:v>
                </c:pt>
                <c:pt idx="95">
                  <c:v>252.67935180664063</c:v>
                </c:pt>
                <c:pt idx="96">
                  <c:v>252.70375061035156</c:v>
                </c:pt>
                <c:pt idx="97">
                  <c:v>252.72958374023438</c:v>
                </c:pt>
                <c:pt idx="98">
                  <c:v>252.75672912597656</c:v>
                </c:pt>
                <c:pt idx="99">
                  <c:v>252.7850341796875</c:v>
                </c:pt>
                <c:pt idx="100">
                  <c:v>252.81437683105469</c:v>
                </c:pt>
                <c:pt idx="101">
                  <c:v>252.84463500976563</c:v>
                </c:pt>
                <c:pt idx="102">
                  <c:v>252.87570190429688</c:v>
                </c:pt>
                <c:pt idx="103">
                  <c:v>252.90750122070313</c:v>
                </c:pt>
                <c:pt idx="104">
                  <c:v>252.93991088867188</c:v>
                </c:pt>
                <c:pt idx="105">
                  <c:v>252.97283935546875</c:v>
                </c:pt>
                <c:pt idx="106">
                  <c:v>253.00624084472656</c:v>
                </c:pt>
                <c:pt idx="107">
                  <c:v>253.0400390625</c:v>
                </c:pt>
                <c:pt idx="108">
                  <c:v>253.07421875</c:v>
                </c:pt>
                <c:pt idx="109">
                  <c:v>253.10867309570313</c:v>
                </c:pt>
                <c:pt idx="110">
                  <c:v>253.14338684082031</c:v>
                </c:pt>
                <c:pt idx="111">
                  <c:v>253.17829895019531</c:v>
                </c:pt>
                <c:pt idx="112">
                  <c:v>253.21337890625</c:v>
                </c:pt>
                <c:pt idx="113">
                  <c:v>253.24855041503906</c:v>
                </c:pt>
                <c:pt idx="114">
                  <c:v>253.28382873535156</c:v>
                </c:pt>
                <c:pt idx="115">
                  <c:v>253.31913757324219</c:v>
                </c:pt>
                <c:pt idx="116">
                  <c:v>253.3544921875</c:v>
                </c:pt>
                <c:pt idx="117">
                  <c:v>253.38984680175781</c:v>
                </c:pt>
                <c:pt idx="118">
                  <c:v>253.42520141601563</c:v>
                </c:pt>
                <c:pt idx="119">
                  <c:v>253.46052551269531</c:v>
                </c:pt>
                <c:pt idx="120">
                  <c:v>253.49581909179688</c:v>
                </c:pt>
                <c:pt idx="121">
                  <c:v>253.53106689453125</c:v>
                </c:pt>
                <c:pt idx="122">
                  <c:v>253.56625366210938</c:v>
                </c:pt>
                <c:pt idx="123">
                  <c:v>253.60137939453125</c:v>
                </c:pt>
                <c:pt idx="124">
                  <c:v>253.63641357421875</c:v>
                </c:pt>
                <c:pt idx="125">
                  <c:v>253.67138671875</c:v>
                </c:pt>
                <c:pt idx="126">
                  <c:v>253.70623779296875</c:v>
                </c:pt>
                <c:pt idx="127">
                  <c:v>253.74098205566406</c:v>
                </c:pt>
                <c:pt idx="128">
                  <c:v>253.775634765625</c:v>
                </c:pt>
                <c:pt idx="129">
                  <c:v>253.81015014648438</c:v>
                </c:pt>
                <c:pt idx="130">
                  <c:v>253.84455871582031</c:v>
                </c:pt>
                <c:pt idx="131">
                  <c:v>253.87884521484375</c:v>
                </c:pt>
                <c:pt idx="132">
                  <c:v>253.91299438476563</c:v>
                </c:pt>
                <c:pt idx="133">
                  <c:v>253.94697570800781</c:v>
                </c:pt>
                <c:pt idx="134">
                  <c:v>253.98081970214844</c:v>
                </c:pt>
                <c:pt idx="135">
                  <c:v>254.01449584960938</c:v>
                </c:pt>
                <c:pt idx="136">
                  <c:v>254.04801940917969</c:v>
                </c:pt>
                <c:pt idx="137">
                  <c:v>254.081298828125</c:v>
                </c:pt>
                <c:pt idx="138">
                  <c:v>254.11430358886719</c:v>
                </c:pt>
                <c:pt idx="139">
                  <c:v>254.54183959960938</c:v>
                </c:pt>
                <c:pt idx="140">
                  <c:v>257.11538696289063</c:v>
                </c:pt>
                <c:pt idx="141">
                  <c:v>257.09548950195313</c:v>
                </c:pt>
                <c:pt idx="142">
                  <c:v>257.0909423828125</c:v>
                </c:pt>
                <c:pt idx="143">
                  <c:v>257.04983520507813</c:v>
                </c:pt>
                <c:pt idx="144">
                  <c:v>256.9810791015625</c:v>
                </c:pt>
                <c:pt idx="145">
                  <c:v>256.98519897460938</c:v>
                </c:pt>
                <c:pt idx="146">
                  <c:v>257.06402587890625</c:v>
                </c:pt>
                <c:pt idx="147">
                  <c:v>257.14358520507813</c:v>
                </c:pt>
                <c:pt idx="148">
                  <c:v>257.02996826171875</c:v>
                </c:pt>
                <c:pt idx="149">
                  <c:v>256.87789916992188</c:v>
                </c:pt>
                <c:pt idx="150">
                  <c:v>256.7364501953125</c:v>
                </c:pt>
                <c:pt idx="151">
                  <c:v>256.60006713867188</c:v>
                </c:pt>
                <c:pt idx="152">
                  <c:v>256.45840454101563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  <c:pt idx="0">
                  <c:v>352.97998046875</c:v>
                </c:pt>
                <c:pt idx="1">
                  <c:v>352.56173706054688</c:v>
                </c:pt>
                <c:pt idx="2">
                  <c:v>352.1290283203125</c:v>
                </c:pt>
                <c:pt idx="3">
                  <c:v>351.65377807617188</c:v>
                </c:pt>
                <c:pt idx="4">
                  <c:v>351.09646606445313</c:v>
                </c:pt>
                <c:pt idx="5">
                  <c:v>350.1810302734375</c:v>
                </c:pt>
                <c:pt idx="6">
                  <c:v>347.98983764648438</c:v>
                </c:pt>
                <c:pt idx="7">
                  <c:v>334.95932006835938</c:v>
                </c:pt>
                <c:pt idx="8">
                  <c:v>320.35440063476563</c:v>
                </c:pt>
                <c:pt idx="9">
                  <c:v>320.11141967773438</c:v>
                </c:pt>
                <c:pt idx="10">
                  <c:v>319.60763549804688</c:v>
                </c:pt>
                <c:pt idx="11">
                  <c:v>319.105224609375</c:v>
                </c:pt>
                <c:pt idx="12">
                  <c:v>318.49713134765625</c:v>
                </c:pt>
                <c:pt idx="13">
                  <c:v>311.95486450195313</c:v>
                </c:pt>
                <c:pt idx="14">
                  <c:v>301.57122802734375</c:v>
                </c:pt>
                <c:pt idx="15">
                  <c:v>300.96234130859375</c:v>
                </c:pt>
                <c:pt idx="16">
                  <c:v>300.35916137695313</c:v>
                </c:pt>
                <c:pt idx="17">
                  <c:v>300.05462646484375</c:v>
                </c:pt>
                <c:pt idx="18">
                  <c:v>299.64630126953125</c:v>
                </c:pt>
                <c:pt idx="19">
                  <c:v>295.41397094726563</c:v>
                </c:pt>
                <c:pt idx="20">
                  <c:v>287.76171875</c:v>
                </c:pt>
                <c:pt idx="21">
                  <c:v>276.47662353515625</c:v>
                </c:pt>
                <c:pt idx="22">
                  <c:v>275.86184692382813</c:v>
                </c:pt>
                <c:pt idx="23">
                  <c:v>275.25640869140625</c:v>
                </c:pt>
                <c:pt idx="24">
                  <c:v>274.95751953125</c:v>
                </c:pt>
                <c:pt idx="25">
                  <c:v>274.6556396484375</c:v>
                </c:pt>
                <c:pt idx="26">
                  <c:v>274.35458374023438</c:v>
                </c:pt>
                <c:pt idx="27">
                  <c:v>274.05743408203125</c:v>
                </c:pt>
                <c:pt idx="28">
                  <c:v>273.76681518554688</c:v>
                </c:pt>
                <c:pt idx="29">
                  <c:v>273.48507690429688</c:v>
                </c:pt>
                <c:pt idx="30">
                  <c:v>273.21392822265625</c:v>
                </c:pt>
                <c:pt idx="31">
                  <c:v>272.95477294921875</c:v>
                </c:pt>
                <c:pt idx="32">
                  <c:v>272.70809936523438</c:v>
                </c:pt>
                <c:pt idx="33">
                  <c:v>272.47433471679688</c:v>
                </c:pt>
                <c:pt idx="34">
                  <c:v>272.25372314453125</c:v>
                </c:pt>
                <c:pt idx="35">
                  <c:v>272.25372314453125</c:v>
                </c:pt>
                <c:pt idx="36">
                  <c:v>271.72933959960938</c:v>
                </c:pt>
                <c:pt idx="37">
                  <c:v>271.600830078125</c:v>
                </c:pt>
                <c:pt idx="38">
                  <c:v>271.70904541015625</c:v>
                </c:pt>
                <c:pt idx="39">
                  <c:v>271.40447998046875</c:v>
                </c:pt>
                <c:pt idx="40">
                  <c:v>271.24203491210938</c:v>
                </c:pt>
                <c:pt idx="41">
                  <c:v>271.387939453125</c:v>
                </c:pt>
                <c:pt idx="42">
                  <c:v>271.23699951171875</c:v>
                </c:pt>
                <c:pt idx="43">
                  <c:v>271.07046508789063</c:v>
                </c:pt>
                <c:pt idx="44">
                  <c:v>271.25515747070313</c:v>
                </c:pt>
                <c:pt idx="45">
                  <c:v>271.10733032226563</c:v>
                </c:pt>
                <c:pt idx="46">
                  <c:v>270.94464111328125</c:v>
                </c:pt>
                <c:pt idx="47">
                  <c:v>270.40524291992188</c:v>
                </c:pt>
                <c:pt idx="48">
                  <c:v>270.33963012695313</c:v>
                </c:pt>
                <c:pt idx="49">
                  <c:v>269.67166137695313</c:v>
                </c:pt>
                <c:pt idx="50">
                  <c:v>268.9375</c:v>
                </c:pt>
                <c:pt idx="51">
                  <c:v>268.14376831054688</c:v>
                </c:pt>
                <c:pt idx="52">
                  <c:v>267.29934692382813</c:v>
                </c:pt>
                <c:pt idx="53">
                  <c:v>266.411376953125</c:v>
                </c:pt>
                <c:pt idx="54">
                  <c:v>265.48736572265625</c:v>
                </c:pt>
                <c:pt idx="55">
                  <c:v>264.53506469726563</c:v>
                </c:pt>
                <c:pt idx="56">
                  <c:v>263.6656494140625</c:v>
                </c:pt>
                <c:pt idx="57">
                  <c:v>262.866455078125</c:v>
                </c:pt>
                <c:pt idx="58">
                  <c:v>262.12518310546875</c:v>
                </c:pt>
                <c:pt idx="59">
                  <c:v>261.43276977539063</c:v>
                </c:pt>
                <c:pt idx="60">
                  <c:v>260.7822265625</c:v>
                </c:pt>
                <c:pt idx="61">
                  <c:v>260.16839599609375</c:v>
                </c:pt>
                <c:pt idx="62">
                  <c:v>259.82952880859375</c:v>
                </c:pt>
                <c:pt idx="63">
                  <c:v>259.7384033203125</c:v>
                </c:pt>
                <c:pt idx="64">
                  <c:v>259.64389038085938</c:v>
                </c:pt>
                <c:pt idx="65">
                  <c:v>256.9837646484375</c:v>
                </c:pt>
                <c:pt idx="66">
                  <c:v>255.99114990234375</c:v>
                </c:pt>
                <c:pt idx="67">
                  <c:v>252.13539123535156</c:v>
                </c:pt>
                <c:pt idx="68">
                  <c:v>239.87960815429688</c:v>
                </c:pt>
                <c:pt idx="69">
                  <c:v>239.13790893554688</c:v>
                </c:pt>
                <c:pt idx="70">
                  <c:v>239.74374389648438</c:v>
                </c:pt>
                <c:pt idx="71">
                  <c:v>236.88160705566406</c:v>
                </c:pt>
                <c:pt idx="72">
                  <c:v>230.325927734375</c:v>
                </c:pt>
                <c:pt idx="73">
                  <c:v>222.50230407714844</c:v>
                </c:pt>
                <c:pt idx="74">
                  <c:v>223.79757690429688</c:v>
                </c:pt>
                <c:pt idx="75">
                  <c:v>225.35075378417969</c:v>
                </c:pt>
                <c:pt idx="76">
                  <c:v>227.31887817382813</c:v>
                </c:pt>
                <c:pt idx="77">
                  <c:v>229.53314208984375</c:v>
                </c:pt>
                <c:pt idx="78">
                  <c:v>231.45553588867188</c:v>
                </c:pt>
                <c:pt idx="79">
                  <c:v>233.3607177734375</c:v>
                </c:pt>
                <c:pt idx="80">
                  <c:v>235.82661437988281</c:v>
                </c:pt>
                <c:pt idx="81">
                  <c:v>237.42720031738281</c:v>
                </c:pt>
                <c:pt idx="82">
                  <c:v>239.676513671875</c:v>
                </c:pt>
                <c:pt idx="83">
                  <c:v>241.13529968261719</c:v>
                </c:pt>
                <c:pt idx="84">
                  <c:v>242.82229614257813</c:v>
                </c:pt>
                <c:pt idx="85">
                  <c:v>244.03236389160156</c:v>
                </c:pt>
                <c:pt idx="86">
                  <c:v>245.40486145019531</c:v>
                </c:pt>
                <c:pt idx="87">
                  <c:v>246.50471496582031</c:v>
                </c:pt>
                <c:pt idx="88">
                  <c:v>248.01702880859375</c:v>
                </c:pt>
                <c:pt idx="89">
                  <c:v>249.83711242675781</c:v>
                </c:pt>
                <c:pt idx="90">
                  <c:v>251.79530334472656</c:v>
                </c:pt>
                <c:pt idx="91">
                  <c:v>254.02320861816406</c:v>
                </c:pt>
                <c:pt idx="92">
                  <c:v>256.59036254882813</c:v>
                </c:pt>
                <c:pt idx="93">
                  <c:v>259.39508056640625</c:v>
                </c:pt>
                <c:pt idx="94">
                  <c:v>262.23046875</c:v>
                </c:pt>
                <c:pt idx="95">
                  <c:v>264.37911987304688</c:v>
                </c:pt>
                <c:pt idx="96">
                  <c:v>266.71148681640625</c:v>
                </c:pt>
                <c:pt idx="97">
                  <c:v>268.966552734375</c:v>
                </c:pt>
                <c:pt idx="98">
                  <c:v>271.29190063476563</c:v>
                </c:pt>
                <c:pt idx="99">
                  <c:v>273.63247680664063</c:v>
                </c:pt>
                <c:pt idx="100">
                  <c:v>275.43670654296875</c:v>
                </c:pt>
                <c:pt idx="101">
                  <c:v>276.23196411132813</c:v>
                </c:pt>
                <c:pt idx="102">
                  <c:v>277.640380859375</c:v>
                </c:pt>
                <c:pt idx="103">
                  <c:v>279.47689819335938</c:v>
                </c:pt>
                <c:pt idx="104">
                  <c:v>281.70773315429688</c:v>
                </c:pt>
                <c:pt idx="105">
                  <c:v>283.9605712890625</c:v>
                </c:pt>
                <c:pt idx="106">
                  <c:v>284.89056396484375</c:v>
                </c:pt>
                <c:pt idx="107">
                  <c:v>285.78952026367188</c:v>
                </c:pt>
                <c:pt idx="108">
                  <c:v>287.32391357421875</c:v>
                </c:pt>
                <c:pt idx="109">
                  <c:v>288.5474853515625</c:v>
                </c:pt>
                <c:pt idx="110">
                  <c:v>290.2247314453125</c:v>
                </c:pt>
                <c:pt idx="111">
                  <c:v>291.64630126953125</c:v>
                </c:pt>
                <c:pt idx="112">
                  <c:v>292.820556640625</c:v>
                </c:pt>
                <c:pt idx="113">
                  <c:v>294.29855346679688</c:v>
                </c:pt>
                <c:pt idx="114">
                  <c:v>295.52243041992188</c:v>
                </c:pt>
                <c:pt idx="115">
                  <c:v>296.822021484375</c:v>
                </c:pt>
                <c:pt idx="116">
                  <c:v>297.2784423828125</c:v>
                </c:pt>
                <c:pt idx="117">
                  <c:v>297.77951049804688</c:v>
                </c:pt>
                <c:pt idx="118">
                  <c:v>298.65017700195313</c:v>
                </c:pt>
                <c:pt idx="119">
                  <c:v>299.26971435546875</c:v>
                </c:pt>
                <c:pt idx="120">
                  <c:v>299.9718017578125</c:v>
                </c:pt>
                <c:pt idx="121">
                  <c:v>300.38833618164063</c:v>
                </c:pt>
                <c:pt idx="122">
                  <c:v>300.94378662109375</c:v>
                </c:pt>
                <c:pt idx="123">
                  <c:v>301.69735717773438</c:v>
                </c:pt>
                <c:pt idx="124">
                  <c:v>302.0599365234375</c:v>
                </c:pt>
                <c:pt idx="125">
                  <c:v>302.36996459960938</c:v>
                </c:pt>
                <c:pt idx="126">
                  <c:v>302.49185180664063</c:v>
                </c:pt>
                <c:pt idx="127">
                  <c:v>302.55609130859375</c:v>
                </c:pt>
                <c:pt idx="128">
                  <c:v>302.5496826171875</c:v>
                </c:pt>
                <c:pt idx="129">
                  <c:v>302.6341552734375</c:v>
                </c:pt>
                <c:pt idx="130">
                  <c:v>302.69747924804688</c:v>
                </c:pt>
                <c:pt idx="131">
                  <c:v>302.70516967773438</c:v>
                </c:pt>
                <c:pt idx="132">
                  <c:v>302.69998168945313</c:v>
                </c:pt>
                <c:pt idx="133">
                  <c:v>302.70330810546875</c:v>
                </c:pt>
                <c:pt idx="134">
                  <c:v>302.66238403320313</c:v>
                </c:pt>
                <c:pt idx="135">
                  <c:v>302.15310668945313</c:v>
                </c:pt>
                <c:pt idx="136">
                  <c:v>301.22769165039063</c:v>
                </c:pt>
                <c:pt idx="137">
                  <c:v>299.94879150390625</c:v>
                </c:pt>
                <c:pt idx="138">
                  <c:v>297.25848388671875</c:v>
                </c:pt>
                <c:pt idx="139">
                  <c:v>273.77999877929688</c:v>
                </c:pt>
                <c:pt idx="140">
                  <c:v>251.36952209472656</c:v>
                </c:pt>
                <c:pt idx="141">
                  <c:v>250.67961120605469</c:v>
                </c:pt>
                <c:pt idx="142">
                  <c:v>249.86293029785156</c:v>
                </c:pt>
                <c:pt idx="143">
                  <c:v>248.72071838378906</c:v>
                </c:pt>
                <c:pt idx="144">
                  <c:v>247.64901733398438</c:v>
                </c:pt>
                <c:pt idx="145">
                  <c:v>246.72602844238281</c:v>
                </c:pt>
                <c:pt idx="146">
                  <c:v>245.95335388183594</c:v>
                </c:pt>
                <c:pt idx="147">
                  <c:v>245.24357604980469</c:v>
                </c:pt>
                <c:pt idx="148">
                  <c:v>244.37899780273438</c:v>
                </c:pt>
                <c:pt idx="149">
                  <c:v>243.50888061523438</c:v>
                </c:pt>
                <c:pt idx="150">
                  <c:v>242.68377685546875</c:v>
                </c:pt>
                <c:pt idx="151">
                  <c:v>241.89524841308594</c:v>
                </c:pt>
                <c:pt idx="152">
                  <c:v>241.13076782226563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  <c:pt idx="0">
                  <c:v>312.21817016601563</c:v>
                </c:pt>
                <c:pt idx="1">
                  <c:v>311.25814819335938</c:v>
                </c:pt>
                <c:pt idx="2">
                  <c:v>309.78494262695313</c:v>
                </c:pt>
                <c:pt idx="3">
                  <c:v>307.7745361328125</c:v>
                </c:pt>
                <c:pt idx="4">
                  <c:v>303.42715454101563</c:v>
                </c:pt>
                <c:pt idx="5">
                  <c:v>297.22125244140625</c:v>
                </c:pt>
                <c:pt idx="6">
                  <c:v>287.49090576171875</c:v>
                </c:pt>
                <c:pt idx="7">
                  <c:v>272.70870971679688</c:v>
                </c:pt>
                <c:pt idx="8">
                  <c:v>272.70870971679688</c:v>
                </c:pt>
                <c:pt idx="9">
                  <c:v>272.347900390625</c:v>
                </c:pt>
                <c:pt idx="10">
                  <c:v>271.6007080078125</c:v>
                </c:pt>
                <c:pt idx="11">
                  <c:v>270.86346435546875</c:v>
                </c:pt>
                <c:pt idx="12">
                  <c:v>269.89724731445313</c:v>
                </c:pt>
                <c:pt idx="13">
                  <c:v>259.29318237304688</c:v>
                </c:pt>
                <c:pt idx="14">
                  <c:v>245.08638000488281</c:v>
                </c:pt>
                <c:pt idx="15">
                  <c:v>244.49151611328125</c:v>
                </c:pt>
                <c:pt idx="16">
                  <c:v>243.90507507324219</c:v>
                </c:pt>
                <c:pt idx="17">
                  <c:v>243.61051940917969</c:v>
                </c:pt>
                <c:pt idx="18">
                  <c:v>243.21531677246094</c:v>
                </c:pt>
                <c:pt idx="19">
                  <c:v>238.56857299804688</c:v>
                </c:pt>
                <c:pt idx="20">
                  <c:v>230.52818298339844</c:v>
                </c:pt>
                <c:pt idx="21">
                  <c:v>219.44549560546875</c:v>
                </c:pt>
                <c:pt idx="22">
                  <c:v>218.9814453125</c:v>
                </c:pt>
                <c:pt idx="23">
                  <c:v>218.52487182617188</c:v>
                </c:pt>
                <c:pt idx="24">
                  <c:v>218.30003356933594</c:v>
                </c:pt>
                <c:pt idx="25">
                  <c:v>218.0726318359375</c:v>
                </c:pt>
                <c:pt idx="26">
                  <c:v>217.84584045410156</c:v>
                </c:pt>
                <c:pt idx="27">
                  <c:v>217.62220764160156</c:v>
                </c:pt>
                <c:pt idx="28">
                  <c:v>217.40383911132813</c:v>
                </c:pt>
                <c:pt idx="29">
                  <c:v>217.19261169433594</c:v>
                </c:pt>
                <c:pt idx="30">
                  <c:v>216.98991394042969</c:v>
                </c:pt>
                <c:pt idx="31">
                  <c:v>216.79679870605469</c:v>
                </c:pt>
                <c:pt idx="32">
                  <c:v>216.61363220214844</c:v>
                </c:pt>
                <c:pt idx="33">
                  <c:v>216.440673828125</c:v>
                </c:pt>
                <c:pt idx="34">
                  <c:v>216.27799987792969</c:v>
                </c:pt>
                <c:pt idx="35">
                  <c:v>216.12608337402344</c:v>
                </c:pt>
                <c:pt idx="36">
                  <c:v>215.98843383789063</c:v>
                </c:pt>
                <c:pt idx="37">
                  <c:v>215.85453796386719</c:v>
                </c:pt>
                <c:pt idx="38">
                  <c:v>215.7305908203125</c:v>
                </c:pt>
                <c:pt idx="39">
                  <c:v>215.61605834960938</c:v>
                </c:pt>
                <c:pt idx="40">
                  <c:v>215.50808715820313</c:v>
                </c:pt>
                <c:pt idx="41">
                  <c:v>215.40872192382813</c:v>
                </c:pt>
                <c:pt idx="42">
                  <c:v>215.31684875488281</c:v>
                </c:pt>
                <c:pt idx="43">
                  <c:v>215.23211669921875</c:v>
                </c:pt>
                <c:pt idx="44">
                  <c:v>215.1534423828125</c:v>
                </c:pt>
                <c:pt idx="45">
                  <c:v>215.08021545410156</c:v>
                </c:pt>
                <c:pt idx="46">
                  <c:v>214.99774169921875</c:v>
                </c:pt>
                <c:pt idx="47">
                  <c:v>214.6060791015625</c:v>
                </c:pt>
                <c:pt idx="48">
                  <c:v>213.64897155761719</c:v>
                </c:pt>
                <c:pt idx="49">
                  <c:v>212.78616333007813</c:v>
                </c:pt>
                <c:pt idx="50">
                  <c:v>211.99580383300781</c:v>
                </c:pt>
                <c:pt idx="51">
                  <c:v>211.261474609375</c:v>
                </c:pt>
                <c:pt idx="52">
                  <c:v>210.57206726074219</c:v>
                </c:pt>
                <c:pt idx="53">
                  <c:v>209.91995239257813</c:v>
                </c:pt>
                <c:pt idx="54">
                  <c:v>209.30039978027344</c:v>
                </c:pt>
                <c:pt idx="55">
                  <c:v>209.17134094238281</c:v>
                </c:pt>
                <c:pt idx="56">
                  <c:v>209.04551696777344</c:v>
                </c:pt>
                <c:pt idx="57">
                  <c:v>208.91972351074219</c:v>
                </c:pt>
                <c:pt idx="58">
                  <c:v>208.7939453125</c:v>
                </c:pt>
                <c:pt idx="59">
                  <c:v>208.66647338867188</c:v>
                </c:pt>
                <c:pt idx="60">
                  <c:v>208.54022216796875</c:v>
                </c:pt>
                <c:pt idx="61">
                  <c:v>208.41421508789063</c:v>
                </c:pt>
                <c:pt idx="62">
                  <c:v>208.30117797851563</c:v>
                </c:pt>
                <c:pt idx="63">
                  <c:v>209.90646362304688</c:v>
                </c:pt>
                <c:pt idx="64">
                  <c:v>211.92098999023438</c:v>
                </c:pt>
                <c:pt idx="65">
                  <c:v>206.87055969238281</c:v>
                </c:pt>
                <c:pt idx="66">
                  <c:v>207.81877136230469</c:v>
                </c:pt>
                <c:pt idx="67">
                  <c:v>206.49778747558594</c:v>
                </c:pt>
                <c:pt idx="68">
                  <c:v>198.18267822265625</c:v>
                </c:pt>
                <c:pt idx="69">
                  <c:v>198.71324157714844</c:v>
                </c:pt>
                <c:pt idx="70">
                  <c:v>199.89776611328125</c:v>
                </c:pt>
                <c:pt idx="71">
                  <c:v>197.24656677246094</c:v>
                </c:pt>
                <c:pt idx="72">
                  <c:v>189.86802673339844</c:v>
                </c:pt>
                <c:pt idx="73">
                  <c:v>193.07603454589844</c:v>
                </c:pt>
                <c:pt idx="74">
                  <c:v>195.8963623046875</c:v>
                </c:pt>
                <c:pt idx="75">
                  <c:v>199.61798095703125</c:v>
                </c:pt>
                <c:pt idx="76">
                  <c:v>202.07344055175781</c:v>
                </c:pt>
                <c:pt idx="77">
                  <c:v>202.3516845703125</c:v>
                </c:pt>
                <c:pt idx="78">
                  <c:v>202.52851867675781</c:v>
                </c:pt>
                <c:pt idx="79">
                  <c:v>202.54779052734375</c:v>
                </c:pt>
                <c:pt idx="80">
                  <c:v>202.5023193359375</c:v>
                </c:pt>
                <c:pt idx="81">
                  <c:v>202.63912963867188</c:v>
                </c:pt>
                <c:pt idx="82">
                  <c:v>202.62733459472656</c:v>
                </c:pt>
                <c:pt idx="83">
                  <c:v>202.62715148925781</c:v>
                </c:pt>
                <c:pt idx="84">
                  <c:v>202.62713623046875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202.62712097167969</c:v>
                </c:pt>
                <c:pt idx="88">
                  <c:v>202.62712097167969</c:v>
                </c:pt>
                <c:pt idx="89">
                  <c:v>202.62713623046875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202.62712097167969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202.62710571289063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202.62712097167969</c:v>
                </c:pt>
                <c:pt idx="117">
                  <c:v>202.62710571289063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202.62712097167969</c:v>
                </c:pt>
                <c:pt idx="125">
                  <c:v>202.62713623046875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202.62644958496094</c:v>
                </c:pt>
                <c:pt idx="131">
                  <c:v>202.61146545410156</c:v>
                </c:pt>
                <c:pt idx="132">
                  <c:v>202.47955322265625</c:v>
                </c:pt>
                <c:pt idx="133">
                  <c:v>201.8973388671875</c:v>
                </c:pt>
                <c:pt idx="134">
                  <c:v>201.33409118652344</c:v>
                </c:pt>
                <c:pt idx="135">
                  <c:v>199.70252990722656</c:v>
                </c:pt>
                <c:pt idx="136">
                  <c:v>197.54473876953125</c:v>
                </c:pt>
                <c:pt idx="137">
                  <c:v>194.48863220214844</c:v>
                </c:pt>
                <c:pt idx="138">
                  <c:v>188.30484008789063</c:v>
                </c:pt>
                <c:pt idx="139">
                  <c:v>177.73590087890625</c:v>
                </c:pt>
                <c:pt idx="140">
                  <c:v>177.8472900390625</c:v>
                </c:pt>
                <c:pt idx="141">
                  <c:v>177.37113952636719</c:v>
                </c:pt>
                <c:pt idx="142">
                  <c:v>176.77142333984375</c:v>
                </c:pt>
                <c:pt idx="143">
                  <c:v>175.84809875488281</c:v>
                </c:pt>
                <c:pt idx="144">
                  <c:v>174.98283386230469</c:v>
                </c:pt>
                <c:pt idx="145">
                  <c:v>174.2623291015625</c:v>
                </c:pt>
                <c:pt idx="146">
                  <c:v>173.68760681152344</c:v>
                </c:pt>
                <c:pt idx="147">
                  <c:v>173.16633605957031</c:v>
                </c:pt>
                <c:pt idx="148">
                  <c:v>172.47003173828125</c:v>
                </c:pt>
                <c:pt idx="149">
                  <c:v>171.76048278808594</c:v>
                </c:pt>
                <c:pt idx="150">
                  <c:v>171.09193420410156</c:v>
                </c:pt>
                <c:pt idx="151">
                  <c:v>170.455810546875</c:v>
                </c:pt>
                <c:pt idx="152">
                  <c:v>169.83918762207031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  <c:pt idx="0">
                  <c:v>240.26666259765625</c:v>
                </c:pt>
                <c:pt idx="1">
                  <c:v>235.5806884765625</c:v>
                </c:pt>
                <c:pt idx="2">
                  <c:v>232.395263671875</c:v>
                </c:pt>
                <c:pt idx="3">
                  <c:v>231.77571105957031</c:v>
                </c:pt>
                <c:pt idx="4">
                  <c:v>222.73513793945313</c:v>
                </c:pt>
                <c:pt idx="5">
                  <c:v>219.37832641601563</c:v>
                </c:pt>
                <c:pt idx="6">
                  <c:v>213.57997131347656</c:v>
                </c:pt>
                <c:pt idx="7">
                  <c:v>213.57998657226563</c:v>
                </c:pt>
                <c:pt idx="8">
                  <c:v>213.11738586425781</c:v>
                </c:pt>
                <c:pt idx="9">
                  <c:v>212.68101501464844</c:v>
                </c:pt>
                <c:pt idx="10">
                  <c:v>212.26524353027344</c:v>
                </c:pt>
                <c:pt idx="11">
                  <c:v>206.29905700683594</c:v>
                </c:pt>
                <c:pt idx="12">
                  <c:v>203.54608154296875</c:v>
                </c:pt>
                <c:pt idx="13">
                  <c:v>198.60368347167969</c:v>
                </c:pt>
                <c:pt idx="14">
                  <c:v>198.60368347167969</c:v>
                </c:pt>
                <c:pt idx="15">
                  <c:v>198.24542236328125</c:v>
                </c:pt>
                <c:pt idx="16">
                  <c:v>197.9112548828125</c:v>
                </c:pt>
                <c:pt idx="17">
                  <c:v>197.59579467773438</c:v>
                </c:pt>
                <c:pt idx="18">
                  <c:v>191.02879333496094</c:v>
                </c:pt>
                <c:pt idx="19">
                  <c:v>188.2586669921875</c:v>
                </c:pt>
                <c:pt idx="20">
                  <c:v>183.18449401855469</c:v>
                </c:pt>
                <c:pt idx="21">
                  <c:v>183.18449401855469</c:v>
                </c:pt>
                <c:pt idx="22">
                  <c:v>182.85101318359375</c:v>
                </c:pt>
                <c:pt idx="23">
                  <c:v>182.57891845703125</c:v>
                </c:pt>
                <c:pt idx="24">
                  <c:v>182.35462951660156</c:v>
                </c:pt>
                <c:pt idx="25">
                  <c:v>182.17088317871094</c:v>
                </c:pt>
                <c:pt idx="26">
                  <c:v>182.02151489257813</c:v>
                </c:pt>
                <c:pt idx="27">
                  <c:v>181.90303039550781</c:v>
                </c:pt>
                <c:pt idx="28">
                  <c:v>181.81320190429688</c:v>
                </c:pt>
                <c:pt idx="29">
                  <c:v>181.747314453125</c:v>
                </c:pt>
                <c:pt idx="30">
                  <c:v>181.70237731933594</c:v>
                </c:pt>
                <c:pt idx="31">
                  <c:v>181.67095947265625</c:v>
                </c:pt>
                <c:pt idx="32">
                  <c:v>181.65199279785156</c:v>
                </c:pt>
                <c:pt idx="33">
                  <c:v>181.64385986328125</c:v>
                </c:pt>
                <c:pt idx="34">
                  <c:v>181.64256286621094</c:v>
                </c:pt>
                <c:pt idx="35">
                  <c:v>181.642578125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181.64256286621094</c:v>
                </c:pt>
                <c:pt idx="40">
                  <c:v>181.64256286621094</c:v>
                </c:pt>
                <c:pt idx="41">
                  <c:v>181.642578125</c:v>
                </c:pt>
                <c:pt idx="42">
                  <c:v>181.642578125</c:v>
                </c:pt>
                <c:pt idx="43">
                  <c:v>181.64259338378906</c:v>
                </c:pt>
                <c:pt idx="44">
                  <c:v>181.64259338378906</c:v>
                </c:pt>
                <c:pt idx="45">
                  <c:v>181.52923583984375</c:v>
                </c:pt>
                <c:pt idx="46">
                  <c:v>180.12001037597656</c:v>
                </c:pt>
                <c:pt idx="47">
                  <c:v>176.00282287597656</c:v>
                </c:pt>
                <c:pt idx="48">
                  <c:v>175.79594421386719</c:v>
                </c:pt>
                <c:pt idx="49">
                  <c:v>175.63011169433594</c:v>
                </c:pt>
                <c:pt idx="50">
                  <c:v>175.49324035644531</c:v>
                </c:pt>
                <c:pt idx="51">
                  <c:v>175.3779296875</c:v>
                </c:pt>
                <c:pt idx="52">
                  <c:v>175.27787780761719</c:v>
                </c:pt>
                <c:pt idx="53">
                  <c:v>175.19261169433594</c:v>
                </c:pt>
                <c:pt idx="54">
                  <c:v>175.12129211425781</c:v>
                </c:pt>
                <c:pt idx="55">
                  <c:v>176.29977416992188</c:v>
                </c:pt>
                <c:pt idx="56">
                  <c:v>177.36053466796875</c:v>
                </c:pt>
                <c:pt idx="57">
                  <c:v>178.52120971679688</c:v>
                </c:pt>
                <c:pt idx="58">
                  <c:v>179.39509582519531</c:v>
                </c:pt>
                <c:pt idx="59">
                  <c:v>180.23344421386719</c:v>
                </c:pt>
                <c:pt idx="60">
                  <c:v>180.84153747558594</c:v>
                </c:pt>
                <c:pt idx="61">
                  <c:v>182.13236999511719</c:v>
                </c:pt>
                <c:pt idx="62">
                  <c:v>183.71192932128906</c:v>
                </c:pt>
                <c:pt idx="63">
                  <c:v>185.2401123046875</c:v>
                </c:pt>
                <c:pt idx="64">
                  <c:v>187.08236694335938</c:v>
                </c:pt>
                <c:pt idx="65">
                  <c:v>171.26358032226563</c:v>
                </c:pt>
                <c:pt idx="66">
                  <c:v>170.99385070800781</c:v>
                </c:pt>
                <c:pt idx="67">
                  <c:v>167.56294250488281</c:v>
                </c:pt>
                <c:pt idx="68">
                  <c:v>152.73667907714844</c:v>
                </c:pt>
                <c:pt idx="69">
                  <c:v>151.90396118164063</c:v>
                </c:pt>
                <c:pt idx="70">
                  <c:v>151.67881774902344</c:v>
                </c:pt>
                <c:pt idx="71">
                  <c:v>145.90336608886719</c:v>
                </c:pt>
                <c:pt idx="72">
                  <c:v>147.70245361328125</c:v>
                </c:pt>
                <c:pt idx="73">
                  <c:v>149.26031494140625</c:v>
                </c:pt>
                <c:pt idx="74">
                  <c:v>150.78176879882813</c:v>
                </c:pt>
                <c:pt idx="75">
                  <c:v>152.95144653320313</c:v>
                </c:pt>
                <c:pt idx="76">
                  <c:v>155.77499389648438</c:v>
                </c:pt>
                <c:pt idx="77">
                  <c:v>159.14952087402344</c:v>
                </c:pt>
                <c:pt idx="78">
                  <c:v>161.67518615722656</c:v>
                </c:pt>
                <c:pt idx="79">
                  <c:v>164.19381713867188</c:v>
                </c:pt>
                <c:pt idx="80">
                  <c:v>167.466796875</c:v>
                </c:pt>
                <c:pt idx="81">
                  <c:v>169.22978210449219</c:v>
                </c:pt>
                <c:pt idx="82">
                  <c:v>171.63516235351563</c:v>
                </c:pt>
                <c:pt idx="83">
                  <c:v>172.88543701171875</c:v>
                </c:pt>
                <c:pt idx="84">
                  <c:v>174.32972717285156</c:v>
                </c:pt>
                <c:pt idx="85">
                  <c:v>175.15667724609375</c:v>
                </c:pt>
                <c:pt idx="86">
                  <c:v>176.10446166992188</c:v>
                </c:pt>
                <c:pt idx="87">
                  <c:v>176.76274108886719</c:v>
                </c:pt>
                <c:pt idx="88">
                  <c:v>177.78318786621094</c:v>
                </c:pt>
                <c:pt idx="89">
                  <c:v>179.0247802734375</c:v>
                </c:pt>
                <c:pt idx="90">
                  <c:v>180.30366516113281</c:v>
                </c:pt>
                <c:pt idx="91">
                  <c:v>181.31236267089844</c:v>
                </c:pt>
                <c:pt idx="92">
                  <c:v>182.42530822753906</c:v>
                </c:pt>
                <c:pt idx="93">
                  <c:v>183.622802734375</c:v>
                </c:pt>
                <c:pt idx="94">
                  <c:v>184.75578308105469</c:v>
                </c:pt>
                <c:pt idx="95">
                  <c:v>185.47012329101563</c:v>
                </c:pt>
                <c:pt idx="96">
                  <c:v>186.29240417480469</c:v>
                </c:pt>
                <c:pt idx="97">
                  <c:v>187.08436584472656</c:v>
                </c:pt>
                <c:pt idx="98">
                  <c:v>187.71528625488281</c:v>
                </c:pt>
                <c:pt idx="99">
                  <c:v>188.3394775390625</c:v>
                </c:pt>
                <c:pt idx="100">
                  <c:v>188.76145935058594</c:v>
                </c:pt>
                <c:pt idx="101">
                  <c:v>186.66096496582031</c:v>
                </c:pt>
                <c:pt idx="102">
                  <c:v>187.18157958984375</c:v>
                </c:pt>
                <c:pt idx="103">
                  <c:v>188.09146118164063</c:v>
                </c:pt>
                <c:pt idx="104">
                  <c:v>189.30899047851563</c:v>
                </c:pt>
                <c:pt idx="105">
                  <c:v>190.5596923828125</c:v>
                </c:pt>
                <c:pt idx="106">
                  <c:v>190.810302734375</c:v>
                </c:pt>
                <c:pt idx="107">
                  <c:v>191.09574890136719</c:v>
                </c:pt>
                <c:pt idx="108">
                  <c:v>191.94810485839844</c:v>
                </c:pt>
                <c:pt idx="109">
                  <c:v>192.57987976074219</c:v>
                </c:pt>
                <c:pt idx="110">
                  <c:v>193.6092529296875</c:v>
                </c:pt>
                <c:pt idx="111">
                  <c:v>194.45472717285156</c:v>
                </c:pt>
                <c:pt idx="112">
                  <c:v>195.14076232910156</c:v>
                </c:pt>
                <c:pt idx="113">
                  <c:v>196.07620239257813</c:v>
                </c:pt>
                <c:pt idx="114">
                  <c:v>196.83473205566406</c:v>
                </c:pt>
                <c:pt idx="115">
                  <c:v>197.64517211914063</c:v>
                </c:pt>
                <c:pt idx="116">
                  <c:v>197.91754150390625</c:v>
                </c:pt>
                <c:pt idx="117">
                  <c:v>198.23017883300781</c:v>
                </c:pt>
                <c:pt idx="118">
                  <c:v>198.7730712890625</c:v>
                </c:pt>
                <c:pt idx="119">
                  <c:v>199.16488647460938</c:v>
                </c:pt>
                <c:pt idx="120">
                  <c:v>199.60069274902344</c:v>
                </c:pt>
                <c:pt idx="121">
                  <c:v>199.83091735839844</c:v>
                </c:pt>
                <c:pt idx="122">
                  <c:v>200.05464172363281</c:v>
                </c:pt>
                <c:pt idx="123">
                  <c:v>200.37739562988281</c:v>
                </c:pt>
                <c:pt idx="124">
                  <c:v>200.49577331542969</c:v>
                </c:pt>
                <c:pt idx="125">
                  <c:v>200.58209228515625</c:v>
                </c:pt>
                <c:pt idx="126">
                  <c:v>200.513671875</c:v>
                </c:pt>
                <c:pt idx="127">
                  <c:v>200.34011840820313</c:v>
                </c:pt>
                <c:pt idx="128">
                  <c:v>200.06562805175781</c:v>
                </c:pt>
                <c:pt idx="129">
                  <c:v>196.91874694824219</c:v>
                </c:pt>
                <c:pt idx="130">
                  <c:v>191.67160034179688</c:v>
                </c:pt>
                <c:pt idx="131">
                  <c:v>182.95384216308594</c:v>
                </c:pt>
                <c:pt idx="132">
                  <c:v>168.93833923339844</c:v>
                </c:pt>
                <c:pt idx="133">
                  <c:v>168.27865600585938</c:v>
                </c:pt>
                <c:pt idx="134">
                  <c:v>157.03848266601563</c:v>
                </c:pt>
                <c:pt idx="135">
                  <c:v>152.2083740234375</c:v>
                </c:pt>
                <c:pt idx="136">
                  <c:v>148.75765991210938</c:v>
                </c:pt>
                <c:pt idx="137">
                  <c:v>143.60800170898438</c:v>
                </c:pt>
                <c:pt idx="138">
                  <c:v>133.5416259765625</c:v>
                </c:pt>
                <c:pt idx="139">
                  <c:v>133.90657043457031</c:v>
                </c:pt>
                <c:pt idx="140">
                  <c:v>133.22630310058594</c:v>
                </c:pt>
                <c:pt idx="141">
                  <c:v>129.612060546875</c:v>
                </c:pt>
                <c:pt idx="142">
                  <c:v>125.41336822509766</c:v>
                </c:pt>
                <c:pt idx="143">
                  <c:v>124.86075592041016</c:v>
                </c:pt>
                <c:pt idx="144">
                  <c:v>124.13468933105469</c:v>
                </c:pt>
                <c:pt idx="145">
                  <c:v>123.60437774658203</c:v>
                </c:pt>
                <c:pt idx="146">
                  <c:v>123.22585296630859</c:v>
                </c:pt>
                <c:pt idx="147">
                  <c:v>122.91265869140625</c:v>
                </c:pt>
                <c:pt idx="148">
                  <c:v>122.29917907714844</c:v>
                </c:pt>
                <c:pt idx="149">
                  <c:v>121.70201873779297</c:v>
                </c:pt>
                <c:pt idx="150">
                  <c:v>121.13896942138672</c:v>
                </c:pt>
                <c:pt idx="151">
                  <c:v>120.61663818359375</c:v>
                </c:pt>
                <c:pt idx="152">
                  <c:v>120.10467529296875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  <c:pt idx="0">
                  <c:v>164.29998779296875</c:v>
                </c:pt>
                <c:pt idx="1">
                  <c:v>164.40277099609375</c:v>
                </c:pt>
                <c:pt idx="2">
                  <c:v>165.14993286132813</c:v>
                </c:pt>
                <c:pt idx="3">
                  <c:v>165.16758728027344</c:v>
                </c:pt>
                <c:pt idx="4">
                  <c:v>167.64884948730469</c:v>
                </c:pt>
                <c:pt idx="5">
                  <c:v>166.36466979980469</c:v>
                </c:pt>
                <c:pt idx="6">
                  <c:v>166.36466979980469</c:v>
                </c:pt>
                <c:pt idx="7">
                  <c:v>165.99781799316406</c:v>
                </c:pt>
                <c:pt idx="8">
                  <c:v>165.99781799316406</c:v>
                </c:pt>
                <c:pt idx="9">
                  <c:v>165.97282409667969</c:v>
                </c:pt>
                <c:pt idx="10">
                  <c:v>165.93052673339844</c:v>
                </c:pt>
                <c:pt idx="11">
                  <c:v>161.12216186523438</c:v>
                </c:pt>
                <c:pt idx="12">
                  <c:v>158.35829162597656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158.3582763671875</c:v>
                </c:pt>
                <c:pt idx="16">
                  <c:v>158.29579162597656</c:v>
                </c:pt>
                <c:pt idx="17">
                  <c:v>158.2125244140625</c:v>
                </c:pt>
                <c:pt idx="18">
                  <c:v>145.5703125</c:v>
                </c:pt>
                <c:pt idx="19">
                  <c:v>141.8660888671875</c:v>
                </c:pt>
                <c:pt idx="20">
                  <c:v>141.8660888671875</c:v>
                </c:pt>
                <c:pt idx="21">
                  <c:v>143.05345153808594</c:v>
                </c:pt>
                <c:pt idx="22">
                  <c:v>144.29351806640625</c:v>
                </c:pt>
                <c:pt idx="23">
                  <c:v>145.3697509765625</c:v>
                </c:pt>
                <c:pt idx="24">
                  <c:v>146.04692077636719</c:v>
                </c:pt>
                <c:pt idx="25">
                  <c:v>146.86189270019531</c:v>
                </c:pt>
                <c:pt idx="26">
                  <c:v>147.82769775390625</c:v>
                </c:pt>
                <c:pt idx="27">
                  <c:v>148.79098510742188</c:v>
                </c:pt>
                <c:pt idx="28">
                  <c:v>149.84373474121094</c:v>
                </c:pt>
                <c:pt idx="29">
                  <c:v>150.89360046386719</c:v>
                </c:pt>
                <c:pt idx="30">
                  <c:v>151.71102905273438</c:v>
                </c:pt>
                <c:pt idx="31">
                  <c:v>152.69720458984375</c:v>
                </c:pt>
                <c:pt idx="32">
                  <c:v>153.7010498046875</c:v>
                </c:pt>
                <c:pt idx="33">
                  <c:v>154.50894165039063</c:v>
                </c:pt>
                <c:pt idx="34">
                  <c:v>155.2335205078125</c:v>
                </c:pt>
                <c:pt idx="35">
                  <c:v>155.94711303710938</c:v>
                </c:pt>
                <c:pt idx="36">
                  <c:v>156.70933532714844</c:v>
                </c:pt>
                <c:pt idx="37">
                  <c:v>158.34001159667969</c:v>
                </c:pt>
                <c:pt idx="38">
                  <c:v>159.76730346679688</c:v>
                </c:pt>
                <c:pt idx="39">
                  <c:v>160.65412902832031</c:v>
                </c:pt>
                <c:pt idx="40">
                  <c:v>161.41546630859375</c:v>
                </c:pt>
                <c:pt idx="41">
                  <c:v>162.13900756835938</c:v>
                </c:pt>
                <c:pt idx="42">
                  <c:v>162.6444091796875</c:v>
                </c:pt>
                <c:pt idx="43">
                  <c:v>163.94581604003906</c:v>
                </c:pt>
                <c:pt idx="44">
                  <c:v>164.79389953613281</c:v>
                </c:pt>
                <c:pt idx="45">
                  <c:v>146.52490234375</c:v>
                </c:pt>
                <c:pt idx="46">
                  <c:v>143.20822143554688</c:v>
                </c:pt>
                <c:pt idx="47">
                  <c:v>144.17750549316406</c:v>
                </c:pt>
                <c:pt idx="48">
                  <c:v>145.05990600585938</c:v>
                </c:pt>
                <c:pt idx="49">
                  <c:v>145.82571411132813</c:v>
                </c:pt>
                <c:pt idx="50">
                  <c:v>146.80670166015625</c:v>
                </c:pt>
                <c:pt idx="51">
                  <c:v>147.7633056640625</c:v>
                </c:pt>
                <c:pt idx="52">
                  <c:v>148.88136291503906</c:v>
                </c:pt>
                <c:pt idx="53">
                  <c:v>150.13128662109375</c:v>
                </c:pt>
                <c:pt idx="54">
                  <c:v>149.84478759765625</c:v>
                </c:pt>
                <c:pt idx="55">
                  <c:v>148.40834045410156</c:v>
                </c:pt>
                <c:pt idx="56">
                  <c:v>145.68809509277344</c:v>
                </c:pt>
                <c:pt idx="57">
                  <c:v>146.38661193847656</c:v>
                </c:pt>
                <c:pt idx="58">
                  <c:v>147.46946716308594</c:v>
                </c:pt>
                <c:pt idx="59">
                  <c:v>148.50459289550781</c:v>
                </c:pt>
                <c:pt idx="60">
                  <c:v>149.2943115234375</c:v>
                </c:pt>
                <c:pt idx="61">
                  <c:v>150.762451171875</c:v>
                </c:pt>
                <c:pt idx="62">
                  <c:v>150.41148376464844</c:v>
                </c:pt>
                <c:pt idx="63">
                  <c:v>147.70735168457031</c:v>
                </c:pt>
                <c:pt idx="64">
                  <c:v>148.45603942871094</c:v>
                </c:pt>
                <c:pt idx="65">
                  <c:v>106.24457550048828</c:v>
                </c:pt>
                <c:pt idx="66">
                  <c:v>103.54652404785156</c:v>
                </c:pt>
                <c:pt idx="67">
                  <c:v>97.605194091796875</c:v>
                </c:pt>
                <c:pt idx="68">
                  <c:v>79.033538818359375</c:v>
                </c:pt>
                <c:pt idx="69">
                  <c:v>77.121574401855469</c:v>
                </c:pt>
                <c:pt idx="70">
                  <c:v>76.036636352539063</c:v>
                </c:pt>
                <c:pt idx="71">
                  <c:v>77.093765258789063</c:v>
                </c:pt>
                <c:pt idx="72">
                  <c:v>78.331817626953125</c:v>
                </c:pt>
                <c:pt idx="73">
                  <c:v>79.638198852539063</c:v>
                </c:pt>
                <c:pt idx="74">
                  <c:v>81.042030334472656</c:v>
                </c:pt>
                <c:pt idx="75">
                  <c:v>82.887275695800781</c:v>
                </c:pt>
                <c:pt idx="76">
                  <c:v>85.203956604003906</c:v>
                </c:pt>
                <c:pt idx="77">
                  <c:v>75.955368041992188</c:v>
                </c:pt>
                <c:pt idx="78">
                  <c:v>74.581710815429688</c:v>
                </c:pt>
                <c:pt idx="79">
                  <c:v>76.242881774902344</c:v>
                </c:pt>
                <c:pt idx="80">
                  <c:v>78.404853820800781</c:v>
                </c:pt>
                <c:pt idx="81">
                  <c:v>80.008651733398438</c:v>
                </c:pt>
                <c:pt idx="82">
                  <c:v>82.267463684082031</c:v>
                </c:pt>
                <c:pt idx="83">
                  <c:v>83.663116455078125</c:v>
                </c:pt>
                <c:pt idx="84">
                  <c:v>83.35662841796875</c:v>
                </c:pt>
                <c:pt idx="85">
                  <c:v>83.586631774902344</c:v>
                </c:pt>
                <c:pt idx="86">
                  <c:v>84.138282775878906</c:v>
                </c:pt>
                <c:pt idx="87">
                  <c:v>84.852424621582031</c:v>
                </c:pt>
                <c:pt idx="88">
                  <c:v>86.211532592773438</c:v>
                </c:pt>
                <c:pt idx="89">
                  <c:v>88.164871215820313</c:v>
                </c:pt>
                <c:pt idx="90">
                  <c:v>76.965110778808594</c:v>
                </c:pt>
                <c:pt idx="91">
                  <c:v>75.562507629394531</c:v>
                </c:pt>
                <c:pt idx="92">
                  <c:v>77.4697265625</c:v>
                </c:pt>
                <c:pt idx="93">
                  <c:v>79.765296936035156</c:v>
                </c:pt>
                <c:pt idx="94">
                  <c:v>82.210807800292969</c:v>
                </c:pt>
                <c:pt idx="95">
                  <c:v>84.164619445800781</c:v>
                </c:pt>
                <c:pt idx="96">
                  <c:v>86.385223388671875</c:v>
                </c:pt>
                <c:pt idx="97">
                  <c:v>80.187057495117188</c:v>
                </c:pt>
                <c:pt idx="98">
                  <c:v>78.824234008789063</c:v>
                </c:pt>
                <c:pt idx="99">
                  <c:v>80.265426635742188</c:v>
                </c:pt>
                <c:pt idx="100">
                  <c:v>81.740875244140625</c:v>
                </c:pt>
                <c:pt idx="101">
                  <c:v>75.612358093261719</c:v>
                </c:pt>
                <c:pt idx="102">
                  <c:v>76.352653503417969</c:v>
                </c:pt>
                <c:pt idx="103">
                  <c:v>76.19244384765625</c:v>
                </c:pt>
                <c:pt idx="104">
                  <c:v>78.070777893066406</c:v>
                </c:pt>
                <c:pt idx="105">
                  <c:v>80.241287231445313</c:v>
                </c:pt>
                <c:pt idx="106">
                  <c:v>81.275672912597656</c:v>
                </c:pt>
                <c:pt idx="107">
                  <c:v>82.318374633789063</c:v>
                </c:pt>
                <c:pt idx="108">
                  <c:v>84.046096801757813</c:v>
                </c:pt>
                <c:pt idx="109">
                  <c:v>85.586845397949219</c:v>
                </c:pt>
                <c:pt idx="110">
                  <c:v>87.789161682128906</c:v>
                </c:pt>
                <c:pt idx="111">
                  <c:v>89.837600708007813</c:v>
                </c:pt>
                <c:pt idx="112">
                  <c:v>91.679862976074219</c:v>
                </c:pt>
                <c:pt idx="113">
                  <c:v>93.874649047851563</c:v>
                </c:pt>
                <c:pt idx="114">
                  <c:v>95.624664306640625</c:v>
                </c:pt>
                <c:pt idx="115">
                  <c:v>97.382942199707031</c:v>
                </c:pt>
                <c:pt idx="116">
                  <c:v>98.047554016113281</c:v>
                </c:pt>
                <c:pt idx="117">
                  <c:v>98.731605529785156</c:v>
                </c:pt>
                <c:pt idx="118">
                  <c:v>99.780792236328125</c:v>
                </c:pt>
                <c:pt idx="119">
                  <c:v>100.52330017089844</c:v>
                </c:pt>
                <c:pt idx="120">
                  <c:v>99.243431091308594</c:v>
                </c:pt>
                <c:pt idx="121">
                  <c:v>96.328567504882813</c:v>
                </c:pt>
                <c:pt idx="122">
                  <c:v>96.265495300292969</c:v>
                </c:pt>
                <c:pt idx="123">
                  <c:v>96.4354248046875</c:v>
                </c:pt>
                <c:pt idx="124">
                  <c:v>96.140708923339844</c:v>
                </c:pt>
                <c:pt idx="125">
                  <c:v>93.878883361816406</c:v>
                </c:pt>
                <c:pt idx="126">
                  <c:v>90.844558715820313</c:v>
                </c:pt>
                <c:pt idx="127">
                  <c:v>88.324005126953125</c:v>
                </c:pt>
                <c:pt idx="128">
                  <c:v>87.584877014160156</c:v>
                </c:pt>
                <c:pt idx="129">
                  <c:v>70.565391540527344</c:v>
                </c:pt>
                <c:pt idx="130">
                  <c:v>68.937271118164063</c:v>
                </c:pt>
                <c:pt idx="131">
                  <c:v>66.018692016601563</c:v>
                </c:pt>
                <c:pt idx="132">
                  <c:v>66.103103637695313</c:v>
                </c:pt>
                <c:pt idx="133">
                  <c:v>65.228446960449219</c:v>
                </c:pt>
                <c:pt idx="134">
                  <c:v>55.191375732421875</c:v>
                </c:pt>
                <c:pt idx="135">
                  <c:v>53.069667816162109</c:v>
                </c:pt>
                <c:pt idx="136">
                  <c:v>51.602329254150391</c:v>
                </c:pt>
                <c:pt idx="137">
                  <c:v>49.392768859863281</c:v>
                </c:pt>
                <c:pt idx="138">
                  <c:v>49.453327178955078</c:v>
                </c:pt>
                <c:pt idx="139">
                  <c:v>48.860569000244141</c:v>
                </c:pt>
                <c:pt idx="140">
                  <c:v>48.908973693847656</c:v>
                </c:pt>
                <c:pt idx="141">
                  <c:v>46.697074890136719</c:v>
                </c:pt>
                <c:pt idx="142">
                  <c:v>45.302539825439453</c:v>
                </c:pt>
                <c:pt idx="143">
                  <c:v>44.487926483154297</c:v>
                </c:pt>
                <c:pt idx="144">
                  <c:v>44.500282287597656</c:v>
                </c:pt>
                <c:pt idx="145">
                  <c:v>44.424766540527344</c:v>
                </c:pt>
                <c:pt idx="146">
                  <c:v>44.474067687988281</c:v>
                </c:pt>
                <c:pt idx="147">
                  <c:v>43.989101409912109</c:v>
                </c:pt>
                <c:pt idx="148">
                  <c:v>44.012470245361328</c:v>
                </c:pt>
                <c:pt idx="149">
                  <c:v>43.830348968505859</c:v>
                </c:pt>
                <c:pt idx="150">
                  <c:v>43.744823455810547</c:v>
                </c:pt>
                <c:pt idx="151">
                  <c:v>43.582382202148438</c:v>
                </c:pt>
                <c:pt idx="152">
                  <c:v>43.485103607177734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  <c:pt idx="0">
                  <c:v>178.17352294921875</c:v>
                </c:pt>
                <c:pt idx="1">
                  <c:v>177.86599731445313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142.62380981445313</c:v>
                </c:pt>
                <c:pt idx="5">
                  <c:v>142.62380981445313</c:v>
                </c:pt>
                <c:pt idx="6">
                  <c:v>141.81118774414063</c:v>
                </c:pt>
                <c:pt idx="7">
                  <c:v>141.81118774414063</c:v>
                </c:pt>
                <c:pt idx="8">
                  <c:v>141.92066955566406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107.26223754882813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107.33908843994141</c:v>
                </c:pt>
                <c:pt idx="15">
                  <c:v>107.36632537841797</c:v>
                </c:pt>
                <c:pt idx="16">
                  <c:v>107.36632537841797</c:v>
                </c:pt>
                <c:pt idx="17">
                  <c:v>107.3663330078125</c:v>
                </c:pt>
                <c:pt idx="18">
                  <c:v>73.38555908203125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74.945579528808594</c:v>
                </c:pt>
                <c:pt idx="22">
                  <c:v>76.894966125488281</c:v>
                </c:pt>
                <c:pt idx="23">
                  <c:v>78.622528076171875</c:v>
                </c:pt>
                <c:pt idx="24">
                  <c:v>80.167755126953125</c:v>
                </c:pt>
                <c:pt idx="25">
                  <c:v>81.654167175292969</c:v>
                </c:pt>
                <c:pt idx="26">
                  <c:v>83.285224914550781</c:v>
                </c:pt>
                <c:pt idx="27">
                  <c:v>85.111846923828125</c:v>
                </c:pt>
                <c:pt idx="28">
                  <c:v>87.021987915039063</c:v>
                </c:pt>
                <c:pt idx="29">
                  <c:v>89.053054809570313</c:v>
                </c:pt>
                <c:pt idx="30">
                  <c:v>90.696449279785156</c:v>
                </c:pt>
                <c:pt idx="31">
                  <c:v>92.559989929199219</c:v>
                </c:pt>
                <c:pt idx="32">
                  <c:v>94.49090576171875</c:v>
                </c:pt>
                <c:pt idx="33">
                  <c:v>96.065887451171875</c:v>
                </c:pt>
                <c:pt idx="34">
                  <c:v>97.464385986328125</c:v>
                </c:pt>
                <c:pt idx="35">
                  <c:v>98.795654296875</c:v>
                </c:pt>
                <c:pt idx="36">
                  <c:v>100.15029907226563</c:v>
                </c:pt>
                <c:pt idx="37">
                  <c:v>102.25528717041016</c:v>
                </c:pt>
                <c:pt idx="38">
                  <c:v>104.38709259033203</c:v>
                </c:pt>
                <c:pt idx="39">
                  <c:v>105.76261901855469</c:v>
                </c:pt>
                <c:pt idx="40">
                  <c:v>106.97013854980469</c:v>
                </c:pt>
                <c:pt idx="41">
                  <c:v>108.12850189208984</c:v>
                </c:pt>
                <c:pt idx="42">
                  <c:v>108.98529052734375</c:v>
                </c:pt>
                <c:pt idx="43">
                  <c:v>110.27876281738281</c:v>
                </c:pt>
                <c:pt idx="44">
                  <c:v>97.777961730957031</c:v>
                </c:pt>
                <c:pt idx="45">
                  <c:v>56.519851684570313</c:v>
                </c:pt>
                <c:pt idx="46">
                  <c:v>57.293052673339844</c:v>
                </c:pt>
                <c:pt idx="47">
                  <c:v>58.241325378417969</c:v>
                </c:pt>
                <c:pt idx="48">
                  <c:v>59.745071411132813</c:v>
                </c:pt>
                <c:pt idx="49">
                  <c:v>61.299793243408203</c:v>
                </c:pt>
                <c:pt idx="50">
                  <c:v>62.755416870117188</c:v>
                </c:pt>
                <c:pt idx="51">
                  <c:v>64.134872436523438</c:v>
                </c:pt>
                <c:pt idx="52">
                  <c:v>65.67718505859375</c:v>
                </c:pt>
                <c:pt idx="53">
                  <c:v>67.410438537597656</c:v>
                </c:pt>
                <c:pt idx="54">
                  <c:v>63.110172271728516</c:v>
                </c:pt>
                <c:pt idx="55">
                  <c:v>62.043292999267578</c:v>
                </c:pt>
                <c:pt idx="56">
                  <c:v>63.607711791992188</c:v>
                </c:pt>
                <c:pt idx="57">
                  <c:v>65.537284851074219</c:v>
                </c:pt>
                <c:pt idx="58">
                  <c:v>67.1707763671875</c:v>
                </c:pt>
                <c:pt idx="59">
                  <c:v>69.061233520507813</c:v>
                </c:pt>
                <c:pt idx="60">
                  <c:v>70.70599365234375</c:v>
                </c:pt>
                <c:pt idx="61">
                  <c:v>73.439170837402344</c:v>
                </c:pt>
                <c:pt idx="62">
                  <c:v>62.753421783447266</c:v>
                </c:pt>
                <c:pt idx="63">
                  <c:v>64.348228454589844</c:v>
                </c:pt>
                <c:pt idx="64">
                  <c:v>65.184272766113281</c:v>
                </c:pt>
                <c:pt idx="65">
                  <c:v>1.3311531543731689</c:v>
                </c:pt>
                <c:pt idx="66">
                  <c:v>1.3772499561309814</c:v>
                </c:pt>
                <c:pt idx="67">
                  <c:v>3.6414802074432373</c:v>
                </c:pt>
                <c:pt idx="68">
                  <c:v>5.1428108215332031</c:v>
                </c:pt>
                <c:pt idx="69">
                  <c:v>5.3157200813293457</c:v>
                </c:pt>
                <c:pt idx="70">
                  <c:v>5.6578083038330078</c:v>
                </c:pt>
                <c:pt idx="71">
                  <c:v>5.9026546478271484</c:v>
                </c:pt>
                <c:pt idx="72">
                  <c:v>7.0028166770935059</c:v>
                </c:pt>
                <c:pt idx="73">
                  <c:v>7.4061846733093262</c:v>
                </c:pt>
                <c:pt idx="74">
                  <c:v>8.3691434860229492</c:v>
                </c:pt>
                <c:pt idx="75">
                  <c:v>9.6772432327270508</c:v>
                </c:pt>
                <c:pt idx="76">
                  <c:v>11.368162155151367</c:v>
                </c:pt>
                <c:pt idx="77">
                  <c:v>10.347105026245117</c:v>
                </c:pt>
                <c:pt idx="78">
                  <c:v>10.983155250549316</c:v>
                </c:pt>
                <c:pt idx="79">
                  <c:v>11.640703201293945</c:v>
                </c:pt>
                <c:pt idx="80">
                  <c:v>12.717899322509766</c:v>
                </c:pt>
                <c:pt idx="81">
                  <c:v>14.465645790100098</c:v>
                </c:pt>
                <c:pt idx="82">
                  <c:v>15.68388557434082</c:v>
                </c:pt>
                <c:pt idx="83">
                  <c:v>14.667196273803711</c:v>
                </c:pt>
                <c:pt idx="84">
                  <c:v>14.834733009338379</c:v>
                </c:pt>
                <c:pt idx="85">
                  <c:v>14.99436092376709</c:v>
                </c:pt>
                <c:pt idx="86">
                  <c:v>15.600565910339355</c:v>
                </c:pt>
                <c:pt idx="87">
                  <c:v>16.028810501098633</c:v>
                </c:pt>
                <c:pt idx="88">
                  <c:v>16.776832580566406</c:v>
                </c:pt>
                <c:pt idx="89">
                  <c:v>17.809110641479492</c:v>
                </c:pt>
                <c:pt idx="90">
                  <c:v>12.222949981689453</c:v>
                </c:pt>
                <c:pt idx="91">
                  <c:v>12.856796264648438</c:v>
                </c:pt>
                <c:pt idx="92">
                  <c:v>13.675703048706055</c:v>
                </c:pt>
                <c:pt idx="93">
                  <c:v>14.943771362304688</c:v>
                </c:pt>
                <c:pt idx="94">
                  <c:v>17.302028656005859</c:v>
                </c:pt>
                <c:pt idx="95">
                  <c:v>19.616291046142578</c:v>
                </c:pt>
                <c:pt idx="96">
                  <c:v>22.002775192260742</c:v>
                </c:pt>
                <c:pt idx="97">
                  <c:v>15.810322761535645</c:v>
                </c:pt>
                <c:pt idx="98">
                  <c:v>16.591104507446289</c:v>
                </c:pt>
                <c:pt idx="99">
                  <c:v>17.505891799926758</c:v>
                </c:pt>
                <c:pt idx="100">
                  <c:v>18.504482269287109</c:v>
                </c:pt>
                <c:pt idx="101">
                  <c:v>13.761811256408691</c:v>
                </c:pt>
                <c:pt idx="102">
                  <c:v>13.924723625183105</c:v>
                </c:pt>
                <c:pt idx="103">
                  <c:v>14.772685050964355</c:v>
                </c:pt>
                <c:pt idx="104">
                  <c:v>15.676765441894531</c:v>
                </c:pt>
                <c:pt idx="105">
                  <c:v>17.399564743041992</c:v>
                </c:pt>
                <c:pt idx="106">
                  <c:v>18.836551666259766</c:v>
                </c:pt>
                <c:pt idx="107">
                  <c:v>19.443305969238281</c:v>
                </c:pt>
                <c:pt idx="108">
                  <c:v>20.367277145385742</c:v>
                </c:pt>
                <c:pt idx="109">
                  <c:v>21.421419143676758</c:v>
                </c:pt>
                <c:pt idx="110">
                  <c:v>23.274768829345703</c:v>
                </c:pt>
                <c:pt idx="111">
                  <c:v>25.081411361694336</c:v>
                </c:pt>
                <c:pt idx="112">
                  <c:v>26.602130889892578</c:v>
                </c:pt>
                <c:pt idx="113">
                  <c:v>28.330781936645508</c:v>
                </c:pt>
                <c:pt idx="114">
                  <c:v>29.714839935302734</c:v>
                </c:pt>
                <c:pt idx="115">
                  <c:v>31.059938430786133</c:v>
                </c:pt>
                <c:pt idx="116">
                  <c:v>31.725360870361328</c:v>
                </c:pt>
                <c:pt idx="117">
                  <c:v>32.099277496337891</c:v>
                </c:pt>
                <c:pt idx="118">
                  <c:v>32.692806243896484</c:v>
                </c:pt>
                <c:pt idx="119">
                  <c:v>24.425758361816406</c:v>
                </c:pt>
                <c:pt idx="120">
                  <c:v>22.68475341796875</c:v>
                </c:pt>
                <c:pt idx="121">
                  <c:v>21.803197860717773</c:v>
                </c:pt>
                <c:pt idx="122">
                  <c:v>21.531349182128906</c:v>
                </c:pt>
                <c:pt idx="123">
                  <c:v>21.333637237548828</c:v>
                </c:pt>
                <c:pt idx="124">
                  <c:v>20.880538940429688</c:v>
                </c:pt>
                <c:pt idx="125">
                  <c:v>19.479290008544922</c:v>
                </c:pt>
                <c:pt idx="126">
                  <c:v>18.431243896484375</c:v>
                </c:pt>
                <c:pt idx="127">
                  <c:v>17.332284927368164</c:v>
                </c:pt>
                <c:pt idx="128">
                  <c:v>15.595829963684082</c:v>
                </c:pt>
                <c:pt idx="129">
                  <c:v>8.4661331176757813</c:v>
                </c:pt>
                <c:pt idx="130">
                  <c:v>8.0465631484985352</c:v>
                </c:pt>
                <c:pt idx="131">
                  <c:v>8.0816650390625</c:v>
                </c:pt>
                <c:pt idx="132">
                  <c:v>7.8180708885192871</c:v>
                </c:pt>
                <c:pt idx="133">
                  <c:v>7.8495450019836426</c:v>
                </c:pt>
                <c:pt idx="134">
                  <c:v>4.4506855010986328</c:v>
                </c:pt>
                <c:pt idx="135">
                  <c:v>4.114478588104248</c:v>
                </c:pt>
                <c:pt idx="136">
                  <c:v>3.9002518653869629</c:v>
                </c:pt>
                <c:pt idx="137">
                  <c:v>3.9258766174316406</c:v>
                </c:pt>
                <c:pt idx="138">
                  <c:v>3.8099703788757324</c:v>
                </c:pt>
                <c:pt idx="139">
                  <c:v>3.8356447219848633</c:v>
                </c:pt>
                <c:pt idx="140">
                  <c:v>3.8957657814025879</c:v>
                </c:pt>
                <c:pt idx="141">
                  <c:v>3.5596628189086914</c:v>
                </c:pt>
                <c:pt idx="142">
                  <c:v>3.3530128002166748</c:v>
                </c:pt>
                <c:pt idx="143">
                  <c:v>3.2335536479949951</c:v>
                </c:pt>
                <c:pt idx="144">
                  <c:v>3.2201321125030518</c:v>
                </c:pt>
                <c:pt idx="145">
                  <c:v>3.2354099750518799</c:v>
                </c:pt>
                <c:pt idx="146">
                  <c:v>3.1203279495239258</c:v>
                </c:pt>
                <c:pt idx="147">
                  <c:v>3.14335036277771</c:v>
                </c:pt>
                <c:pt idx="148">
                  <c:v>3.1086819171905518</c:v>
                </c:pt>
                <c:pt idx="149">
                  <c:v>3.1111700534820557</c:v>
                </c:pt>
                <c:pt idx="150">
                  <c:v>3.0838584899902344</c:v>
                </c:pt>
                <c:pt idx="151">
                  <c:v>3.0826094150543213</c:v>
                </c:pt>
                <c:pt idx="152">
                  <c:v>3.0772175788879395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  <c:pt idx="0">
                  <c:v>174.44570922851563</c:v>
                </c:pt>
                <c:pt idx="1">
                  <c:v>277.83523559570313</c:v>
                </c:pt>
                <c:pt idx="2">
                  <c:v>421.23434448242188</c:v>
                </c:pt>
                <c:pt idx="3">
                  <c:v>471.89956665039063</c:v>
                </c:pt>
                <c:pt idx="4">
                  <c:v>109.61542510986328</c:v>
                </c:pt>
                <c:pt idx="5">
                  <c:v>119.31097412109375</c:v>
                </c:pt>
                <c:pt idx="6">
                  <c:v>162.15811157226563</c:v>
                </c:pt>
                <c:pt idx="7">
                  <c:v>250.81001281738281</c:v>
                </c:pt>
                <c:pt idx="8">
                  <c:v>291.39761352539063</c:v>
                </c:pt>
                <c:pt idx="9">
                  <c:v>316.11465454101563</c:v>
                </c:pt>
                <c:pt idx="10">
                  <c:v>335.79861450195313</c:v>
                </c:pt>
                <c:pt idx="11">
                  <c:v>77.801101684570313</c:v>
                </c:pt>
                <c:pt idx="12">
                  <c:v>109.32581329345703</c:v>
                </c:pt>
                <c:pt idx="13">
                  <c:v>162.64039611816406</c:v>
                </c:pt>
                <c:pt idx="14">
                  <c:v>211.96578979492188</c:v>
                </c:pt>
                <c:pt idx="15">
                  <c:v>246.28155517578125</c:v>
                </c:pt>
                <c:pt idx="16">
                  <c:v>250.96244812011719</c:v>
                </c:pt>
                <c:pt idx="17">
                  <c:v>251.26811218261719</c:v>
                </c:pt>
                <c:pt idx="18">
                  <c:v>55.166484832763672</c:v>
                </c:pt>
                <c:pt idx="19">
                  <c:v>79.194427490234375</c:v>
                </c:pt>
                <c:pt idx="20">
                  <c:v>116.74694061279297</c:v>
                </c:pt>
                <c:pt idx="21">
                  <c:v>150.54574584960938</c:v>
                </c:pt>
                <c:pt idx="22">
                  <c:v>87.242538452148438</c:v>
                </c:pt>
                <c:pt idx="23">
                  <c:v>125.13594055175781</c:v>
                </c:pt>
                <c:pt idx="24">
                  <c:v>141.63064575195313</c:v>
                </c:pt>
                <c:pt idx="25">
                  <c:v>98.211318969726563</c:v>
                </c:pt>
                <c:pt idx="26">
                  <c:v>127.93878936767578</c:v>
                </c:pt>
                <c:pt idx="27">
                  <c:v>94.9273681640625</c:v>
                </c:pt>
                <c:pt idx="28">
                  <c:v>130.88226318359375</c:v>
                </c:pt>
                <c:pt idx="29">
                  <c:v>165.18205261230469</c:v>
                </c:pt>
                <c:pt idx="30">
                  <c:v>96.045616149902344</c:v>
                </c:pt>
                <c:pt idx="31">
                  <c:v>127.76176452636719</c:v>
                </c:pt>
                <c:pt idx="32">
                  <c:v>162.84880065917969</c:v>
                </c:pt>
                <c:pt idx="33">
                  <c:v>185.41133117675781</c:v>
                </c:pt>
                <c:pt idx="34">
                  <c:v>186.11454772949219</c:v>
                </c:pt>
                <c:pt idx="35">
                  <c:v>198.18124389648438</c:v>
                </c:pt>
                <c:pt idx="36">
                  <c:v>87.490196228027344</c:v>
                </c:pt>
                <c:pt idx="37">
                  <c:v>132.92771911621094</c:v>
                </c:pt>
                <c:pt idx="38">
                  <c:v>199.422607421875</c:v>
                </c:pt>
                <c:pt idx="39">
                  <c:v>214.32827758789063</c:v>
                </c:pt>
                <c:pt idx="40">
                  <c:v>217.69744873046875</c:v>
                </c:pt>
                <c:pt idx="41">
                  <c:v>218.6240234375</c:v>
                </c:pt>
                <c:pt idx="42">
                  <c:v>85.973701477050781</c:v>
                </c:pt>
                <c:pt idx="43">
                  <c:v>117.47455596923828</c:v>
                </c:pt>
                <c:pt idx="44">
                  <c:v>55.311305999755859</c:v>
                </c:pt>
                <c:pt idx="45">
                  <c:v>33.298519134521484</c:v>
                </c:pt>
                <c:pt idx="46">
                  <c:v>41.123279571533203</c:v>
                </c:pt>
                <c:pt idx="47">
                  <c:v>56.868057250976563</c:v>
                </c:pt>
                <c:pt idx="48">
                  <c:v>63.804981231689453</c:v>
                </c:pt>
                <c:pt idx="49">
                  <c:v>76.715034484863281</c:v>
                </c:pt>
                <c:pt idx="50">
                  <c:v>91.229156494140625</c:v>
                </c:pt>
                <c:pt idx="51">
                  <c:v>89.276802062988281</c:v>
                </c:pt>
                <c:pt idx="52">
                  <c:v>99.016349792480469</c:v>
                </c:pt>
                <c:pt idx="53">
                  <c:v>104.65669250488281</c:v>
                </c:pt>
                <c:pt idx="54">
                  <c:v>37.199092864990234</c:v>
                </c:pt>
                <c:pt idx="55">
                  <c:v>47.935367584228516</c:v>
                </c:pt>
                <c:pt idx="56">
                  <c:v>61.854129791259766</c:v>
                </c:pt>
                <c:pt idx="57">
                  <c:v>70.594017028808594</c:v>
                </c:pt>
                <c:pt idx="58">
                  <c:v>76.181961059570313</c:v>
                </c:pt>
                <c:pt idx="59">
                  <c:v>71.452857971191406</c:v>
                </c:pt>
                <c:pt idx="60">
                  <c:v>74.377029418945313</c:v>
                </c:pt>
                <c:pt idx="61">
                  <c:v>62.189983367919922</c:v>
                </c:pt>
                <c:pt idx="62">
                  <c:v>29.153421401977539</c:v>
                </c:pt>
                <c:pt idx="63">
                  <c:v>31.741128921508789</c:v>
                </c:pt>
                <c:pt idx="64">
                  <c:v>33.952163696289063</c:v>
                </c:pt>
                <c:pt idx="65">
                  <c:v>12.406753540039063</c:v>
                </c:pt>
                <c:pt idx="66">
                  <c:v>13.224066734313965</c:v>
                </c:pt>
                <c:pt idx="67">
                  <c:v>9.7703943252563477</c:v>
                </c:pt>
                <c:pt idx="68">
                  <c:v>6.6472110748291016</c:v>
                </c:pt>
                <c:pt idx="69">
                  <c:v>6.8527560234069824</c:v>
                </c:pt>
                <c:pt idx="70">
                  <c:v>7.0410666465759277</c:v>
                </c:pt>
                <c:pt idx="71">
                  <c:v>6.5750656127929688</c:v>
                </c:pt>
                <c:pt idx="72">
                  <c:v>6.7271614074707031</c:v>
                </c:pt>
                <c:pt idx="73">
                  <c:v>6.9051270484924316</c:v>
                </c:pt>
                <c:pt idx="74">
                  <c:v>7.0745143890380859</c:v>
                </c:pt>
                <c:pt idx="75">
                  <c:v>6.630983829498291</c:v>
                </c:pt>
                <c:pt idx="76">
                  <c:v>6.8583407402038574</c:v>
                </c:pt>
                <c:pt idx="77">
                  <c:v>8.6494598388671875</c:v>
                </c:pt>
                <c:pt idx="78">
                  <c:v>8.8513889312744141</c:v>
                </c:pt>
                <c:pt idx="79">
                  <c:v>9.0819158554077148</c:v>
                </c:pt>
                <c:pt idx="80">
                  <c:v>9.3812971115112305</c:v>
                </c:pt>
                <c:pt idx="81">
                  <c:v>9.5839033126831055</c:v>
                </c:pt>
                <c:pt idx="82">
                  <c:v>7.0573520660400391</c:v>
                </c:pt>
                <c:pt idx="83">
                  <c:v>6.0353693962097168</c:v>
                </c:pt>
                <c:pt idx="84">
                  <c:v>6.0489969253540039</c:v>
                </c:pt>
                <c:pt idx="85">
                  <c:v>6.1276817321777344</c:v>
                </c:pt>
                <c:pt idx="86">
                  <c:v>6.2202625274658203</c:v>
                </c:pt>
                <c:pt idx="87">
                  <c:v>6.2961053848266602</c:v>
                </c:pt>
                <c:pt idx="88">
                  <c:v>6.4071950912475586</c:v>
                </c:pt>
                <c:pt idx="89">
                  <c:v>6.5495686531066895</c:v>
                </c:pt>
                <c:pt idx="90">
                  <c:v>8.2352104187011719</c:v>
                </c:pt>
                <c:pt idx="91">
                  <c:v>8.4064912796020508</c:v>
                </c:pt>
                <c:pt idx="92">
                  <c:v>8.6340551376342773</c:v>
                </c:pt>
                <c:pt idx="93">
                  <c:v>8.8981914520263672</c:v>
                </c:pt>
                <c:pt idx="94">
                  <c:v>9.1813669204711914</c:v>
                </c:pt>
                <c:pt idx="95">
                  <c:v>9.4036350250244141</c:v>
                </c:pt>
                <c:pt idx="96">
                  <c:v>9.6564197540283203</c:v>
                </c:pt>
                <c:pt idx="97">
                  <c:v>9.9563989639282227</c:v>
                </c:pt>
                <c:pt idx="98">
                  <c:v>10.164120674133301</c:v>
                </c:pt>
                <c:pt idx="99">
                  <c:v>10.413668632507324</c:v>
                </c:pt>
                <c:pt idx="100">
                  <c:v>10.622827529907227</c:v>
                </c:pt>
                <c:pt idx="101">
                  <c:v>6.2198333740234375</c:v>
                </c:pt>
                <c:pt idx="102">
                  <c:v>6.3069114685058594</c:v>
                </c:pt>
                <c:pt idx="103">
                  <c:v>6.4329929351806641</c:v>
                </c:pt>
                <c:pt idx="104">
                  <c:v>6.603477954864502</c:v>
                </c:pt>
                <c:pt idx="105">
                  <c:v>6.795651912689209</c:v>
                </c:pt>
                <c:pt idx="106">
                  <c:v>6.0344400405883789</c:v>
                </c:pt>
                <c:pt idx="107">
                  <c:v>6.1076626777648926</c:v>
                </c:pt>
                <c:pt idx="108">
                  <c:v>6.237114429473877</c:v>
                </c:pt>
                <c:pt idx="109">
                  <c:v>6.347956657409668</c:v>
                </c:pt>
                <c:pt idx="110">
                  <c:v>6.5175485610961914</c:v>
                </c:pt>
                <c:pt idx="111">
                  <c:v>6.676673412322998</c:v>
                </c:pt>
                <c:pt idx="112">
                  <c:v>6.814328670501709</c:v>
                </c:pt>
                <c:pt idx="113">
                  <c:v>6.9949450492858887</c:v>
                </c:pt>
                <c:pt idx="114">
                  <c:v>7.1431775093078613</c:v>
                </c:pt>
                <c:pt idx="115">
                  <c:v>7.3106198310852051</c:v>
                </c:pt>
                <c:pt idx="116">
                  <c:v>6.5120553970336914</c:v>
                </c:pt>
                <c:pt idx="117">
                  <c:v>6.0904369354248047</c:v>
                </c:pt>
                <c:pt idx="118">
                  <c:v>4.7596421241760254</c:v>
                </c:pt>
                <c:pt idx="119">
                  <c:v>3.6477072238922119</c:v>
                </c:pt>
                <c:pt idx="120">
                  <c:v>3.2825088500976563</c:v>
                </c:pt>
                <c:pt idx="121">
                  <c:v>3.2996757030487061</c:v>
                </c:pt>
                <c:pt idx="122">
                  <c:v>3.3266777992248535</c:v>
                </c:pt>
                <c:pt idx="123">
                  <c:v>3.000478982925415</c:v>
                </c:pt>
                <c:pt idx="124">
                  <c:v>3.0193367004394531</c:v>
                </c:pt>
                <c:pt idx="125">
                  <c:v>2.4470441341400146</c:v>
                </c:pt>
                <c:pt idx="126">
                  <c:v>2.4546036720275879</c:v>
                </c:pt>
                <c:pt idx="127">
                  <c:v>2.1362795829772949</c:v>
                </c:pt>
                <c:pt idx="128">
                  <c:v>1.9101166725158691</c:v>
                </c:pt>
                <c:pt idx="129">
                  <c:v>1.2635554075241089</c:v>
                </c:pt>
                <c:pt idx="130">
                  <c:v>1.2678794860839844</c:v>
                </c:pt>
                <c:pt idx="131">
                  <c:v>1.2720390558242798</c:v>
                </c:pt>
                <c:pt idx="132">
                  <c:v>1.2758246660232544</c:v>
                </c:pt>
                <c:pt idx="133">
                  <c:v>1.3746395111083984</c:v>
                </c:pt>
                <c:pt idx="134">
                  <c:v>0.82380348443984985</c:v>
                </c:pt>
                <c:pt idx="135">
                  <c:v>0.74887716770172119</c:v>
                </c:pt>
                <c:pt idx="136">
                  <c:v>0.75039386749267578</c:v>
                </c:pt>
                <c:pt idx="137">
                  <c:v>0.75471359491348267</c:v>
                </c:pt>
                <c:pt idx="138">
                  <c:v>0.75704473257064819</c:v>
                </c:pt>
                <c:pt idx="139">
                  <c:v>0.80327653884887695</c:v>
                </c:pt>
                <c:pt idx="140">
                  <c:v>0.80526059865951538</c:v>
                </c:pt>
                <c:pt idx="141">
                  <c:v>0.64010375738143921</c:v>
                </c:pt>
                <c:pt idx="142">
                  <c:v>0.64161151647567749</c:v>
                </c:pt>
                <c:pt idx="143">
                  <c:v>0.64360308647155762</c:v>
                </c:pt>
                <c:pt idx="144">
                  <c:v>0.64521121978759766</c:v>
                </c:pt>
                <c:pt idx="145">
                  <c:v>0.6042976975440979</c:v>
                </c:pt>
                <c:pt idx="146">
                  <c:v>0.60872381925582886</c:v>
                </c:pt>
                <c:pt idx="147">
                  <c:v>0.64827471971511841</c:v>
                </c:pt>
                <c:pt idx="148">
                  <c:v>0.64943748712539673</c:v>
                </c:pt>
                <c:pt idx="149">
                  <c:v>0.63964956998825073</c:v>
                </c:pt>
                <c:pt idx="150">
                  <c:v>0.64058440923690796</c:v>
                </c:pt>
                <c:pt idx="151">
                  <c:v>0.64162826538085938</c:v>
                </c:pt>
                <c:pt idx="152">
                  <c:v>0.64260399341583252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99060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B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B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B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B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B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182880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B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B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B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B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B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B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C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C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C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D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D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124789</xdr:colOff>
      <xdr:row>21</xdr:row>
      <xdr:rowOff>49676</xdr:rowOff>
    </xdr:from>
    <xdr:to>
      <xdr:col>22</xdr:col>
      <xdr:colOff>350495</xdr:colOff>
      <xdr:row>55</xdr:row>
      <xdr:rowOff>40512</xdr:rowOff>
    </xdr:to>
    <xdr:graphicFrame macro="">
      <xdr:nvGraphicFramePr>
        <xdr:cNvPr id="11277704" name="Profile Dep graph" hidden="1">
          <a:extLst>
            <a:ext uri="{FF2B5EF4-FFF2-40B4-BE49-F238E27FC236}">
              <a16:creationId xmlns:a16="http://schemas.microsoft.com/office/drawing/2014/main" id="{00000000-0008-0000-0D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D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D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213360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D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D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D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D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D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180230</xdr:colOff>
      <xdr:row>4</xdr:row>
      <xdr:rowOff>134470</xdr:rowOff>
    </xdr:from>
    <xdr:to>
      <xdr:col>22</xdr:col>
      <xdr:colOff>97107</xdr:colOff>
      <xdr:row>29</xdr:row>
      <xdr:rowOff>85002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30782</xdr:colOff>
      <xdr:row>12</xdr:row>
      <xdr:rowOff>6241</xdr:rowOff>
    </xdr:from>
    <xdr:to>
      <xdr:col>25</xdr:col>
      <xdr:colOff>263978</xdr:colOff>
      <xdr:row>38</xdr:row>
      <xdr:rowOff>95605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D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257733</xdr:colOff>
      <xdr:row>2</xdr:row>
      <xdr:rowOff>168089</xdr:rowOff>
    </xdr:from>
    <xdr:to>
      <xdr:col>13</xdr:col>
      <xdr:colOff>341829</xdr:colOff>
      <xdr:row>34</xdr:row>
      <xdr:rowOff>136895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D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E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E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E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0F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0F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0F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0F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0F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0F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0F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0F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0F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0F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0F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0F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0F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6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6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6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6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6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6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7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7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8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8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9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9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A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A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B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B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C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C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4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6640625" defaultRowHeight="13.2"/>
  <cols>
    <col min="1" max="4" width="14.6640625" style="161" customWidth="1"/>
    <col min="5" max="5" width="23.44140625" style="161" customWidth="1"/>
    <col min="6" max="6" width="8.6640625" style="161"/>
    <col min="7" max="7" width="9.109375" style="161" customWidth="1"/>
    <col min="8" max="8" width="11.109375" style="161" customWidth="1"/>
    <col min="9" max="9" width="8.6640625" style="161"/>
    <col min="10" max="10" width="10" style="161" customWidth="1"/>
    <col min="11" max="12" width="8.6640625" style="161"/>
    <col min="13" max="13" width="9.109375" style="161" customWidth="1"/>
    <col min="14" max="19" width="8.6640625" style="161"/>
    <col min="20" max="20" width="15.109375" style="161" bestFit="1" customWidth="1"/>
    <col min="21" max="16384" width="8.6640625" style="161"/>
  </cols>
  <sheetData>
    <row r="1" spans="1:20">
      <c r="A1" s="221"/>
      <c r="B1" s="222"/>
      <c r="C1" s="223" t="s">
        <v>407</v>
      </c>
      <c r="D1" s="222"/>
      <c r="E1" s="171" t="s">
        <v>346</v>
      </c>
      <c r="F1" s="170">
        <v>50</v>
      </c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</row>
    <row r="2" spans="1:20">
      <c r="A2" s="225" t="s">
        <v>74</v>
      </c>
      <c r="B2" s="226">
        <v>1</v>
      </c>
      <c r="C2" s="226">
        <v>2</v>
      </c>
      <c r="D2" s="226">
        <v>3</v>
      </c>
      <c r="E2" s="169" t="s">
        <v>347</v>
      </c>
      <c r="F2" s="168">
        <v>50</v>
      </c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S2" s="161">
        <v>2</v>
      </c>
      <c r="T2" s="125" t="s">
        <v>281</v>
      </c>
    </row>
    <row r="3" spans="1:20">
      <c r="A3" s="227">
        <v>1</v>
      </c>
      <c r="B3" s="227"/>
      <c r="C3" s="227">
        <f ca="1">NORMINV(RAND(),0.35,0.03)</f>
        <v>0.42294135881496703</v>
      </c>
      <c r="D3" s="227"/>
      <c r="E3" s="169" t="s">
        <v>329</v>
      </c>
      <c r="F3" s="168">
        <v>6</v>
      </c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T3" s="125" t="s">
        <v>282</v>
      </c>
    </row>
    <row r="4" spans="1:20">
      <c r="A4" s="227">
        <v>2</v>
      </c>
      <c r="B4" s="227"/>
      <c r="C4" s="227">
        <f t="shared" ref="C4:C67" ca="1" si="0">NORMINV(RAND(),0.35,0.03)</f>
        <v>0.40491147738903027</v>
      </c>
      <c r="D4" s="227"/>
      <c r="E4" s="169" t="s">
        <v>221</v>
      </c>
      <c r="F4" s="168">
        <v>74</v>
      </c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</row>
    <row r="5" spans="1:20">
      <c r="A5" s="227">
        <v>3</v>
      </c>
      <c r="B5" s="227"/>
      <c r="C5" s="227">
        <f t="shared" ca="1" si="0"/>
        <v>0.34466483059254566</v>
      </c>
      <c r="D5" s="227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</row>
    <row r="6" spans="1:20" ht="13.8" thickBot="1">
      <c r="A6" s="227">
        <v>4</v>
      </c>
      <c r="B6" s="227"/>
      <c r="C6" s="227">
        <f t="shared" ca="1" si="0"/>
        <v>0.37581215631060794</v>
      </c>
      <c r="D6" s="227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</row>
    <row r="7" spans="1:20">
      <c r="A7" s="227">
        <v>5</v>
      </c>
      <c r="B7" s="227"/>
      <c r="C7" s="227">
        <f t="shared" ca="1" si="0"/>
        <v>0.34482122084802541</v>
      </c>
      <c r="D7" s="227"/>
      <c r="E7" s="171" t="s">
        <v>224</v>
      </c>
      <c r="F7" s="170" t="b">
        <v>0</v>
      </c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</row>
    <row r="8" spans="1:20">
      <c r="A8" s="227">
        <v>6</v>
      </c>
      <c r="B8" s="227"/>
      <c r="C8" s="227">
        <f t="shared" ca="1" si="0"/>
        <v>0.35575212020651681</v>
      </c>
      <c r="D8" s="227"/>
      <c r="E8" s="169" t="s">
        <v>225</v>
      </c>
      <c r="F8" s="168">
        <v>0.85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</row>
    <row r="9" spans="1:20">
      <c r="A9" s="227">
        <v>7</v>
      </c>
      <c r="B9" s="227"/>
      <c r="C9" s="227">
        <f t="shared" ca="1" si="0"/>
        <v>0.3762991028556017</v>
      </c>
      <c r="D9" s="227"/>
      <c r="E9" s="169" t="s">
        <v>226</v>
      </c>
      <c r="F9" s="168">
        <v>0.12</v>
      </c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</row>
    <row r="10" spans="1:20">
      <c r="A10" s="227">
        <v>8</v>
      </c>
      <c r="B10" s="227"/>
      <c r="C10" s="227">
        <f t="shared" ca="1" si="0"/>
        <v>0.3348954908984324</v>
      </c>
      <c r="D10" s="227"/>
      <c r="E10" s="169" t="s">
        <v>227</v>
      </c>
      <c r="F10" s="168">
        <v>87</v>
      </c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</row>
    <row r="11" spans="1:20">
      <c r="A11" s="227">
        <v>9</v>
      </c>
      <c r="B11" s="227"/>
      <c r="C11" s="227">
        <f t="shared" ca="1" si="0"/>
        <v>0.38600249988411162</v>
      </c>
      <c r="D11" s="227"/>
      <c r="E11" s="169" t="s">
        <v>348</v>
      </c>
      <c r="F11" s="168">
        <v>1</v>
      </c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</row>
    <row r="12" spans="1:20" ht="13.8" thickBot="1">
      <c r="A12" s="227">
        <v>10</v>
      </c>
      <c r="B12" s="227"/>
      <c r="C12" s="227">
        <f t="shared" ca="1" si="0"/>
        <v>0.34221365973522966</v>
      </c>
      <c r="D12" s="227"/>
      <c r="E12" s="167" t="s">
        <v>349</v>
      </c>
      <c r="F12" s="166">
        <v>12</v>
      </c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</row>
    <row r="13" spans="1:20">
      <c r="A13" s="227">
        <v>11</v>
      </c>
      <c r="B13" s="227"/>
      <c r="C13" s="227">
        <f t="shared" ca="1" si="0"/>
        <v>0.30584324276629637</v>
      </c>
      <c r="D13" s="227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</row>
    <row r="14" spans="1:20" ht="13.8" thickBot="1">
      <c r="A14" s="227">
        <v>12</v>
      </c>
      <c r="B14" s="227"/>
      <c r="C14" s="227">
        <f t="shared" ca="1" si="0"/>
        <v>0.36311247345436004</v>
      </c>
      <c r="D14" s="227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</row>
    <row r="15" spans="1:20" ht="13.8" thickBot="1">
      <c r="A15" s="227">
        <v>13</v>
      </c>
      <c r="B15" s="227"/>
      <c r="C15" s="227">
        <f t="shared" ca="1" si="0"/>
        <v>0.34435273180807885</v>
      </c>
      <c r="D15" s="227"/>
      <c r="E15" s="228" t="s">
        <v>350</v>
      </c>
      <c r="F15" s="229">
        <v>50</v>
      </c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</row>
    <row r="16" spans="1:20" ht="13.8" thickBot="1">
      <c r="A16" s="227">
        <v>14</v>
      </c>
      <c r="B16" s="227"/>
      <c r="C16" s="227">
        <f t="shared" ca="1" si="0"/>
        <v>0.32673680062020649</v>
      </c>
      <c r="D16" s="227"/>
      <c r="E16" s="228" t="s">
        <v>351</v>
      </c>
      <c r="F16" s="229">
        <v>50</v>
      </c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</row>
    <row r="17" spans="1:17" ht="13.8" thickBot="1">
      <c r="A17" s="227">
        <v>15</v>
      </c>
      <c r="B17" s="227"/>
      <c r="C17" s="227">
        <f t="shared" ca="1" si="0"/>
        <v>0.36256363393905106</v>
      </c>
      <c r="D17" s="227"/>
      <c r="E17" s="228" t="s">
        <v>228</v>
      </c>
      <c r="F17" s="229">
        <v>71</v>
      </c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</row>
    <row r="18" spans="1:17" ht="13.8" thickBot="1">
      <c r="A18" s="227">
        <v>16</v>
      </c>
      <c r="B18" s="227"/>
      <c r="C18" s="227">
        <f t="shared" ca="1" si="0"/>
        <v>0.36271779207356042</v>
      </c>
      <c r="D18" s="227"/>
      <c r="E18" s="228" t="s">
        <v>229</v>
      </c>
      <c r="F18" s="229">
        <v>95</v>
      </c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</row>
    <row r="19" spans="1:17" ht="13.8" thickBot="1">
      <c r="A19" s="227">
        <v>17</v>
      </c>
      <c r="B19" s="227"/>
      <c r="C19" s="227">
        <f t="shared" ca="1" si="0"/>
        <v>0.36138740705506545</v>
      </c>
      <c r="D19" s="227"/>
      <c r="E19" s="224"/>
      <c r="F19" s="224"/>
      <c r="G19" s="224"/>
      <c r="H19" s="111" t="s">
        <v>383</v>
      </c>
      <c r="I19" s="112" t="b">
        <v>1</v>
      </c>
      <c r="J19" s="111" t="s">
        <v>384</v>
      </c>
      <c r="K19" s="112" t="b">
        <v>1</v>
      </c>
      <c r="L19" s="111" t="s">
        <v>385</v>
      </c>
      <c r="M19" s="112" t="b">
        <v>1</v>
      </c>
      <c r="N19" s="111" t="s">
        <v>386</v>
      </c>
      <c r="O19" s="112" t="b">
        <v>1</v>
      </c>
      <c r="P19" s="224"/>
      <c r="Q19" s="224"/>
    </row>
    <row r="20" spans="1:17" ht="13.8" thickBot="1">
      <c r="A20" s="227">
        <v>18</v>
      </c>
      <c r="B20" s="227"/>
      <c r="C20" s="227">
        <f t="shared" ca="1" si="0"/>
        <v>0.34820824862798877</v>
      </c>
      <c r="D20" s="227"/>
      <c r="E20" s="224"/>
      <c r="F20" s="224"/>
      <c r="G20" s="224"/>
      <c r="H20" s="173" t="s">
        <v>379</v>
      </c>
      <c r="I20" s="72"/>
      <c r="J20" s="173" t="s">
        <v>381</v>
      </c>
      <c r="K20" s="72"/>
      <c r="L20" s="173" t="s">
        <v>267</v>
      </c>
      <c r="M20" s="72"/>
      <c r="N20" s="172" t="s">
        <v>380</v>
      </c>
      <c r="O20" s="72"/>
      <c r="P20" s="224"/>
      <c r="Q20" s="224"/>
    </row>
    <row r="21" spans="1:17">
      <c r="A21" s="227">
        <v>19</v>
      </c>
      <c r="B21" s="227"/>
      <c r="C21" s="227">
        <f t="shared" ca="1" si="0"/>
        <v>0.35885487151960943</v>
      </c>
      <c r="D21" s="227"/>
      <c r="E21" s="230" t="s">
        <v>231</v>
      </c>
      <c r="F21" s="224"/>
      <c r="G21" s="224"/>
      <c r="H21" s="171" t="s">
        <v>355</v>
      </c>
      <c r="I21" s="170">
        <v>0.15049999999999999</v>
      </c>
      <c r="J21" s="171" t="s">
        <v>359</v>
      </c>
      <c r="K21" s="170">
        <v>1.0018100000000001</v>
      </c>
      <c r="L21" s="171" t="s">
        <v>367</v>
      </c>
      <c r="M21" s="170">
        <v>6.9004999999999997E-2</v>
      </c>
      <c r="N21" s="171" t="s">
        <v>373</v>
      </c>
      <c r="O21" s="170">
        <v>0.25</v>
      </c>
      <c r="P21" s="224"/>
      <c r="Q21" s="224"/>
    </row>
    <row r="22" spans="1:17">
      <c r="A22" s="227">
        <v>20</v>
      </c>
      <c r="B22" s="227"/>
      <c r="C22" s="227">
        <f t="shared" ca="1" si="0"/>
        <v>0.30155592251140495</v>
      </c>
      <c r="D22" s="227"/>
      <c r="E22" s="230" t="s">
        <v>280</v>
      </c>
      <c r="F22" s="224"/>
      <c r="G22" s="224"/>
      <c r="H22" s="169" t="s">
        <v>356</v>
      </c>
      <c r="I22" s="168">
        <v>1.8466</v>
      </c>
      <c r="J22" s="169" t="s">
        <v>360</v>
      </c>
      <c r="K22" s="168">
        <v>-1.4240999999999999</v>
      </c>
      <c r="L22" s="169" t="s">
        <v>368</v>
      </c>
      <c r="M22" s="168">
        <v>0.39547300000000002</v>
      </c>
      <c r="N22" s="169" t="s">
        <v>374</v>
      </c>
      <c r="O22" s="168">
        <v>1.1499999999999999</v>
      </c>
      <c r="P22" s="224"/>
      <c r="Q22" s="224"/>
    </row>
    <row r="23" spans="1:17">
      <c r="A23" s="227">
        <v>21</v>
      </c>
      <c r="B23" s="227"/>
      <c r="C23" s="227">
        <f t="shared" ca="1" si="0"/>
        <v>0.39382722793504515</v>
      </c>
      <c r="D23" s="227"/>
      <c r="E23" s="224"/>
      <c r="F23" s="224"/>
      <c r="G23" s="224"/>
      <c r="H23" s="169" t="s">
        <v>357</v>
      </c>
      <c r="I23" s="168">
        <v>-0.75860000000000005</v>
      </c>
      <c r="J23" s="169" t="s">
        <v>361</v>
      </c>
      <c r="K23" s="168">
        <v>0.78661999999999999</v>
      </c>
      <c r="L23" s="169" t="s">
        <v>369</v>
      </c>
      <c r="M23" s="168">
        <v>0.251251</v>
      </c>
      <c r="N23" s="169" t="s">
        <v>375</v>
      </c>
      <c r="O23" s="168">
        <v>0</v>
      </c>
      <c r="P23" s="224"/>
      <c r="Q23" s="224"/>
    </row>
    <row r="24" spans="1:17">
      <c r="A24" s="227">
        <v>22</v>
      </c>
      <c r="B24" s="227"/>
      <c r="C24" s="227">
        <f t="shared" ca="1" si="0"/>
        <v>0.28398018518562917</v>
      </c>
      <c r="D24" s="227"/>
      <c r="E24" s="224"/>
      <c r="F24" s="224"/>
      <c r="G24" s="224"/>
      <c r="H24" s="169" t="s">
        <v>358</v>
      </c>
      <c r="I24" s="168">
        <v>0</v>
      </c>
      <c r="J24" s="169" t="s">
        <v>362</v>
      </c>
      <c r="K24" s="168">
        <v>-0.42804999999999999</v>
      </c>
      <c r="L24" s="169" t="s">
        <v>370</v>
      </c>
      <c r="M24" s="168">
        <v>0</v>
      </c>
      <c r="N24" s="169" t="s">
        <v>376</v>
      </c>
      <c r="O24" s="168">
        <v>0</v>
      </c>
      <c r="P24" s="224"/>
      <c r="Q24" s="224"/>
    </row>
    <row r="25" spans="1:17">
      <c r="A25" s="227">
        <v>23</v>
      </c>
      <c r="B25" s="227"/>
      <c r="C25" s="227">
        <f t="shared" ca="1" si="0"/>
        <v>0.35315354698287016</v>
      </c>
      <c r="D25" s="227"/>
      <c r="E25" s="224"/>
      <c r="F25" s="224"/>
      <c r="G25" s="224"/>
      <c r="H25" s="169" t="s">
        <v>363</v>
      </c>
      <c r="I25" s="168">
        <v>1.25</v>
      </c>
      <c r="J25" s="169" t="s">
        <v>365</v>
      </c>
      <c r="K25" s="168">
        <v>1</v>
      </c>
      <c r="L25" s="169" t="s">
        <v>372</v>
      </c>
      <c r="M25" s="168">
        <v>0.7</v>
      </c>
      <c r="N25" s="169" t="s">
        <v>377</v>
      </c>
      <c r="O25" s="168">
        <v>1.4</v>
      </c>
      <c r="P25" s="224"/>
      <c r="Q25" s="224"/>
    </row>
    <row r="26" spans="1:17" ht="13.8" thickBot="1">
      <c r="A26" s="227">
        <v>24</v>
      </c>
      <c r="B26" s="227"/>
      <c r="C26" s="227">
        <f t="shared" ca="1" si="0"/>
        <v>0.35532515007776971</v>
      </c>
      <c r="D26" s="227"/>
      <c r="E26" s="224"/>
      <c r="F26" s="224"/>
      <c r="G26" s="224"/>
      <c r="H26" s="167" t="s">
        <v>364</v>
      </c>
      <c r="I26" s="166">
        <v>0.15</v>
      </c>
      <c r="J26" s="167" t="s">
        <v>366</v>
      </c>
      <c r="K26" s="166">
        <v>0.01</v>
      </c>
      <c r="L26" s="167" t="s">
        <v>371</v>
      </c>
      <c r="M26" s="166">
        <v>0.05</v>
      </c>
      <c r="N26" s="167" t="s">
        <v>378</v>
      </c>
      <c r="O26" s="166">
        <v>0.25</v>
      </c>
      <c r="P26" s="224"/>
      <c r="Q26" s="224"/>
    </row>
    <row r="27" spans="1:17">
      <c r="A27" s="227">
        <v>25</v>
      </c>
      <c r="B27" s="227"/>
      <c r="C27" s="227">
        <f t="shared" ca="1" si="0"/>
        <v>0.32883742531411503</v>
      </c>
      <c r="D27" s="227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</row>
    <row r="28" spans="1:17">
      <c r="A28" s="227">
        <v>26</v>
      </c>
      <c r="B28" s="227"/>
      <c r="C28" s="227">
        <f t="shared" ca="1" si="0"/>
        <v>0.3171618609982646</v>
      </c>
      <c r="D28" s="227"/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224"/>
      <c r="Q28" s="224"/>
    </row>
    <row r="29" spans="1:17">
      <c r="A29" s="227">
        <v>27</v>
      </c>
      <c r="B29" s="227"/>
      <c r="C29" s="227">
        <f t="shared" ca="1" si="0"/>
        <v>0.35650052110572134</v>
      </c>
      <c r="D29" s="227"/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224"/>
      <c r="Q29" s="224"/>
    </row>
    <row r="30" spans="1:17">
      <c r="A30" s="227">
        <v>28</v>
      </c>
      <c r="B30" s="227"/>
      <c r="C30" s="227">
        <f t="shared" ca="1" si="0"/>
        <v>0.38635778085055605</v>
      </c>
      <c r="D30" s="227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</row>
    <row r="31" spans="1:17">
      <c r="A31" s="227">
        <v>29</v>
      </c>
      <c r="B31" s="227"/>
      <c r="C31" s="227">
        <f t="shared" ca="1" si="0"/>
        <v>0.3720535488219297</v>
      </c>
      <c r="D31" s="227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</row>
    <row r="32" spans="1:17">
      <c r="A32" s="227">
        <v>30</v>
      </c>
      <c r="B32" s="227"/>
      <c r="C32" s="227">
        <f t="shared" ca="1" si="0"/>
        <v>0.35518076558745421</v>
      </c>
      <c r="D32" s="227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</row>
    <row r="33" spans="1:17">
      <c r="A33" s="227">
        <v>31</v>
      </c>
      <c r="B33" s="227"/>
      <c r="C33" s="227">
        <f t="shared" ca="1" si="0"/>
        <v>0.36960398018325247</v>
      </c>
      <c r="D33" s="227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7">
        <v>32</v>
      </c>
      <c r="B34" s="227"/>
      <c r="C34" s="227">
        <f t="shared" ca="1" si="0"/>
        <v>0.33362946166716767</v>
      </c>
      <c r="D34" s="227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7">
        <v>33</v>
      </c>
      <c r="B35" s="227"/>
      <c r="C35" s="227">
        <f t="shared" ca="1" si="0"/>
        <v>0.35478900430906118</v>
      </c>
      <c r="D35" s="227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7">
        <v>34</v>
      </c>
      <c r="B36" s="227"/>
      <c r="C36" s="227">
        <f t="shared" ca="1" si="0"/>
        <v>0.36592522965498481</v>
      </c>
      <c r="D36" s="227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7">
        <v>35</v>
      </c>
      <c r="B37" s="227"/>
      <c r="C37" s="227">
        <f t="shared" ca="1" si="0"/>
        <v>0.35910920143840463</v>
      </c>
      <c r="D37" s="227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7">
        <v>36</v>
      </c>
      <c r="B38" s="227"/>
      <c r="C38" s="227">
        <f t="shared" ca="1" si="0"/>
        <v>0.34945366436090081</v>
      </c>
      <c r="D38" s="227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7">
        <v>37</v>
      </c>
      <c r="B39" s="227"/>
      <c r="C39" s="227">
        <f t="shared" ca="1" si="0"/>
        <v>0.38187366251085231</v>
      </c>
      <c r="D39" s="227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7">
        <v>38</v>
      </c>
      <c r="B40" s="227"/>
      <c r="C40" s="227">
        <f t="shared" ca="1" si="0"/>
        <v>0.328133525792003</v>
      </c>
      <c r="D40" s="227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  <row r="41" spans="1:17">
      <c r="A41" s="227">
        <v>39</v>
      </c>
      <c r="B41" s="227"/>
      <c r="C41" s="227">
        <f t="shared" ca="1" si="0"/>
        <v>0.36460023515855861</v>
      </c>
      <c r="D41" s="227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</row>
    <row r="42" spans="1:17">
      <c r="A42" s="227">
        <v>40</v>
      </c>
      <c r="B42" s="227"/>
      <c r="C42" s="227">
        <f t="shared" ca="1" si="0"/>
        <v>0.39951095726722058</v>
      </c>
      <c r="D42" s="227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</row>
    <row r="43" spans="1:17">
      <c r="A43" s="227">
        <v>41</v>
      </c>
      <c r="B43" s="227"/>
      <c r="C43" s="227">
        <f t="shared" ca="1" si="0"/>
        <v>0.32585769397118164</v>
      </c>
      <c r="D43" s="227"/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</row>
    <row r="44" spans="1:17">
      <c r="A44" s="227">
        <v>42</v>
      </c>
      <c r="B44" s="227"/>
      <c r="C44" s="227">
        <f t="shared" ca="1" si="0"/>
        <v>0.39459506523279431</v>
      </c>
      <c r="D44" s="227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</row>
    <row r="45" spans="1:17">
      <c r="A45" s="227">
        <v>43</v>
      </c>
      <c r="B45" s="227"/>
      <c r="C45" s="227">
        <f t="shared" ca="1" si="0"/>
        <v>0.29473215529682162</v>
      </c>
      <c r="D45" s="227"/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</row>
    <row r="46" spans="1:17">
      <c r="A46" s="227">
        <v>44</v>
      </c>
      <c r="B46" s="227"/>
      <c r="C46" s="227">
        <f t="shared" ca="1" si="0"/>
        <v>0.32606033610833324</v>
      </c>
      <c r="D46" s="227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</row>
    <row r="47" spans="1:17">
      <c r="A47" s="227">
        <v>45</v>
      </c>
      <c r="B47" s="227"/>
      <c r="C47" s="227">
        <f t="shared" ca="1" si="0"/>
        <v>0.32077352558263428</v>
      </c>
      <c r="D47" s="227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</row>
    <row r="48" spans="1:17">
      <c r="A48" s="227">
        <v>46</v>
      </c>
      <c r="B48" s="227"/>
      <c r="C48" s="227">
        <f t="shared" ca="1" si="0"/>
        <v>0.34820226069048998</v>
      </c>
      <c r="D48" s="227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</row>
    <row r="49" spans="1:17">
      <c r="A49" s="227">
        <v>47</v>
      </c>
      <c r="B49" s="227"/>
      <c r="C49" s="227">
        <f t="shared" ca="1" si="0"/>
        <v>0.31596803250273514</v>
      </c>
      <c r="D49" s="227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</row>
    <row r="50" spans="1:17">
      <c r="A50" s="227">
        <v>48</v>
      </c>
      <c r="B50" s="227"/>
      <c r="C50" s="227">
        <f t="shared" ca="1" si="0"/>
        <v>0.39307613302011191</v>
      </c>
      <c r="D50" s="227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</row>
    <row r="51" spans="1:17">
      <c r="A51" s="227">
        <v>49</v>
      </c>
      <c r="B51" s="227"/>
      <c r="C51" s="227">
        <f t="shared" ca="1" si="0"/>
        <v>0.3432691445911234</v>
      </c>
      <c r="D51" s="227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</row>
    <row r="52" spans="1:17">
      <c r="A52" s="227">
        <v>50</v>
      </c>
      <c r="B52" s="227"/>
      <c r="C52" s="227">
        <f t="shared" ca="1" si="0"/>
        <v>0.35654646419765657</v>
      </c>
      <c r="D52" s="227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</row>
    <row r="53" spans="1:17">
      <c r="A53" s="227">
        <v>51</v>
      </c>
      <c r="B53" s="227"/>
      <c r="C53" s="227">
        <f t="shared" ca="1" si="0"/>
        <v>0.3393610669545723</v>
      </c>
      <c r="D53" s="227"/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</row>
    <row r="54" spans="1:17">
      <c r="A54" s="227">
        <v>52</v>
      </c>
      <c r="B54" s="227"/>
      <c r="C54" s="227">
        <f t="shared" ca="1" si="0"/>
        <v>0.3668743025616919</v>
      </c>
      <c r="D54" s="227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</row>
    <row r="55" spans="1:17">
      <c r="A55" s="227">
        <v>53</v>
      </c>
      <c r="B55" s="227"/>
      <c r="C55" s="227">
        <f t="shared" ca="1" si="0"/>
        <v>0.4074508180928918</v>
      </c>
      <c r="D55" s="227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</row>
    <row r="56" spans="1:17">
      <c r="A56" s="227">
        <v>54</v>
      </c>
      <c r="B56" s="227"/>
      <c r="C56" s="227">
        <f t="shared" ca="1" si="0"/>
        <v>0.35191001562263391</v>
      </c>
      <c r="D56" s="227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</row>
    <row r="57" spans="1:17">
      <c r="A57" s="227">
        <v>55</v>
      </c>
      <c r="B57" s="227"/>
      <c r="C57" s="227">
        <f t="shared" ca="1" si="0"/>
        <v>0.35734338095727436</v>
      </c>
      <c r="D57" s="227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</row>
    <row r="58" spans="1:17">
      <c r="A58" s="227">
        <v>56</v>
      </c>
      <c r="B58" s="227"/>
      <c r="C58" s="227">
        <f t="shared" ca="1" si="0"/>
        <v>0.2866432350103611</v>
      </c>
      <c r="D58" s="227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</row>
    <row r="59" spans="1:17">
      <c r="A59" s="227">
        <v>57</v>
      </c>
      <c r="B59" s="227"/>
      <c r="C59" s="227">
        <f t="shared" ca="1" si="0"/>
        <v>0.34696136606362316</v>
      </c>
      <c r="D59" s="227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</row>
    <row r="60" spans="1:17">
      <c r="A60" s="227">
        <v>58</v>
      </c>
      <c r="B60" s="227"/>
      <c r="C60" s="227">
        <f t="shared" ca="1" si="0"/>
        <v>0.37590901377423303</v>
      </c>
      <c r="D60" s="227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</row>
    <row r="61" spans="1:17">
      <c r="A61" s="227">
        <v>59</v>
      </c>
      <c r="B61" s="227"/>
      <c r="C61" s="227">
        <f t="shared" ca="1" si="0"/>
        <v>0.32360828190522273</v>
      </c>
      <c r="D61" s="227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</row>
    <row r="62" spans="1:17">
      <c r="A62" s="227">
        <v>60</v>
      </c>
      <c r="B62" s="227"/>
      <c r="C62" s="227">
        <f t="shared" ca="1" si="0"/>
        <v>0.29761418880917878</v>
      </c>
      <c r="D62" s="227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</row>
    <row r="63" spans="1:17">
      <c r="A63" s="227">
        <v>61</v>
      </c>
      <c r="B63" s="227"/>
      <c r="C63" s="227">
        <f t="shared" ca="1" si="0"/>
        <v>0.34776799361139915</v>
      </c>
      <c r="D63" s="227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</row>
    <row r="64" spans="1:17">
      <c r="A64" s="227">
        <v>62</v>
      </c>
      <c r="B64" s="227"/>
      <c r="C64" s="227">
        <f t="shared" ca="1" si="0"/>
        <v>0.31670331806381519</v>
      </c>
      <c r="D64" s="227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</row>
    <row r="65" spans="1:17">
      <c r="A65" s="227">
        <v>63</v>
      </c>
      <c r="B65" s="227"/>
      <c r="C65" s="227">
        <f t="shared" ca="1" si="0"/>
        <v>0.31303431396632964</v>
      </c>
      <c r="D65" s="227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</row>
    <row r="66" spans="1:17">
      <c r="A66" s="227">
        <v>64</v>
      </c>
      <c r="B66" s="227"/>
      <c r="C66" s="227">
        <f t="shared" ca="1" si="0"/>
        <v>0.31643687445156132</v>
      </c>
      <c r="D66" s="227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</row>
    <row r="67" spans="1:17">
      <c r="A67" s="227">
        <v>65</v>
      </c>
      <c r="B67" s="227"/>
      <c r="C67" s="227">
        <f t="shared" ca="1" si="0"/>
        <v>0.28834767807463602</v>
      </c>
      <c r="D67" s="227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</row>
    <row r="68" spans="1:17">
      <c r="A68" s="227">
        <v>66</v>
      </c>
      <c r="B68" s="227"/>
      <c r="C68" s="227">
        <f t="shared" ref="C68:C131" ca="1" si="1">NORMINV(RAND(),0.35,0.03)</f>
        <v>0.35419623672017531</v>
      </c>
      <c r="D68" s="227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</row>
    <row r="69" spans="1:17">
      <c r="A69" s="227">
        <v>67</v>
      </c>
      <c r="B69" s="227"/>
      <c r="C69" s="227">
        <f t="shared" ca="1" si="1"/>
        <v>0.36079948390060101</v>
      </c>
      <c r="D69" s="227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</row>
    <row r="70" spans="1:17">
      <c r="A70" s="227">
        <v>68</v>
      </c>
      <c r="B70" s="227"/>
      <c r="C70" s="227">
        <f t="shared" ca="1" si="1"/>
        <v>0.41356971145445887</v>
      </c>
      <c r="D70" s="227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</row>
    <row r="71" spans="1:17">
      <c r="A71" s="227">
        <v>69</v>
      </c>
      <c r="B71" s="227"/>
      <c r="C71" s="227">
        <f t="shared" ca="1" si="1"/>
        <v>0.34523486399165831</v>
      </c>
      <c r="D71" s="227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</row>
    <row r="72" spans="1:17">
      <c r="A72" s="227">
        <v>70</v>
      </c>
      <c r="B72" s="227"/>
      <c r="C72" s="227">
        <f t="shared" ca="1" si="1"/>
        <v>0.33990812457038372</v>
      </c>
      <c r="D72" s="227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</row>
    <row r="73" spans="1:17">
      <c r="A73" s="227">
        <v>71</v>
      </c>
      <c r="B73" s="227"/>
      <c r="C73" s="227">
        <f t="shared" ca="1" si="1"/>
        <v>0.3632771339828641</v>
      </c>
      <c r="D73" s="227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</row>
    <row r="74" spans="1:17">
      <c r="A74" s="227">
        <v>72</v>
      </c>
      <c r="B74" s="227"/>
      <c r="C74" s="227">
        <f t="shared" ca="1" si="1"/>
        <v>0.2691642869641826</v>
      </c>
      <c r="D74" s="227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</row>
    <row r="75" spans="1:17">
      <c r="A75" s="227">
        <v>73</v>
      </c>
      <c r="B75" s="227"/>
      <c r="C75" s="227">
        <f t="shared" ca="1" si="1"/>
        <v>0.3532855361281601</v>
      </c>
      <c r="D75" s="227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</row>
    <row r="76" spans="1:17">
      <c r="A76" s="227">
        <v>74</v>
      </c>
      <c r="B76" s="227"/>
      <c r="C76" s="227">
        <f t="shared" ca="1" si="1"/>
        <v>0.36289635649843033</v>
      </c>
      <c r="D76" s="227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</row>
    <row r="77" spans="1:17">
      <c r="A77" s="227">
        <v>75</v>
      </c>
      <c r="B77" s="227"/>
      <c r="C77" s="227">
        <f t="shared" ca="1" si="1"/>
        <v>0.35337639028844775</v>
      </c>
      <c r="D77" s="227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</row>
    <row r="78" spans="1:17">
      <c r="A78" s="227">
        <v>76</v>
      </c>
      <c r="B78" s="227"/>
      <c r="C78" s="227">
        <f t="shared" ca="1" si="1"/>
        <v>0.38616824087279367</v>
      </c>
      <c r="D78" s="227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</row>
    <row r="79" spans="1:17">
      <c r="A79" s="227">
        <v>77</v>
      </c>
      <c r="B79" s="227"/>
      <c r="C79" s="227">
        <f t="shared" ca="1" si="1"/>
        <v>0.35381963155771118</v>
      </c>
      <c r="D79" s="227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</row>
    <row r="80" spans="1:17">
      <c r="A80" s="227">
        <v>78</v>
      </c>
      <c r="B80" s="227"/>
      <c r="C80" s="227">
        <f t="shared" ca="1" si="1"/>
        <v>0.38340248578504288</v>
      </c>
      <c r="D80" s="227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</row>
    <row r="81" spans="1:17">
      <c r="A81" s="227">
        <v>79</v>
      </c>
      <c r="B81" s="227"/>
      <c r="C81" s="227">
        <f t="shared" ca="1" si="1"/>
        <v>0.35593113141605487</v>
      </c>
      <c r="D81" s="227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</row>
    <row r="82" spans="1:17">
      <c r="A82" s="227">
        <v>80</v>
      </c>
      <c r="B82" s="227"/>
      <c r="C82" s="227">
        <f t="shared" ca="1" si="1"/>
        <v>0.39478883564419798</v>
      </c>
      <c r="D82" s="227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</row>
    <row r="83" spans="1:17">
      <c r="A83" s="227">
        <v>81</v>
      </c>
      <c r="B83" s="227"/>
      <c r="C83" s="227">
        <f t="shared" ca="1" si="1"/>
        <v>0.34840490655189321</v>
      </c>
      <c r="D83" s="227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</row>
    <row r="84" spans="1:17">
      <c r="A84" s="227">
        <v>82</v>
      </c>
      <c r="B84" s="227"/>
      <c r="C84" s="227">
        <f t="shared" ca="1" si="1"/>
        <v>0.37864640542387074</v>
      </c>
      <c r="D84" s="227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</row>
    <row r="85" spans="1:17">
      <c r="A85" s="227">
        <v>83</v>
      </c>
      <c r="B85" s="227"/>
      <c r="C85" s="227">
        <f t="shared" ca="1" si="1"/>
        <v>0.37956582901680935</v>
      </c>
      <c r="D85" s="227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</row>
    <row r="86" spans="1:17">
      <c r="A86" s="227">
        <v>84</v>
      </c>
      <c r="B86" s="227"/>
      <c r="C86" s="227">
        <f t="shared" ca="1" si="1"/>
        <v>0.3478772424853101</v>
      </c>
      <c r="D86" s="227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</row>
    <row r="87" spans="1:17">
      <c r="A87" s="227">
        <v>85</v>
      </c>
      <c r="B87" s="227"/>
      <c r="C87" s="227">
        <f t="shared" ca="1" si="1"/>
        <v>0.29675198549034199</v>
      </c>
      <c r="D87" s="227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</row>
    <row r="88" spans="1:17">
      <c r="A88" s="227">
        <v>86</v>
      </c>
      <c r="B88" s="227"/>
      <c r="C88" s="227">
        <f t="shared" ca="1" si="1"/>
        <v>0.33094175683422505</v>
      </c>
      <c r="D88" s="227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</row>
    <row r="89" spans="1:17">
      <c r="A89" s="227">
        <v>87</v>
      </c>
      <c r="B89" s="227"/>
      <c r="C89" s="227">
        <f t="shared" ca="1" si="1"/>
        <v>0.34671818548226402</v>
      </c>
      <c r="D89" s="227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</row>
    <row r="90" spans="1:17">
      <c r="A90" s="227">
        <v>88</v>
      </c>
      <c r="B90" s="227"/>
      <c r="C90" s="227">
        <f t="shared" ca="1" si="1"/>
        <v>0.36454184211556101</v>
      </c>
      <c r="D90" s="227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</row>
    <row r="91" spans="1:17">
      <c r="A91" s="227">
        <v>89</v>
      </c>
      <c r="B91" s="227"/>
      <c r="C91" s="227">
        <f t="shared" ca="1" si="1"/>
        <v>0.33310432208967466</v>
      </c>
      <c r="D91" s="227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</row>
    <row r="92" spans="1:17">
      <c r="A92" s="227">
        <v>90</v>
      </c>
      <c r="B92" s="227"/>
      <c r="C92" s="227">
        <f t="shared" ca="1" si="1"/>
        <v>0.26527799769456911</v>
      </c>
      <c r="D92" s="227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</row>
    <row r="93" spans="1:17">
      <c r="A93" s="227">
        <v>91</v>
      </c>
      <c r="B93" s="227"/>
      <c r="C93" s="227">
        <f t="shared" ca="1" si="1"/>
        <v>0.34290587225727676</v>
      </c>
      <c r="D93" s="227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</row>
    <row r="94" spans="1:17">
      <c r="A94" s="227">
        <v>92</v>
      </c>
      <c r="B94" s="227"/>
      <c r="C94" s="227">
        <f t="shared" ca="1" si="1"/>
        <v>0.32853323845986282</v>
      </c>
      <c r="D94" s="227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</row>
    <row r="95" spans="1:17">
      <c r="A95" s="227">
        <v>93</v>
      </c>
      <c r="B95" s="227"/>
      <c r="C95" s="227">
        <f t="shared" ca="1" si="1"/>
        <v>0.39905121155818957</v>
      </c>
      <c r="D95" s="227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</row>
    <row r="96" spans="1:17">
      <c r="A96" s="227">
        <v>94</v>
      </c>
      <c r="B96" s="227"/>
      <c r="C96" s="227">
        <f t="shared" ca="1" si="1"/>
        <v>0.33857707651804536</v>
      </c>
      <c r="D96" s="227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</row>
    <row r="97" spans="1:17">
      <c r="A97" s="227">
        <v>95</v>
      </c>
      <c r="B97" s="227"/>
      <c r="C97" s="227">
        <f t="shared" ca="1" si="1"/>
        <v>0.34635208257750505</v>
      </c>
      <c r="D97" s="227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</row>
    <row r="98" spans="1:17">
      <c r="A98" s="227">
        <v>96</v>
      </c>
      <c r="B98" s="227"/>
      <c r="C98" s="227">
        <f t="shared" ca="1" si="1"/>
        <v>0.37055324217806285</v>
      </c>
      <c r="D98" s="227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</row>
    <row r="99" spans="1:17">
      <c r="A99" s="227">
        <v>97</v>
      </c>
      <c r="B99" s="227"/>
      <c r="C99" s="227">
        <f t="shared" ca="1" si="1"/>
        <v>0.29025472470153713</v>
      </c>
      <c r="D99" s="227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</row>
    <row r="100" spans="1:17">
      <c r="A100" s="227">
        <v>98</v>
      </c>
      <c r="B100" s="227"/>
      <c r="C100" s="227">
        <f t="shared" ca="1" si="1"/>
        <v>0.35083124934892274</v>
      </c>
      <c r="D100" s="227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</row>
    <row r="101" spans="1:17">
      <c r="A101" s="227">
        <v>99</v>
      </c>
      <c r="B101" s="227"/>
      <c r="C101" s="227">
        <f t="shared" ca="1" si="1"/>
        <v>0.35367074785889735</v>
      </c>
      <c r="D101" s="227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</row>
    <row r="102" spans="1:17">
      <c r="A102" s="227">
        <v>100</v>
      </c>
      <c r="B102" s="227"/>
      <c r="C102" s="227">
        <f t="shared" ca="1" si="1"/>
        <v>0.38774556789289405</v>
      </c>
      <c r="D102" s="227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</row>
    <row r="103" spans="1:17">
      <c r="A103" s="227">
        <v>101</v>
      </c>
      <c r="B103" s="227"/>
      <c r="C103" s="227">
        <f t="shared" ca="1" si="1"/>
        <v>0.340689884506792</v>
      </c>
      <c r="D103" s="227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</row>
    <row r="104" spans="1:17">
      <c r="A104" s="227">
        <v>102</v>
      </c>
      <c r="B104" s="227"/>
      <c r="C104" s="227">
        <f t="shared" ca="1" si="1"/>
        <v>0.30273366247680211</v>
      </c>
      <c r="D104" s="227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</row>
    <row r="105" spans="1:17">
      <c r="A105" s="227">
        <v>103</v>
      </c>
      <c r="B105" s="227"/>
      <c r="C105" s="227">
        <f t="shared" ca="1" si="1"/>
        <v>0.36218169848457865</v>
      </c>
      <c r="D105" s="227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</row>
    <row r="106" spans="1:17">
      <c r="A106" s="227">
        <v>104</v>
      </c>
      <c r="B106" s="227"/>
      <c r="C106" s="227">
        <f t="shared" ca="1" si="1"/>
        <v>0.36833904607635493</v>
      </c>
      <c r="D106" s="227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</row>
    <row r="107" spans="1:17">
      <c r="A107" s="227">
        <v>105</v>
      </c>
      <c r="B107" s="227"/>
      <c r="C107" s="227">
        <f t="shared" ca="1" si="1"/>
        <v>0.39150391861277439</v>
      </c>
      <c r="D107" s="227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</row>
    <row r="108" spans="1:17">
      <c r="A108" s="227">
        <v>106</v>
      </c>
      <c r="B108" s="227"/>
      <c r="C108" s="227">
        <f t="shared" ca="1" si="1"/>
        <v>0.30283175096162468</v>
      </c>
      <c r="D108" s="227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</row>
    <row r="109" spans="1:17">
      <c r="A109" s="227">
        <v>107</v>
      </c>
      <c r="B109" s="227"/>
      <c r="C109" s="227">
        <f t="shared" ca="1" si="1"/>
        <v>0.35414509493038898</v>
      </c>
      <c r="D109" s="227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</row>
    <row r="110" spans="1:17">
      <c r="A110" s="227">
        <v>108</v>
      </c>
      <c r="B110" s="227"/>
      <c r="C110" s="227">
        <f t="shared" ca="1" si="1"/>
        <v>0.32611834131780693</v>
      </c>
      <c r="D110" s="227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</row>
    <row r="111" spans="1:17">
      <c r="A111" s="227">
        <v>109</v>
      </c>
      <c r="B111" s="227"/>
      <c r="C111" s="227">
        <f t="shared" ca="1" si="1"/>
        <v>0.30702522272247856</v>
      </c>
      <c r="D111" s="227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</row>
    <row r="112" spans="1:17">
      <c r="A112" s="227">
        <v>110</v>
      </c>
      <c r="B112" s="227"/>
      <c r="C112" s="227">
        <f t="shared" ca="1" si="1"/>
        <v>0.35419898654882881</v>
      </c>
      <c r="D112" s="227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</row>
    <row r="113" spans="1:17">
      <c r="A113" s="227">
        <v>111</v>
      </c>
      <c r="B113" s="227"/>
      <c r="C113" s="227">
        <f t="shared" ca="1" si="1"/>
        <v>0.35446790063178168</v>
      </c>
      <c r="D113" s="227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</row>
    <row r="114" spans="1:17">
      <c r="A114" s="227">
        <v>112</v>
      </c>
      <c r="B114" s="227"/>
      <c r="C114" s="227">
        <f t="shared" ca="1" si="1"/>
        <v>0.34768402077268235</v>
      </c>
      <c r="D114" s="227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</row>
    <row r="115" spans="1:17">
      <c r="A115" s="227">
        <v>113</v>
      </c>
      <c r="B115" s="227"/>
      <c r="C115" s="227">
        <f t="shared" ca="1" si="1"/>
        <v>0.29429210721266341</v>
      </c>
      <c r="D115" s="227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</row>
    <row r="116" spans="1:17">
      <c r="A116" s="227">
        <v>114</v>
      </c>
      <c r="B116" s="227"/>
      <c r="C116" s="227">
        <f t="shared" ca="1" si="1"/>
        <v>0.33674824658852237</v>
      </c>
      <c r="D116" s="227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</row>
    <row r="117" spans="1:17">
      <c r="A117" s="227">
        <v>115</v>
      </c>
      <c r="B117" s="227"/>
      <c r="C117" s="227">
        <f t="shared" ca="1" si="1"/>
        <v>0.3288286104701113</v>
      </c>
      <c r="D117" s="227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</row>
    <row r="118" spans="1:17">
      <c r="A118" s="227">
        <v>116</v>
      </c>
      <c r="B118" s="227"/>
      <c r="C118" s="227">
        <f t="shared" ca="1" si="1"/>
        <v>0.37313415485761858</v>
      </c>
      <c r="D118" s="227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</row>
    <row r="119" spans="1:17">
      <c r="A119" s="227">
        <v>117</v>
      </c>
      <c r="B119" s="227"/>
      <c r="C119" s="227">
        <f t="shared" ca="1" si="1"/>
        <v>0.35716922814308938</v>
      </c>
      <c r="D119" s="227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</row>
    <row r="120" spans="1:17">
      <c r="A120" s="227">
        <v>118</v>
      </c>
      <c r="B120" s="227"/>
      <c r="C120" s="227">
        <f t="shared" ca="1" si="1"/>
        <v>0.32985390186884639</v>
      </c>
      <c r="D120" s="227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</row>
    <row r="121" spans="1:17">
      <c r="A121" s="227">
        <v>119</v>
      </c>
      <c r="B121" s="227"/>
      <c r="C121" s="227">
        <f t="shared" ca="1" si="1"/>
        <v>0.32082731417852334</v>
      </c>
      <c r="D121" s="227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</row>
    <row r="122" spans="1:17">
      <c r="A122" s="227">
        <v>120</v>
      </c>
      <c r="B122" s="227"/>
      <c r="C122" s="227">
        <f t="shared" ca="1" si="1"/>
        <v>0.33291388373376934</v>
      </c>
      <c r="D122" s="227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</row>
    <row r="123" spans="1:17">
      <c r="A123" s="227">
        <v>121</v>
      </c>
      <c r="B123" s="227"/>
      <c r="C123" s="227">
        <f t="shared" ca="1" si="1"/>
        <v>0.33021512930781327</v>
      </c>
      <c r="D123" s="227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</row>
    <row r="124" spans="1:17">
      <c r="A124" s="227">
        <v>122</v>
      </c>
      <c r="B124" s="227"/>
      <c r="C124" s="227">
        <f t="shared" ca="1" si="1"/>
        <v>0.38380660393867871</v>
      </c>
      <c r="D124" s="227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</row>
    <row r="125" spans="1:17">
      <c r="A125" s="227">
        <v>123</v>
      </c>
      <c r="B125" s="227"/>
      <c r="C125" s="227">
        <f t="shared" ca="1" si="1"/>
        <v>0.38239913751132948</v>
      </c>
      <c r="D125" s="227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</row>
    <row r="126" spans="1:17">
      <c r="A126" s="227">
        <v>124</v>
      </c>
      <c r="B126" s="227"/>
      <c r="C126" s="227">
        <f t="shared" ca="1" si="1"/>
        <v>0.35817765827411596</v>
      </c>
      <c r="D126" s="227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</row>
    <row r="127" spans="1:17">
      <c r="A127" s="227">
        <v>125</v>
      </c>
      <c r="B127" s="227"/>
      <c r="C127" s="227">
        <f t="shared" ca="1" si="1"/>
        <v>0.34012699846672551</v>
      </c>
      <c r="D127" s="227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</row>
    <row r="128" spans="1:17">
      <c r="A128" s="227">
        <v>126</v>
      </c>
      <c r="B128" s="227"/>
      <c r="C128" s="227">
        <f t="shared" ca="1" si="1"/>
        <v>0.32863776776775044</v>
      </c>
      <c r="D128" s="227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</row>
    <row r="129" spans="1:17">
      <c r="A129" s="227">
        <v>127</v>
      </c>
      <c r="B129" s="227"/>
      <c r="C129" s="227">
        <f t="shared" ca="1" si="1"/>
        <v>0.34519448553600501</v>
      </c>
      <c r="D129" s="227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</row>
    <row r="130" spans="1:17">
      <c r="A130" s="227">
        <v>128</v>
      </c>
      <c r="B130" s="227"/>
      <c r="C130" s="227">
        <f t="shared" ca="1" si="1"/>
        <v>0.34171070703831286</v>
      </c>
      <c r="D130" s="227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</row>
    <row r="131" spans="1:17">
      <c r="A131" s="227">
        <v>129</v>
      </c>
      <c r="B131" s="227"/>
      <c r="C131" s="227">
        <f t="shared" ca="1" si="1"/>
        <v>0.31920291069661438</v>
      </c>
      <c r="D131" s="227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</row>
    <row r="132" spans="1:17">
      <c r="A132" s="227">
        <v>130</v>
      </c>
      <c r="B132" s="227"/>
      <c r="C132" s="227">
        <f t="shared" ref="C132:C195" ca="1" si="2">NORMINV(RAND(),0.35,0.03)</f>
        <v>0.32934778363007428</v>
      </c>
      <c r="D132" s="227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</row>
    <row r="133" spans="1:17">
      <c r="A133" s="227">
        <v>131</v>
      </c>
      <c r="B133" s="227"/>
      <c r="C133" s="227">
        <f t="shared" ca="1" si="2"/>
        <v>0.37089119311335184</v>
      </c>
      <c r="D133" s="227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</row>
    <row r="134" spans="1:17">
      <c r="A134" s="227">
        <v>132</v>
      </c>
      <c r="B134" s="227"/>
      <c r="C134" s="227">
        <f t="shared" ca="1" si="2"/>
        <v>0.30783915606520962</v>
      </c>
      <c r="D134" s="227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</row>
    <row r="135" spans="1:17">
      <c r="A135" s="227">
        <v>133</v>
      </c>
      <c r="B135" s="227"/>
      <c r="C135" s="227">
        <f t="shared" ca="1" si="2"/>
        <v>0.3960474628265333</v>
      </c>
      <c r="D135" s="227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</row>
    <row r="136" spans="1:17">
      <c r="A136" s="227">
        <v>134</v>
      </c>
      <c r="B136" s="227"/>
      <c r="C136" s="227">
        <f t="shared" ca="1" si="2"/>
        <v>0.37920381095603173</v>
      </c>
      <c r="D136" s="227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</row>
    <row r="137" spans="1:17">
      <c r="A137" s="227">
        <v>135</v>
      </c>
      <c r="B137" s="227"/>
      <c r="C137" s="227">
        <f t="shared" ca="1" si="2"/>
        <v>0.32833086823427726</v>
      </c>
      <c r="D137" s="227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</row>
    <row r="138" spans="1:17">
      <c r="A138" s="227">
        <v>136</v>
      </c>
      <c r="B138" s="227"/>
      <c r="C138" s="227">
        <f t="shared" ca="1" si="2"/>
        <v>0.36741996990492515</v>
      </c>
      <c r="D138" s="227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</row>
    <row r="139" spans="1:17">
      <c r="A139" s="227">
        <v>137</v>
      </c>
      <c r="B139" s="227"/>
      <c r="C139" s="227">
        <f t="shared" ca="1" si="2"/>
        <v>0.33371256815990102</v>
      </c>
      <c r="D139" s="227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</row>
    <row r="140" spans="1:17">
      <c r="A140" s="227">
        <v>138</v>
      </c>
      <c r="B140" s="227"/>
      <c r="C140" s="227">
        <f t="shared" ca="1" si="2"/>
        <v>0.38247557240373931</v>
      </c>
      <c r="D140" s="227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</row>
    <row r="141" spans="1:17">
      <c r="A141" s="227">
        <v>139</v>
      </c>
      <c r="B141" s="227"/>
      <c r="C141" s="227">
        <f t="shared" ca="1" si="2"/>
        <v>0.32104562063531428</v>
      </c>
      <c r="D141" s="227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</row>
    <row r="142" spans="1:17">
      <c r="A142" s="227">
        <v>140</v>
      </c>
      <c r="B142" s="227"/>
      <c r="C142" s="227">
        <f t="shared" ca="1" si="2"/>
        <v>0.34764951366718594</v>
      </c>
      <c r="D142" s="227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</row>
    <row r="143" spans="1:17">
      <c r="A143" s="227">
        <v>141</v>
      </c>
      <c r="B143" s="227"/>
      <c r="C143" s="227">
        <f t="shared" ca="1" si="2"/>
        <v>0.33665719618237666</v>
      </c>
      <c r="D143" s="227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</row>
    <row r="144" spans="1:17">
      <c r="A144" s="227">
        <v>142</v>
      </c>
      <c r="B144" s="227"/>
      <c r="C144" s="227">
        <f t="shared" ca="1" si="2"/>
        <v>0.29645133214114411</v>
      </c>
      <c r="D144" s="227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</row>
    <row r="145" spans="1:17">
      <c r="A145" s="227">
        <v>143</v>
      </c>
      <c r="B145" s="227"/>
      <c r="C145" s="227">
        <f t="shared" ca="1" si="2"/>
        <v>0.33350031714424133</v>
      </c>
      <c r="D145" s="227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</row>
    <row r="146" spans="1:17">
      <c r="A146" s="227">
        <v>144</v>
      </c>
      <c r="B146" s="227"/>
      <c r="C146" s="227">
        <f t="shared" ca="1" si="2"/>
        <v>0.35852483051860373</v>
      </c>
      <c r="D146" s="227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</row>
    <row r="147" spans="1:17">
      <c r="A147" s="227">
        <v>145</v>
      </c>
      <c r="B147" s="227"/>
      <c r="C147" s="227">
        <f t="shared" ca="1" si="2"/>
        <v>0.33168727778356422</v>
      </c>
      <c r="D147" s="227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</row>
    <row r="148" spans="1:17">
      <c r="A148" s="227">
        <v>146</v>
      </c>
      <c r="B148" s="227"/>
      <c r="C148" s="227">
        <f t="shared" ca="1" si="2"/>
        <v>0.34434953031371757</v>
      </c>
      <c r="D148" s="227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</row>
    <row r="149" spans="1:17">
      <c r="A149" s="227">
        <v>147</v>
      </c>
      <c r="B149" s="227"/>
      <c r="C149" s="227">
        <f t="shared" ca="1" si="2"/>
        <v>0.32041907719092366</v>
      </c>
      <c r="D149" s="227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</row>
    <row r="150" spans="1:17">
      <c r="A150" s="227">
        <v>148</v>
      </c>
      <c r="B150" s="227"/>
      <c r="C150" s="227">
        <f t="shared" ca="1" si="2"/>
        <v>0.3524213273912426</v>
      </c>
      <c r="D150" s="227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</row>
    <row r="151" spans="1:17">
      <c r="A151" s="227">
        <v>149</v>
      </c>
      <c r="B151" s="227"/>
      <c r="C151" s="227">
        <f t="shared" ca="1" si="2"/>
        <v>0.33982108167242625</v>
      </c>
      <c r="D151" s="227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</row>
    <row r="152" spans="1:17">
      <c r="A152" s="227">
        <v>150</v>
      </c>
      <c r="B152" s="227"/>
      <c r="C152" s="227">
        <f t="shared" ca="1" si="2"/>
        <v>0.35265915235319301</v>
      </c>
      <c r="D152" s="227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</row>
    <row r="153" spans="1:17">
      <c r="A153" s="227">
        <v>151</v>
      </c>
      <c r="B153" s="227"/>
      <c r="C153" s="227">
        <f t="shared" ca="1" si="2"/>
        <v>0.32211222456813116</v>
      </c>
      <c r="D153" s="227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</row>
    <row r="154" spans="1:17">
      <c r="A154" s="227">
        <v>152</v>
      </c>
      <c r="B154" s="227"/>
      <c r="C154" s="227">
        <f t="shared" ca="1" si="2"/>
        <v>0.35958464604504198</v>
      </c>
      <c r="D154" s="227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</row>
    <row r="155" spans="1:17">
      <c r="A155" s="227">
        <v>153</v>
      </c>
      <c r="B155" s="227"/>
      <c r="C155" s="227">
        <f t="shared" ca="1" si="2"/>
        <v>0.28213652330366895</v>
      </c>
      <c r="D155" s="227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</row>
    <row r="156" spans="1:17">
      <c r="A156" s="227">
        <v>154</v>
      </c>
      <c r="B156" s="227"/>
      <c r="C156" s="227">
        <f t="shared" ca="1" si="2"/>
        <v>0.32834063430822685</v>
      </c>
      <c r="D156" s="227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</row>
    <row r="157" spans="1:17">
      <c r="A157" s="227">
        <v>155</v>
      </c>
      <c r="B157" s="227"/>
      <c r="C157" s="227">
        <f t="shared" ca="1" si="2"/>
        <v>0.32534674248251483</v>
      </c>
      <c r="D157" s="227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</row>
    <row r="158" spans="1:17">
      <c r="A158" s="227">
        <v>156</v>
      </c>
      <c r="B158" s="227"/>
      <c r="C158" s="227">
        <f t="shared" ca="1" si="2"/>
        <v>0.3543332994554062</v>
      </c>
      <c r="D158" s="227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</row>
    <row r="159" spans="1:17">
      <c r="A159" s="227">
        <v>157</v>
      </c>
      <c r="B159" s="227"/>
      <c r="C159" s="227">
        <f t="shared" ca="1" si="2"/>
        <v>0.36002408835051486</v>
      </c>
      <c r="D159" s="227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</row>
    <row r="160" spans="1:17">
      <c r="A160" s="227">
        <v>158</v>
      </c>
      <c r="B160" s="227"/>
      <c r="C160" s="227">
        <f t="shared" ca="1" si="2"/>
        <v>0.38915774853122059</v>
      </c>
      <c r="D160" s="227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</row>
    <row r="161" spans="1:17">
      <c r="A161" s="227">
        <v>159</v>
      </c>
      <c r="B161" s="227"/>
      <c r="C161" s="227">
        <f t="shared" ca="1" si="2"/>
        <v>0.3482685156996036</v>
      </c>
      <c r="D161" s="227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</row>
    <row r="162" spans="1:17">
      <c r="A162" s="227">
        <v>160</v>
      </c>
      <c r="B162" s="227"/>
      <c r="C162" s="227">
        <f t="shared" ca="1" si="2"/>
        <v>0.34193038671149373</v>
      </c>
      <c r="D162" s="227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</row>
    <row r="163" spans="1:17">
      <c r="A163" s="227">
        <v>161</v>
      </c>
      <c r="B163" s="227"/>
      <c r="C163" s="227">
        <f t="shared" ca="1" si="2"/>
        <v>0.32776249998268853</v>
      </c>
      <c r="D163" s="227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</row>
    <row r="164" spans="1:17">
      <c r="A164" s="227">
        <v>162</v>
      </c>
      <c r="B164" s="227"/>
      <c r="C164" s="227">
        <f t="shared" ca="1" si="2"/>
        <v>0.27073568370470341</v>
      </c>
      <c r="D164" s="227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</row>
    <row r="165" spans="1:17">
      <c r="A165" s="227">
        <v>163</v>
      </c>
      <c r="B165" s="227"/>
      <c r="C165" s="227">
        <f t="shared" ca="1" si="2"/>
        <v>0.33811294921325863</v>
      </c>
      <c r="D165" s="227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</row>
    <row r="166" spans="1:17">
      <c r="A166" s="227">
        <v>164</v>
      </c>
      <c r="B166" s="227"/>
      <c r="C166" s="227">
        <f t="shared" ca="1" si="2"/>
        <v>0.35342300869264415</v>
      </c>
      <c r="D166" s="227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</row>
    <row r="167" spans="1:17">
      <c r="A167" s="227">
        <v>165</v>
      </c>
      <c r="B167" s="227"/>
      <c r="C167" s="227">
        <f t="shared" ca="1" si="2"/>
        <v>0.36086619113868723</v>
      </c>
      <c r="D167" s="227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</row>
    <row r="168" spans="1:17">
      <c r="A168" s="227">
        <v>166</v>
      </c>
      <c r="B168" s="227"/>
      <c r="C168" s="227">
        <f t="shared" ca="1" si="2"/>
        <v>0.31017301168603389</v>
      </c>
      <c r="D168" s="227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</row>
    <row r="169" spans="1:17">
      <c r="A169" s="227">
        <v>167</v>
      </c>
      <c r="B169" s="227"/>
      <c r="C169" s="227">
        <f t="shared" ca="1" si="2"/>
        <v>0.3693280093072851</v>
      </c>
      <c r="D169" s="227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</row>
    <row r="170" spans="1:17">
      <c r="A170" s="227">
        <v>168</v>
      </c>
      <c r="B170" s="227"/>
      <c r="C170" s="227">
        <f t="shared" ca="1" si="2"/>
        <v>0.36112279371481221</v>
      </c>
      <c r="D170" s="227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</row>
    <row r="171" spans="1:17">
      <c r="A171" s="227">
        <v>169</v>
      </c>
      <c r="B171" s="227"/>
      <c r="C171" s="227">
        <f t="shared" ca="1" si="2"/>
        <v>0.36143053350932386</v>
      </c>
      <c r="D171" s="227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</row>
    <row r="172" spans="1:17">
      <c r="A172" s="227">
        <v>170</v>
      </c>
      <c r="B172" s="227"/>
      <c r="C172" s="227">
        <f t="shared" ca="1" si="2"/>
        <v>0.32895215297211416</v>
      </c>
      <c r="D172" s="227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</row>
    <row r="173" spans="1:17">
      <c r="A173" s="227">
        <v>171</v>
      </c>
      <c r="B173" s="227"/>
      <c r="C173" s="227">
        <f t="shared" ca="1" si="2"/>
        <v>0.38244080026055105</v>
      </c>
      <c r="D173" s="227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</row>
    <row r="174" spans="1:17">
      <c r="A174" s="227">
        <v>172</v>
      </c>
      <c r="B174" s="227"/>
      <c r="C174" s="227">
        <f t="shared" ca="1" si="2"/>
        <v>0.34701510755836179</v>
      </c>
      <c r="D174" s="227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</row>
    <row r="175" spans="1:17">
      <c r="A175" s="227">
        <v>173</v>
      </c>
      <c r="B175" s="227"/>
      <c r="C175" s="227">
        <f t="shared" ca="1" si="2"/>
        <v>0.31026808857163929</v>
      </c>
      <c r="D175" s="227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</row>
    <row r="176" spans="1:17">
      <c r="A176" s="227">
        <v>174</v>
      </c>
      <c r="B176" s="227"/>
      <c r="C176" s="227">
        <f t="shared" ca="1" si="2"/>
        <v>0.32376462903979225</v>
      </c>
      <c r="D176" s="227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</row>
    <row r="177" spans="1:17">
      <c r="A177" s="227">
        <v>175</v>
      </c>
      <c r="B177" s="227"/>
      <c r="C177" s="227">
        <f t="shared" ca="1" si="2"/>
        <v>0.31835218495502554</v>
      </c>
      <c r="D177" s="227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</row>
    <row r="178" spans="1:17">
      <c r="A178" s="227">
        <v>176</v>
      </c>
      <c r="B178" s="227"/>
      <c r="C178" s="227">
        <f t="shared" ca="1" si="2"/>
        <v>0.35348061031756411</v>
      </c>
      <c r="D178" s="227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</row>
    <row r="179" spans="1:17">
      <c r="A179" s="227">
        <v>177</v>
      </c>
      <c r="B179" s="227"/>
      <c r="C179" s="227">
        <f t="shared" ca="1" si="2"/>
        <v>0.30770363901587128</v>
      </c>
      <c r="D179" s="227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</row>
    <row r="180" spans="1:17">
      <c r="A180" s="227">
        <v>178</v>
      </c>
      <c r="B180" s="227"/>
      <c r="C180" s="227">
        <f t="shared" ca="1" si="2"/>
        <v>0.33723762193288892</v>
      </c>
      <c r="D180" s="227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</row>
    <row r="181" spans="1:17">
      <c r="A181" s="227">
        <v>179</v>
      </c>
      <c r="B181" s="227"/>
      <c r="C181" s="227">
        <f t="shared" ca="1" si="2"/>
        <v>0.32884335651282126</v>
      </c>
      <c r="D181" s="227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</row>
    <row r="182" spans="1:17">
      <c r="A182" s="227">
        <v>180</v>
      </c>
      <c r="B182" s="227"/>
      <c r="C182" s="227">
        <f t="shared" ca="1" si="2"/>
        <v>0.33817586127981564</v>
      </c>
      <c r="D182" s="227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</row>
    <row r="183" spans="1:17">
      <c r="A183" s="227">
        <v>181</v>
      </c>
      <c r="B183" s="227"/>
      <c r="C183" s="227">
        <f t="shared" ca="1" si="2"/>
        <v>0.28198267181421377</v>
      </c>
      <c r="D183" s="227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</row>
    <row r="184" spans="1:17">
      <c r="A184" s="227">
        <v>182</v>
      </c>
      <c r="B184" s="227"/>
      <c r="C184" s="227">
        <f t="shared" ca="1" si="2"/>
        <v>0.32429352787855859</v>
      </c>
      <c r="D184" s="227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</row>
    <row r="185" spans="1:17">
      <c r="A185" s="227">
        <v>183</v>
      </c>
      <c r="B185" s="227"/>
      <c r="C185" s="227">
        <f t="shared" ca="1" si="2"/>
        <v>0.27875054989703468</v>
      </c>
      <c r="D185" s="227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</row>
    <row r="186" spans="1:17">
      <c r="A186" s="227">
        <v>184</v>
      </c>
      <c r="B186" s="227"/>
      <c r="C186" s="227">
        <f t="shared" ca="1" si="2"/>
        <v>0.36173891753006771</v>
      </c>
      <c r="D186" s="227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</row>
    <row r="187" spans="1:17">
      <c r="A187" s="227">
        <v>185</v>
      </c>
      <c r="B187" s="227"/>
      <c r="C187" s="227">
        <f t="shared" ca="1" si="2"/>
        <v>0.34866728640556599</v>
      </c>
      <c r="D187" s="227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</row>
    <row r="188" spans="1:17">
      <c r="A188" s="227">
        <v>186</v>
      </c>
      <c r="B188" s="227"/>
      <c r="C188" s="227">
        <f t="shared" ca="1" si="2"/>
        <v>0.36809461395370707</v>
      </c>
      <c r="D188" s="227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</row>
    <row r="189" spans="1:17">
      <c r="A189" s="227">
        <v>187</v>
      </c>
      <c r="B189" s="227"/>
      <c r="C189" s="227">
        <f t="shared" ca="1" si="2"/>
        <v>0.36845826324698877</v>
      </c>
      <c r="D189" s="227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</row>
    <row r="190" spans="1:17">
      <c r="A190" s="227">
        <v>188</v>
      </c>
      <c r="B190" s="227"/>
      <c r="C190" s="227">
        <f t="shared" ca="1" si="2"/>
        <v>0.32549251534830514</v>
      </c>
      <c r="D190" s="227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</row>
    <row r="191" spans="1:17">
      <c r="A191" s="227">
        <v>189</v>
      </c>
      <c r="B191" s="227"/>
      <c r="C191" s="227">
        <f t="shared" ca="1" si="2"/>
        <v>0.37763833554328119</v>
      </c>
      <c r="D191" s="227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</row>
    <row r="192" spans="1:17">
      <c r="A192" s="227">
        <v>190</v>
      </c>
      <c r="B192" s="227"/>
      <c r="C192" s="227">
        <f t="shared" ca="1" si="2"/>
        <v>0.33627973343930317</v>
      </c>
      <c r="D192" s="227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</row>
    <row r="193" spans="1:17">
      <c r="A193" s="227">
        <v>191</v>
      </c>
      <c r="B193" s="227"/>
      <c r="C193" s="227">
        <f t="shared" ca="1" si="2"/>
        <v>0.34070689553200056</v>
      </c>
      <c r="D193" s="227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</row>
    <row r="194" spans="1:17">
      <c r="A194" s="227">
        <v>192</v>
      </c>
      <c r="B194" s="227"/>
      <c r="C194" s="227">
        <f t="shared" ca="1" si="2"/>
        <v>0.35637129212336383</v>
      </c>
      <c r="D194" s="227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</row>
    <row r="195" spans="1:17">
      <c r="A195" s="227">
        <v>193</v>
      </c>
      <c r="B195" s="227"/>
      <c r="C195" s="227">
        <f t="shared" ca="1" si="2"/>
        <v>0.41242479913390534</v>
      </c>
      <c r="D195" s="227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</row>
    <row r="196" spans="1:17">
      <c r="A196" s="227">
        <v>194</v>
      </c>
      <c r="B196" s="227"/>
      <c r="C196" s="227">
        <f t="shared" ref="C196:C259" ca="1" si="3">NORMINV(RAND(),0.35,0.03)</f>
        <v>0.31796399760146332</v>
      </c>
      <c r="D196" s="227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</row>
    <row r="197" spans="1:17">
      <c r="A197" s="227">
        <v>195</v>
      </c>
      <c r="B197" s="227"/>
      <c r="C197" s="227">
        <f t="shared" ca="1" si="3"/>
        <v>0.39497355403581169</v>
      </c>
      <c r="D197" s="227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</row>
    <row r="198" spans="1:17">
      <c r="A198" s="227">
        <v>196</v>
      </c>
      <c r="B198" s="227"/>
      <c r="C198" s="227">
        <f t="shared" ca="1" si="3"/>
        <v>0.34590000134104387</v>
      </c>
      <c r="D198" s="227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</row>
    <row r="199" spans="1:17">
      <c r="A199" s="227">
        <v>197</v>
      </c>
      <c r="B199" s="227"/>
      <c r="C199" s="227">
        <f t="shared" ca="1" si="3"/>
        <v>0.31717823140196255</v>
      </c>
      <c r="D199" s="227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</row>
    <row r="200" spans="1:17">
      <c r="A200" s="227">
        <v>198</v>
      </c>
      <c r="B200" s="227"/>
      <c r="C200" s="227">
        <f t="shared" ca="1" si="3"/>
        <v>0.37157396012382621</v>
      </c>
      <c r="D200" s="227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</row>
    <row r="201" spans="1:17">
      <c r="A201" s="227">
        <v>199</v>
      </c>
      <c r="B201" s="227"/>
      <c r="C201" s="227">
        <f t="shared" ca="1" si="3"/>
        <v>0.35046906486903145</v>
      </c>
      <c r="D201" s="227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</row>
    <row r="202" spans="1:17">
      <c r="A202" s="227">
        <v>200</v>
      </c>
      <c r="B202" s="227"/>
      <c r="C202" s="227">
        <f t="shared" ca="1" si="3"/>
        <v>0.39083618103773893</v>
      </c>
      <c r="D202" s="227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</row>
    <row r="203" spans="1:17">
      <c r="A203" s="227">
        <v>201</v>
      </c>
      <c r="B203" s="227"/>
      <c r="C203" s="227">
        <f t="shared" ca="1" si="3"/>
        <v>0.38269478583293715</v>
      </c>
      <c r="D203" s="227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</row>
    <row r="204" spans="1:17">
      <c r="A204" s="227">
        <v>202</v>
      </c>
      <c r="B204" s="227"/>
      <c r="C204" s="227">
        <f t="shared" ca="1" si="3"/>
        <v>0.35695963738646846</v>
      </c>
      <c r="D204" s="227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</row>
    <row r="205" spans="1:17">
      <c r="A205" s="227">
        <v>203</v>
      </c>
      <c r="B205" s="227"/>
      <c r="C205" s="227">
        <f t="shared" ca="1" si="3"/>
        <v>0.39301105019135329</v>
      </c>
      <c r="D205" s="227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</row>
    <row r="206" spans="1:17">
      <c r="A206" s="227">
        <v>204</v>
      </c>
      <c r="B206" s="227"/>
      <c r="C206" s="227">
        <f t="shared" ca="1" si="3"/>
        <v>0.35412077481182547</v>
      </c>
      <c r="D206" s="227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</row>
    <row r="207" spans="1:17">
      <c r="A207" s="227">
        <v>205</v>
      </c>
      <c r="B207" s="227"/>
      <c r="C207" s="227">
        <f t="shared" ca="1" si="3"/>
        <v>0.31368027319223957</v>
      </c>
      <c r="D207" s="227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</row>
    <row r="208" spans="1:17">
      <c r="A208" s="227">
        <v>206</v>
      </c>
      <c r="B208" s="227"/>
      <c r="C208" s="227">
        <f t="shared" ca="1" si="3"/>
        <v>0.35272331033419896</v>
      </c>
      <c r="D208" s="227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</row>
    <row r="209" spans="1:17">
      <c r="A209" s="227">
        <v>207</v>
      </c>
      <c r="B209" s="227"/>
      <c r="C209" s="227">
        <f t="shared" ca="1" si="3"/>
        <v>0.33299069716051505</v>
      </c>
      <c r="D209" s="227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</row>
    <row r="210" spans="1:17">
      <c r="A210" s="227">
        <v>208</v>
      </c>
      <c r="B210" s="227"/>
      <c r="C210" s="227">
        <f t="shared" ca="1" si="3"/>
        <v>0.34867324422622664</v>
      </c>
      <c r="D210" s="227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</row>
    <row r="211" spans="1:17">
      <c r="A211" s="227">
        <v>209</v>
      </c>
      <c r="B211" s="227"/>
      <c r="C211" s="227">
        <f t="shared" ca="1" si="3"/>
        <v>0.36115860087596596</v>
      </c>
      <c r="D211" s="227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</row>
    <row r="212" spans="1:17">
      <c r="A212" s="227">
        <v>210</v>
      </c>
      <c r="B212" s="227"/>
      <c r="C212" s="227">
        <f t="shared" ca="1" si="3"/>
        <v>0.33323247767996328</v>
      </c>
      <c r="D212" s="227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</row>
    <row r="213" spans="1:17">
      <c r="A213" s="227">
        <v>211</v>
      </c>
      <c r="B213" s="227"/>
      <c r="C213" s="227">
        <f t="shared" ca="1" si="3"/>
        <v>0.31197955350524786</v>
      </c>
      <c r="D213" s="227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</row>
    <row r="214" spans="1:17">
      <c r="A214" s="227">
        <v>212</v>
      </c>
      <c r="B214" s="227"/>
      <c r="C214" s="227">
        <f t="shared" ca="1" si="3"/>
        <v>0.33693314192071588</v>
      </c>
      <c r="D214" s="227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</row>
    <row r="215" spans="1:17">
      <c r="A215" s="227">
        <v>213</v>
      </c>
      <c r="B215" s="227"/>
      <c r="C215" s="227">
        <f t="shared" ca="1" si="3"/>
        <v>0.32015059196977358</v>
      </c>
      <c r="D215" s="227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</row>
    <row r="216" spans="1:17">
      <c r="A216" s="227">
        <v>214</v>
      </c>
      <c r="B216" s="227"/>
      <c r="C216" s="227">
        <f t="shared" ca="1" si="3"/>
        <v>0.35059774153710305</v>
      </c>
      <c r="D216" s="227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</row>
    <row r="217" spans="1:17">
      <c r="A217" s="227">
        <v>215</v>
      </c>
      <c r="B217" s="227"/>
      <c r="C217" s="227">
        <f t="shared" ca="1" si="3"/>
        <v>0.33448421793203481</v>
      </c>
      <c r="D217" s="227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</row>
    <row r="218" spans="1:17">
      <c r="A218" s="227">
        <v>216</v>
      </c>
      <c r="B218" s="227"/>
      <c r="C218" s="227">
        <f t="shared" ca="1" si="3"/>
        <v>0.32972248903187884</v>
      </c>
      <c r="D218" s="227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</row>
    <row r="219" spans="1:17">
      <c r="A219" s="227">
        <v>217</v>
      </c>
      <c r="B219" s="227"/>
      <c r="C219" s="227">
        <f t="shared" ca="1" si="3"/>
        <v>0.30956807712688672</v>
      </c>
      <c r="D219" s="227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</row>
    <row r="220" spans="1:17">
      <c r="A220" s="227">
        <v>218</v>
      </c>
      <c r="B220" s="227"/>
      <c r="C220" s="227">
        <f t="shared" ca="1" si="3"/>
        <v>0.35884905964424452</v>
      </c>
      <c r="D220" s="227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</row>
    <row r="221" spans="1:17">
      <c r="A221" s="227">
        <v>219</v>
      </c>
      <c r="B221" s="227"/>
      <c r="C221" s="227">
        <f t="shared" ca="1" si="3"/>
        <v>0.32033009746248009</v>
      </c>
      <c r="D221" s="227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</row>
    <row r="222" spans="1:17">
      <c r="A222" s="227">
        <v>220</v>
      </c>
      <c r="B222" s="227"/>
      <c r="C222" s="227">
        <f t="shared" ca="1" si="3"/>
        <v>0.33713680683668212</v>
      </c>
      <c r="D222" s="227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</row>
    <row r="223" spans="1:17">
      <c r="A223" s="227">
        <v>221</v>
      </c>
      <c r="B223" s="227"/>
      <c r="C223" s="227">
        <f t="shared" ca="1" si="3"/>
        <v>0.33841258488795301</v>
      </c>
      <c r="D223" s="227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</row>
    <row r="224" spans="1:17">
      <c r="A224" s="227">
        <v>222</v>
      </c>
      <c r="B224" s="227"/>
      <c r="C224" s="227">
        <f t="shared" ca="1" si="3"/>
        <v>0.37392081158460461</v>
      </c>
      <c r="D224" s="227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</row>
    <row r="225" spans="1:17">
      <c r="A225" s="227">
        <v>223</v>
      </c>
      <c r="B225" s="227"/>
      <c r="C225" s="227">
        <f t="shared" ca="1" si="3"/>
        <v>0.31898225857232454</v>
      </c>
      <c r="D225" s="227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</row>
    <row r="226" spans="1:17">
      <c r="A226" s="227">
        <v>224</v>
      </c>
      <c r="B226" s="227"/>
      <c r="C226" s="227">
        <f t="shared" ca="1" si="3"/>
        <v>0.35473818846576444</v>
      </c>
      <c r="D226" s="227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</row>
    <row r="227" spans="1:17">
      <c r="A227" s="227">
        <v>225</v>
      </c>
      <c r="B227" s="227"/>
      <c r="C227" s="227">
        <f t="shared" ca="1" si="3"/>
        <v>0.32699834052989862</v>
      </c>
      <c r="D227" s="227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</row>
    <row r="228" spans="1:17">
      <c r="A228" s="227">
        <v>226</v>
      </c>
      <c r="B228" s="227"/>
      <c r="C228" s="227">
        <f t="shared" ca="1" si="3"/>
        <v>0.36723079587591839</v>
      </c>
      <c r="D228" s="227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</row>
    <row r="229" spans="1:17">
      <c r="A229" s="227">
        <v>227</v>
      </c>
      <c r="B229" s="227"/>
      <c r="C229" s="227">
        <f t="shared" ca="1" si="3"/>
        <v>0.39665951055245691</v>
      </c>
      <c r="D229" s="227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</row>
    <row r="230" spans="1:17">
      <c r="A230" s="227">
        <v>228</v>
      </c>
      <c r="B230" s="227"/>
      <c r="C230" s="227">
        <f t="shared" ca="1" si="3"/>
        <v>0.33707734194102423</v>
      </c>
      <c r="D230" s="227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</row>
    <row r="231" spans="1:17">
      <c r="A231" s="227">
        <v>229</v>
      </c>
      <c r="B231" s="227"/>
      <c r="C231" s="227">
        <f t="shared" ca="1" si="3"/>
        <v>0.36959408934279747</v>
      </c>
      <c r="D231" s="227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</row>
    <row r="232" spans="1:17">
      <c r="A232" s="227">
        <v>230</v>
      </c>
      <c r="B232" s="227"/>
      <c r="C232" s="227">
        <f t="shared" ca="1" si="3"/>
        <v>0.33414852551555851</v>
      </c>
      <c r="D232" s="227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</row>
    <row r="233" spans="1:17">
      <c r="A233" s="227">
        <v>231</v>
      </c>
      <c r="B233" s="227"/>
      <c r="C233" s="227">
        <f t="shared" ca="1" si="3"/>
        <v>0.35128008588997917</v>
      </c>
      <c r="D233" s="227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</row>
    <row r="234" spans="1:17">
      <c r="A234" s="227">
        <v>232</v>
      </c>
      <c r="B234" s="227"/>
      <c r="C234" s="227">
        <f t="shared" ca="1" si="3"/>
        <v>0.38709200237906266</v>
      </c>
      <c r="D234" s="227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</row>
    <row r="235" spans="1:17">
      <c r="A235" s="227">
        <v>233</v>
      </c>
      <c r="B235" s="227"/>
      <c r="C235" s="227">
        <f t="shared" ca="1" si="3"/>
        <v>0.34014313387732353</v>
      </c>
      <c r="D235" s="227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</row>
    <row r="236" spans="1:17">
      <c r="A236" s="227">
        <v>234</v>
      </c>
      <c r="B236" s="227"/>
      <c r="C236" s="227">
        <f t="shared" ca="1" si="3"/>
        <v>0.37334368590628886</v>
      </c>
      <c r="D236" s="227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</row>
    <row r="237" spans="1:17">
      <c r="A237" s="227">
        <v>235</v>
      </c>
      <c r="B237" s="227"/>
      <c r="C237" s="227">
        <f t="shared" ca="1" si="3"/>
        <v>0.36241458285127454</v>
      </c>
      <c r="D237" s="227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</row>
    <row r="238" spans="1:17">
      <c r="A238" s="227">
        <v>236</v>
      </c>
      <c r="B238" s="227"/>
      <c r="C238" s="227">
        <f t="shared" ca="1" si="3"/>
        <v>0.36741358214341707</v>
      </c>
      <c r="D238" s="227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</row>
    <row r="239" spans="1:17">
      <c r="A239" s="227">
        <v>237</v>
      </c>
      <c r="B239" s="227"/>
      <c r="C239" s="227">
        <f t="shared" ca="1" si="3"/>
        <v>0.36198109971938774</v>
      </c>
      <c r="D239" s="227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</row>
    <row r="240" spans="1:17">
      <c r="A240" s="227">
        <v>238</v>
      </c>
      <c r="B240" s="227"/>
      <c r="C240" s="227">
        <f t="shared" ca="1" si="3"/>
        <v>0.33385130818504583</v>
      </c>
      <c r="D240" s="227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</row>
    <row r="241" spans="1:17">
      <c r="A241" s="227">
        <v>239</v>
      </c>
      <c r="B241" s="227"/>
      <c r="C241" s="227">
        <f t="shared" ca="1" si="3"/>
        <v>0.36973393331031618</v>
      </c>
      <c r="D241" s="227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</row>
    <row r="242" spans="1:17">
      <c r="A242" s="227">
        <v>240</v>
      </c>
      <c r="B242" s="227"/>
      <c r="C242" s="227">
        <f t="shared" ca="1" si="3"/>
        <v>0.30121017801697697</v>
      </c>
      <c r="D242" s="227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</row>
    <row r="243" spans="1:17">
      <c r="A243" s="227">
        <v>241</v>
      </c>
      <c r="B243" s="227"/>
      <c r="C243" s="227">
        <f t="shared" ca="1" si="3"/>
        <v>0.35917248914737337</v>
      </c>
      <c r="D243" s="227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</row>
    <row r="244" spans="1:17">
      <c r="A244" s="227">
        <v>242</v>
      </c>
      <c r="B244" s="227"/>
      <c r="C244" s="227">
        <f t="shared" ca="1" si="3"/>
        <v>0.35003779961167314</v>
      </c>
      <c r="D244" s="227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</row>
    <row r="245" spans="1:17">
      <c r="A245" s="227">
        <v>243</v>
      </c>
      <c r="B245" s="227"/>
      <c r="C245" s="227">
        <f t="shared" ca="1" si="3"/>
        <v>0.42014418300861978</v>
      </c>
      <c r="D245" s="227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</row>
    <row r="246" spans="1:17">
      <c r="A246" s="227">
        <v>244</v>
      </c>
      <c r="B246" s="227"/>
      <c r="C246" s="227">
        <f t="shared" ca="1" si="3"/>
        <v>0.30677586548448577</v>
      </c>
      <c r="D246" s="227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</row>
    <row r="247" spans="1:17">
      <c r="A247" s="227">
        <v>245</v>
      </c>
      <c r="B247" s="227"/>
      <c r="C247" s="227">
        <f t="shared" ca="1" si="3"/>
        <v>0.36063793379816012</v>
      </c>
      <c r="D247" s="227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</row>
    <row r="248" spans="1:17">
      <c r="A248" s="227">
        <v>246</v>
      </c>
      <c r="B248" s="227"/>
      <c r="C248" s="227">
        <f t="shared" ca="1" si="3"/>
        <v>0.37221359288444</v>
      </c>
      <c r="D248" s="227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</row>
    <row r="249" spans="1:17">
      <c r="A249" s="227">
        <v>247</v>
      </c>
      <c r="B249" s="227"/>
      <c r="C249" s="227">
        <f t="shared" ca="1" si="3"/>
        <v>0.30435445261326516</v>
      </c>
      <c r="D249" s="227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</row>
    <row r="250" spans="1:17">
      <c r="A250" s="227">
        <v>248</v>
      </c>
      <c r="B250" s="227"/>
      <c r="C250" s="227">
        <f t="shared" ca="1" si="3"/>
        <v>0.32920821139922052</v>
      </c>
      <c r="D250" s="227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</row>
    <row r="251" spans="1:17">
      <c r="A251" s="227">
        <v>249</v>
      </c>
      <c r="B251" s="227"/>
      <c r="C251" s="227">
        <f t="shared" ca="1" si="3"/>
        <v>0.33682646698944702</v>
      </c>
      <c r="D251" s="227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</row>
    <row r="252" spans="1:17">
      <c r="A252" s="227">
        <v>250</v>
      </c>
      <c r="B252" s="227"/>
      <c r="C252" s="227">
        <f t="shared" ca="1" si="3"/>
        <v>0.35999122830371805</v>
      </c>
      <c r="D252" s="227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</row>
    <row r="253" spans="1:17">
      <c r="A253" s="227">
        <v>251</v>
      </c>
      <c r="B253" s="227"/>
      <c r="C253" s="227">
        <f t="shared" ca="1" si="3"/>
        <v>0.38405717942148204</v>
      </c>
      <c r="D253" s="227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</row>
    <row r="254" spans="1:17">
      <c r="A254" s="227">
        <v>252</v>
      </c>
      <c r="B254" s="227"/>
      <c r="C254" s="227">
        <f t="shared" ca="1" si="3"/>
        <v>0.33172637399296762</v>
      </c>
      <c r="D254" s="227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</row>
    <row r="255" spans="1:17">
      <c r="A255" s="227">
        <v>253</v>
      </c>
      <c r="B255" s="227"/>
      <c r="C255" s="227">
        <f t="shared" ca="1" si="3"/>
        <v>0.38632119222156042</v>
      </c>
      <c r="D255" s="227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</row>
    <row r="256" spans="1:17">
      <c r="A256" s="227">
        <v>254</v>
      </c>
      <c r="B256" s="227"/>
      <c r="C256" s="227">
        <f t="shared" ca="1" si="3"/>
        <v>0.31745773809969619</v>
      </c>
      <c r="D256" s="227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</row>
    <row r="257" spans="1:17">
      <c r="A257" s="227">
        <v>255</v>
      </c>
      <c r="B257" s="227"/>
      <c r="C257" s="227">
        <f t="shared" ca="1" si="3"/>
        <v>0.38370809054471433</v>
      </c>
      <c r="D257" s="227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</row>
    <row r="258" spans="1:17">
      <c r="A258" s="227">
        <v>256</v>
      </c>
      <c r="B258" s="227"/>
      <c r="C258" s="227">
        <f t="shared" ca="1" si="3"/>
        <v>0.40551173629328785</v>
      </c>
      <c r="D258" s="227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</row>
    <row r="259" spans="1:17">
      <c r="A259" s="227">
        <v>257</v>
      </c>
      <c r="B259" s="227"/>
      <c r="C259" s="227">
        <f t="shared" ca="1" si="3"/>
        <v>0.31201036658133668</v>
      </c>
      <c r="D259" s="227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</row>
    <row r="260" spans="1:17">
      <c r="A260" s="227">
        <v>258</v>
      </c>
      <c r="B260" s="227"/>
      <c r="C260" s="227">
        <f t="shared" ref="C260:C323" ca="1" si="4">NORMINV(RAND(),0.35,0.03)</f>
        <v>0.37116390425170265</v>
      </c>
      <c r="D260" s="227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</row>
    <row r="261" spans="1:17">
      <c r="A261" s="227">
        <v>259</v>
      </c>
      <c r="B261" s="227"/>
      <c r="C261" s="227">
        <f t="shared" ca="1" si="4"/>
        <v>0.3760210111840781</v>
      </c>
      <c r="D261" s="227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</row>
    <row r="262" spans="1:17">
      <c r="A262" s="227">
        <v>260</v>
      </c>
      <c r="B262" s="227"/>
      <c r="C262" s="227">
        <f t="shared" ca="1" si="4"/>
        <v>0.35470195639372698</v>
      </c>
      <c r="D262" s="227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</row>
    <row r="263" spans="1:17">
      <c r="A263" s="227">
        <v>261</v>
      </c>
      <c r="B263" s="227"/>
      <c r="C263" s="227">
        <f t="shared" ca="1" si="4"/>
        <v>0.39255447441650182</v>
      </c>
      <c r="D263" s="227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</row>
    <row r="264" spans="1:17">
      <c r="A264" s="227">
        <v>262</v>
      </c>
      <c r="B264" s="227"/>
      <c r="C264" s="227">
        <f t="shared" ca="1" si="4"/>
        <v>0.37189262168633486</v>
      </c>
      <c r="D264" s="227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</row>
    <row r="265" spans="1:17">
      <c r="A265" s="227">
        <v>263</v>
      </c>
      <c r="B265" s="227"/>
      <c r="C265" s="227">
        <f t="shared" ca="1" si="4"/>
        <v>0.34907860770715665</v>
      </c>
      <c r="D265" s="227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</row>
    <row r="266" spans="1:17">
      <c r="A266" s="227">
        <v>264</v>
      </c>
      <c r="B266" s="227"/>
      <c r="C266" s="227">
        <f t="shared" ca="1" si="4"/>
        <v>0.40484717303796647</v>
      </c>
      <c r="D266" s="227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</row>
    <row r="267" spans="1:17">
      <c r="A267" s="227">
        <v>265</v>
      </c>
      <c r="B267" s="227"/>
      <c r="C267" s="227">
        <f t="shared" ca="1" si="4"/>
        <v>0.34810994418350616</v>
      </c>
      <c r="D267" s="227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</row>
    <row r="268" spans="1:17">
      <c r="A268" s="227">
        <v>266</v>
      </c>
      <c r="B268" s="227"/>
      <c r="C268" s="227">
        <f t="shared" ca="1" si="4"/>
        <v>0.35322044739172181</v>
      </c>
      <c r="D268" s="227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</row>
    <row r="269" spans="1:17">
      <c r="A269" s="227">
        <v>267</v>
      </c>
      <c r="B269" s="227"/>
      <c r="C269" s="227">
        <f t="shared" ca="1" si="4"/>
        <v>0.35750529839847867</v>
      </c>
      <c r="D269" s="227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</row>
    <row r="270" spans="1:17">
      <c r="A270" s="227">
        <v>268</v>
      </c>
      <c r="B270" s="227"/>
      <c r="C270" s="227">
        <f t="shared" ca="1" si="4"/>
        <v>0.35066844736511599</v>
      </c>
      <c r="D270" s="227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</row>
    <row r="271" spans="1:17">
      <c r="A271" s="227">
        <v>269</v>
      </c>
      <c r="B271" s="227"/>
      <c r="C271" s="227">
        <f t="shared" ca="1" si="4"/>
        <v>0.34390835202228298</v>
      </c>
      <c r="D271" s="227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</row>
    <row r="272" spans="1:17">
      <c r="A272" s="227">
        <v>270</v>
      </c>
      <c r="B272" s="227"/>
      <c r="C272" s="227">
        <f t="shared" ca="1" si="4"/>
        <v>0.30450942897256017</v>
      </c>
      <c r="D272" s="227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</row>
    <row r="273" spans="1:17">
      <c r="A273" s="227">
        <v>271</v>
      </c>
      <c r="B273" s="227"/>
      <c r="C273" s="227">
        <f t="shared" ca="1" si="4"/>
        <v>0.30760398023239754</v>
      </c>
      <c r="D273" s="227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</row>
    <row r="274" spans="1:17">
      <c r="A274" s="227">
        <v>272</v>
      </c>
      <c r="B274" s="227"/>
      <c r="C274" s="227">
        <f t="shared" ca="1" si="4"/>
        <v>0.31739526558136827</v>
      </c>
      <c r="D274" s="227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</row>
    <row r="275" spans="1:17">
      <c r="A275" s="227">
        <v>273</v>
      </c>
      <c r="B275" s="227"/>
      <c r="C275" s="227">
        <f t="shared" ca="1" si="4"/>
        <v>0.32746533949119555</v>
      </c>
      <c r="D275" s="227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</row>
    <row r="276" spans="1:17">
      <c r="A276" s="227">
        <v>274</v>
      </c>
      <c r="B276" s="227"/>
      <c r="C276" s="227">
        <f t="shared" ca="1" si="4"/>
        <v>0.32622373173965258</v>
      </c>
      <c r="D276" s="227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</row>
    <row r="277" spans="1:17">
      <c r="A277" s="227">
        <v>275</v>
      </c>
      <c r="B277" s="227"/>
      <c r="C277" s="227">
        <f t="shared" ca="1" si="4"/>
        <v>0.32836400269843008</v>
      </c>
      <c r="D277" s="227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</row>
    <row r="278" spans="1:17">
      <c r="A278" s="227">
        <v>276</v>
      </c>
      <c r="B278" s="227"/>
      <c r="C278" s="227">
        <f t="shared" ca="1" si="4"/>
        <v>0.38058522236998316</v>
      </c>
      <c r="D278" s="227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</row>
    <row r="279" spans="1:17">
      <c r="A279" s="227">
        <v>277</v>
      </c>
      <c r="B279" s="227"/>
      <c r="C279" s="227">
        <f t="shared" ca="1" si="4"/>
        <v>0.30327950443856033</v>
      </c>
      <c r="D279" s="227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</row>
    <row r="280" spans="1:17">
      <c r="A280" s="227">
        <v>278</v>
      </c>
      <c r="B280" s="227"/>
      <c r="C280" s="227">
        <f t="shared" ca="1" si="4"/>
        <v>0.37141726810688536</v>
      </c>
      <c r="D280" s="227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</row>
    <row r="281" spans="1:17">
      <c r="A281" s="227">
        <v>279</v>
      </c>
      <c r="B281" s="227"/>
      <c r="C281" s="227">
        <f t="shared" ca="1" si="4"/>
        <v>0.42114692396979148</v>
      </c>
      <c r="D281" s="227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</row>
    <row r="282" spans="1:17">
      <c r="A282" s="227">
        <v>280</v>
      </c>
      <c r="B282" s="227"/>
      <c r="C282" s="227">
        <f t="shared" ca="1" si="4"/>
        <v>0.31124667829731062</v>
      </c>
      <c r="D282" s="227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</row>
    <row r="283" spans="1:17">
      <c r="A283" s="227">
        <v>281</v>
      </c>
      <c r="B283" s="227"/>
      <c r="C283" s="227">
        <f t="shared" ca="1" si="4"/>
        <v>0.33918209275968081</v>
      </c>
      <c r="D283" s="227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</row>
    <row r="284" spans="1:17">
      <c r="A284" s="227">
        <v>282</v>
      </c>
      <c r="B284" s="227"/>
      <c r="C284" s="227">
        <f t="shared" ca="1" si="4"/>
        <v>0.35509166253208568</v>
      </c>
      <c r="D284" s="227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</row>
    <row r="285" spans="1:17">
      <c r="A285" s="227">
        <v>283</v>
      </c>
      <c r="B285" s="227"/>
      <c r="C285" s="227">
        <f t="shared" ca="1" si="4"/>
        <v>0.32394283573616434</v>
      </c>
      <c r="D285" s="227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</row>
    <row r="286" spans="1:17">
      <c r="A286" s="227">
        <v>284</v>
      </c>
      <c r="B286" s="227"/>
      <c r="C286" s="227">
        <f t="shared" ca="1" si="4"/>
        <v>0.42447464401210167</v>
      </c>
      <c r="D286" s="227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</row>
    <row r="287" spans="1:17">
      <c r="A287" s="227">
        <v>285</v>
      </c>
      <c r="B287" s="227"/>
      <c r="C287" s="227">
        <f t="shared" ca="1" si="4"/>
        <v>0.36165799754979011</v>
      </c>
      <c r="D287" s="227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</row>
    <row r="288" spans="1:17">
      <c r="A288" s="227">
        <v>286</v>
      </c>
      <c r="B288" s="227"/>
      <c r="C288" s="227">
        <f t="shared" ca="1" si="4"/>
        <v>0.2653953658329416</v>
      </c>
      <c r="D288" s="227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</row>
    <row r="289" spans="1:17">
      <c r="A289" s="227">
        <v>287</v>
      </c>
      <c r="B289" s="227"/>
      <c r="C289" s="227">
        <f t="shared" ca="1" si="4"/>
        <v>0.37401589398464191</v>
      </c>
      <c r="D289" s="227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</row>
    <row r="290" spans="1:17">
      <c r="A290" s="227">
        <v>288</v>
      </c>
      <c r="B290" s="227"/>
      <c r="C290" s="227">
        <f t="shared" ca="1" si="4"/>
        <v>0.39153088052462592</v>
      </c>
      <c r="D290" s="227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</row>
    <row r="291" spans="1:17">
      <c r="A291" s="227">
        <v>289</v>
      </c>
      <c r="B291" s="227"/>
      <c r="C291" s="227">
        <f t="shared" ca="1" si="4"/>
        <v>0.3778862003825138</v>
      </c>
      <c r="D291" s="227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</row>
    <row r="292" spans="1:17">
      <c r="A292" s="227">
        <v>290</v>
      </c>
      <c r="B292" s="227"/>
      <c r="C292" s="227">
        <f t="shared" ca="1" si="4"/>
        <v>0.31601035559094853</v>
      </c>
      <c r="D292" s="227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</row>
    <row r="293" spans="1:17">
      <c r="A293" s="227">
        <v>291</v>
      </c>
      <c r="B293" s="227"/>
      <c r="C293" s="227">
        <f t="shared" ca="1" si="4"/>
        <v>0.38190479268402583</v>
      </c>
      <c r="D293" s="227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</row>
    <row r="294" spans="1:17">
      <c r="A294" s="227">
        <v>292</v>
      </c>
      <c r="B294" s="227"/>
      <c r="C294" s="227">
        <f t="shared" ca="1" si="4"/>
        <v>0.39918570160154881</v>
      </c>
      <c r="D294" s="227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</row>
    <row r="295" spans="1:17">
      <c r="A295" s="227">
        <v>293</v>
      </c>
      <c r="B295" s="227"/>
      <c r="C295" s="227">
        <f t="shared" ca="1" si="4"/>
        <v>0.3384127852693557</v>
      </c>
      <c r="D295" s="227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</row>
    <row r="296" spans="1:17">
      <c r="A296" s="227">
        <v>294</v>
      </c>
      <c r="B296" s="227"/>
      <c r="C296" s="227">
        <f t="shared" ca="1" si="4"/>
        <v>0.32098280712072369</v>
      </c>
      <c r="D296" s="227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</row>
    <row r="297" spans="1:17">
      <c r="A297" s="227">
        <v>295</v>
      </c>
      <c r="B297" s="227"/>
      <c r="C297" s="227">
        <f t="shared" ca="1" si="4"/>
        <v>0.33223052517675827</v>
      </c>
      <c r="D297" s="227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</row>
    <row r="298" spans="1:17">
      <c r="A298" s="227">
        <v>296</v>
      </c>
      <c r="B298" s="227"/>
      <c r="C298" s="227">
        <f t="shared" ca="1" si="4"/>
        <v>0.35300108897803145</v>
      </c>
      <c r="D298" s="227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</row>
    <row r="299" spans="1:17">
      <c r="A299" s="227">
        <v>297</v>
      </c>
      <c r="B299" s="227"/>
      <c r="C299" s="227">
        <f t="shared" ca="1" si="4"/>
        <v>0.35233437549866908</v>
      </c>
      <c r="D299" s="227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</row>
    <row r="300" spans="1:17">
      <c r="A300" s="227">
        <v>298</v>
      </c>
      <c r="B300" s="227"/>
      <c r="C300" s="227">
        <f t="shared" ca="1" si="4"/>
        <v>0.36544026786368916</v>
      </c>
      <c r="D300" s="227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</row>
    <row r="301" spans="1:17">
      <c r="A301" s="227">
        <v>299</v>
      </c>
      <c r="B301" s="227"/>
      <c r="C301" s="227">
        <f t="shared" ca="1" si="4"/>
        <v>0.28997704630428239</v>
      </c>
      <c r="D301" s="227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</row>
    <row r="302" spans="1:17">
      <c r="A302" s="227">
        <v>300</v>
      </c>
      <c r="B302" s="227"/>
      <c r="C302" s="227">
        <f t="shared" ca="1" si="4"/>
        <v>0.39395145011391081</v>
      </c>
      <c r="D302" s="227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</row>
    <row r="303" spans="1:17">
      <c r="A303" s="227">
        <v>301</v>
      </c>
      <c r="B303" s="227"/>
      <c r="C303" s="227">
        <f t="shared" ca="1" si="4"/>
        <v>0.35931025497463431</v>
      </c>
      <c r="D303" s="227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</row>
    <row r="304" spans="1:17">
      <c r="A304" s="227">
        <v>302</v>
      </c>
      <c r="B304" s="227"/>
      <c r="C304" s="227">
        <f t="shared" ca="1" si="4"/>
        <v>0.36851136178093363</v>
      </c>
      <c r="D304" s="227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</row>
    <row r="305" spans="1:17">
      <c r="A305" s="227">
        <v>303</v>
      </c>
      <c r="B305" s="227"/>
      <c r="C305" s="227">
        <f t="shared" ca="1" si="4"/>
        <v>0.38910896921952159</v>
      </c>
      <c r="D305" s="227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</row>
    <row r="306" spans="1:17">
      <c r="A306" s="227">
        <v>304</v>
      </c>
      <c r="B306" s="227"/>
      <c r="C306" s="227">
        <f t="shared" ca="1" si="4"/>
        <v>0.35937705500321865</v>
      </c>
      <c r="D306" s="227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</row>
    <row r="307" spans="1:17">
      <c r="A307" s="227">
        <v>305</v>
      </c>
      <c r="B307" s="227"/>
      <c r="C307" s="227">
        <f t="shared" ca="1" si="4"/>
        <v>0.38861029956159526</v>
      </c>
      <c r="D307" s="227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</row>
    <row r="308" spans="1:17">
      <c r="A308" s="227">
        <v>306</v>
      </c>
      <c r="B308" s="227"/>
      <c r="C308" s="227">
        <f t="shared" ca="1" si="4"/>
        <v>0.35075631259117673</v>
      </c>
      <c r="D308" s="227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</row>
    <row r="309" spans="1:17">
      <c r="A309" s="227">
        <v>307</v>
      </c>
      <c r="B309" s="227"/>
      <c r="C309" s="227">
        <f t="shared" ca="1" si="4"/>
        <v>0.30751454987377635</v>
      </c>
      <c r="D309" s="227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</row>
    <row r="310" spans="1:17">
      <c r="A310" s="227">
        <v>308</v>
      </c>
      <c r="B310" s="227"/>
      <c r="C310" s="227">
        <f t="shared" ca="1" si="4"/>
        <v>0.36785369018795744</v>
      </c>
      <c r="D310" s="227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</row>
    <row r="311" spans="1:17">
      <c r="A311" s="227">
        <v>309</v>
      </c>
      <c r="B311" s="227"/>
      <c r="C311" s="227">
        <f t="shared" ca="1" si="4"/>
        <v>0.32579329522284928</v>
      </c>
      <c r="D311" s="227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</row>
    <row r="312" spans="1:17">
      <c r="A312" s="227">
        <v>310</v>
      </c>
      <c r="B312" s="227"/>
      <c r="C312" s="227">
        <f t="shared" ca="1" si="4"/>
        <v>0.30874779266300528</v>
      </c>
      <c r="D312" s="227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</row>
    <row r="313" spans="1:17">
      <c r="A313" s="227">
        <v>311</v>
      </c>
      <c r="B313" s="227"/>
      <c r="C313" s="227">
        <f t="shared" ca="1" si="4"/>
        <v>0.29561193290461046</v>
      </c>
      <c r="D313" s="227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</row>
    <row r="314" spans="1:17">
      <c r="A314" s="227">
        <v>312</v>
      </c>
      <c r="B314" s="227"/>
      <c r="C314" s="227">
        <f t="shared" ca="1" si="4"/>
        <v>0.38874396111927878</v>
      </c>
      <c r="D314" s="227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</row>
    <row r="315" spans="1:17">
      <c r="A315" s="227">
        <v>313</v>
      </c>
      <c r="B315" s="227"/>
      <c r="C315" s="227">
        <f t="shared" ca="1" si="4"/>
        <v>0.34502242453902987</v>
      </c>
      <c r="D315" s="227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</row>
    <row r="316" spans="1:17">
      <c r="A316" s="227">
        <v>314</v>
      </c>
      <c r="B316" s="227"/>
      <c r="C316" s="227">
        <f t="shared" ca="1" si="4"/>
        <v>0.31094872560737474</v>
      </c>
      <c r="D316" s="227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</row>
    <row r="317" spans="1:17">
      <c r="A317" s="227">
        <v>315</v>
      </c>
      <c r="B317" s="227"/>
      <c r="C317" s="227">
        <f t="shared" ca="1" si="4"/>
        <v>0.34872614856577572</v>
      </c>
      <c r="D317" s="227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</row>
    <row r="318" spans="1:17">
      <c r="A318" s="227">
        <v>316</v>
      </c>
      <c r="B318" s="227"/>
      <c r="C318" s="227">
        <f t="shared" ca="1" si="4"/>
        <v>0.40008581121477116</v>
      </c>
      <c r="D318" s="227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</row>
    <row r="319" spans="1:17">
      <c r="A319" s="227">
        <v>317</v>
      </c>
      <c r="B319" s="227"/>
      <c r="C319" s="227">
        <f t="shared" ca="1" si="4"/>
        <v>0.3979094740768242</v>
      </c>
      <c r="D319" s="227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</row>
    <row r="320" spans="1:17">
      <c r="A320" s="227">
        <v>318</v>
      </c>
      <c r="B320" s="227"/>
      <c r="C320" s="227">
        <f t="shared" ca="1" si="4"/>
        <v>0.28909318227937381</v>
      </c>
      <c r="D320" s="227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</row>
    <row r="321" spans="1:17">
      <c r="A321" s="227">
        <v>319</v>
      </c>
      <c r="B321" s="227"/>
      <c r="C321" s="227">
        <f t="shared" ca="1" si="4"/>
        <v>0.35313371778340141</v>
      </c>
      <c r="D321" s="227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</row>
    <row r="322" spans="1:17">
      <c r="A322" s="227">
        <v>320</v>
      </c>
      <c r="B322" s="227"/>
      <c r="C322" s="227">
        <f t="shared" ca="1" si="4"/>
        <v>0.38902298461724849</v>
      </c>
      <c r="D322" s="227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</row>
    <row r="323" spans="1:17">
      <c r="A323" s="227">
        <v>321</v>
      </c>
      <c r="B323" s="227"/>
      <c r="C323" s="227">
        <f t="shared" ca="1" si="4"/>
        <v>0.27686762278975624</v>
      </c>
      <c r="D323" s="227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</row>
    <row r="324" spans="1:17">
      <c r="A324" s="227">
        <v>322</v>
      </c>
      <c r="B324" s="227"/>
      <c r="C324" s="227">
        <f t="shared" ref="C324:C370" ca="1" si="5">NORMINV(RAND(),0.35,0.03)</f>
        <v>0.38348566867405337</v>
      </c>
      <c r="D324" s="227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</row>
    <row r="325" spans="1:17">
      <c r="A325" s="227">
        <v>323</v>
      </c>
      <c r="B325" s="227"/>
      <c r="C325" s="227">
        <f t="shared" ca="1" si="5"/>
        <v>0.32397814489536131</v>
      </c>
      <c r="D325" s="227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</row>
    <row r="326" spans="1:17">
      <c r="A326" s="227">
        <v>324</v>
      </c>
      <c r="B326" s="227"/>
      <c r="C326" s="227">
        <f t="shared" ca="1" si="5"/>
        <v>0.30740825800520521</v>
      </c>
      <c r="D326" s="227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</row>
    <row r="327" spans="1:17">
      <c r="A327" s="227">
        <v>325</v>
      </c>
      <c r="B327" s="227"/>
      <c r="C327" s="227">
        <f t="shared" ca="1" si="5"/>
        <v>0.3832161074284407</v>
      </c>
      <c r="D327" s="227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</row>
    <row r="328" spans="1:17">
      <c r="A328" s="227">
        <v>326</v>
      </c>
      <c r="B328" s="227"/>
      <c r="C328" s="227">
        <f t="shared" ca="1" si="5"/>
        <v>0.3136482200373738</v>
      </c>
      <c r="D328" s="227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</row>
    <row r="329" spans="1:17">
      <c r="A329" s="227">
        <v>327</v>
      </c>
      <c r="B329" s="227"/>
      <c r="C329" s="227">
        <f t="shared" ca="1" si="5"/>
        <v>0.36817464076410578</v>
      </c>
      <c r="D329" s="227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</row>
    <row r="330" spans="1:17">
      <c r="A330" s="227">
        <v>328</v>
      </c>
      <c r="B330" s="227"/>
      <c r="C330" s="227">
        <f t="shared" ca="1" si="5"/>
        <v>0.31700832144066415</v>
      </c>
      <c r="D330" s="227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</row>
    <row r="331" spans="1:17">
      <c r="A331" s="227">
        <v>329</v>
      </c>
      <c r="B331" s="227"/>
      <c r="C331" s="227">
        <f t="shared" ca="1" si="5"/>
        <v>0.42688970202264909</v>
      </c>
      <c r="D331" s="227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</row>
    <row r="332" spans="1:17">
      <c r="A332" s="227">
        <v>330</v>
      </c>
      <c r="B332" s="227"/>
      <c r="C332" s="227">
        <f t="shared" ca="1" si="5"/>
        <v>0.37161106793950682</v>
      </c>
      <c r="D332" s="227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</row>
    <row r="333" spans="1:17">
      <c r="A333" s="227">
        <v>331</v>
      </c>
      <c r="B333" s="227"/>
      <c r="C333" s="227">
        <f t="shared" ca="1" si="5"/>
        <v>0.33657490185920352</v>
      </c>
      <c r="D333" s="227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</row>
    <row r="334" spans="1:17">
      <c r="A334" s="227">
        <v>332</v>
      </c>
      <c r="B334" s="227"/>
      <c r="C334" s="227">
        <f t="shared" ca="1" si="5"/>
        <v>0.38643579699447234</v>
      </c>
      <c r="D334" s="227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</row>
    <row r="335" spans="1:17">
      <c r="A335" s="227">
        <v>333</v>
      </c>
      <c r="B335" s="227"/>
      <c r="C335" s="227">
        <f t="shared" ca="1" si="5"/>
        <v>0.33517786832117996</v>
      </c>
      <c r="D335" s="227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</row>
    <row r="336" spans="1:17">
      <c r="A336" s="227">
        <v>334</v>
      </c>
      <c r="B336" s="227"/>
      <c r="C336" s="227">
        <f t="shared" ca="1" si="5"/>
        <v>0.33014604831303429</v>
      </c>
      <c r="D336" s="227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</row>
    <row r="337" spans="1:17">
      <c r="A337" s="227">
        <v>335</v>
      </c>
      <c r="B337" s="227"/>
      <c r="C337" s="227">
        <f t="shared" ca="1" si="5"/>
        <v>0.35106092291138796</v>
      </c>
      <c r="D337" s="227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</row>
    <row r="338" spans="1:17">
      <c r="A338" s="227">
        <v>336</v>
      </c>
      <c r="B338" s="227"/>
      <c r="C338" s="227">
        <f t="shared" ca="1" si="5"/>
        <v>0.35032232614779563</v>
      </c>
      <c r="D338" s="227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</row>
    <row r="339" spans="1:17">
      <c r="A339" s="227">
        <v>337</v>
      </c>
      <c r="B339" s="227"/>
      <c r="C339" s="227">
        <f t="shared" ca="1" si="5"/>
        <v>0.3639507393721142</v>
      </c>
      <c r="D339" s="227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</row>
    <row r="340" spans="1:17">
      <c r="A340" s="227">
        <v>338</v>
      </c>
      <c r="B340" s="227"/>
      <c r="C340" s="227">
        <f t="shared" ca="1" si="5"/>
        <v>0.37235223786210481</v>
      </c>
      <c r="D340" s="227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</row>
    <row r="341" spans="1:17">
      <c r="A341" s="227">
        <v>339</v>
      </c>
      <c r="B341" s="227"/>
      <c r="C341" s="227">
        <f t="shared" ca="1" si="5"/>
        <v>0.40116264341140723</v>
      </c>
      <c r="D341" s="227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</row>
    <row r="342" spans="1:17">
      <c r="A342" s="227">
        <v>340</v>
      </c>
      <c r="B342" s="227"/>
      <c r="C342" s="227">
        <f t="shared" ca="1" si="5"/>
        <v>0.36695959372677339</v>
      </c>
      <c r="D342" s="227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</row>
    <row r="343" spans="1:17">
      <c r="A343" s="227">
        <v>341</v>
      </c>
      <c r="B343" s="227"/>
      <c r="C343" s="227">
        <f t="shared" ca="1" si="5"/>
        <v>0.34254391127786521</v>
      </c>
      <c r="D343" s="227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</row>
    <row r="344" spans="1:17">
      <c r="A344" s="227">
        <v>342</v>
      </c>
      <c r="B344" s="227"/>
      <c r="C344" s="227">
        <f t="shared" ca="1" si="5"/>
        <v>0.35039931990624512</v>
      </c>
      <c r="D344" s="227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</row>
    <row r="345" spans="1:17">
      <c r="A345" s="227">
        <v>343</v>
      </c>
      <c r="B345" s="227"/>
      <c r="C345" s="227">
        <f t="shared" ca="1" si="5"/>
        <v>0.40421157318237327</v>
      </c>
      <c r="D345" s="227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</row>
    <row r="346" spans="1:17">
      <c r="A346" s="227">
        <v>344</v>
      </c>
      <c r="B346" s="227"/>
      <c r="C346" s="227">
        <f t="shared" ca="1" si="5"/>
        <v>0.33849246334823324</v>
      </c>
      <c r="D346" s="227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</row>
    <row r="347" spans="1:17">
      <c r="A347" s="227">
        <v>345</v>
      </c>
      <c r="B347" s="227"/>
      <c r="C347" s="227">
        <f t="shared" ca="1" si="5"/>
        <v>0.34152418189114708</v>
      </c>
      <c r="D347" s="227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</row>
    <row r="348" spans="1:17">
      <c r="A348" s="227">
        <v>346</v>
      </c>
      <c r="B348" s="227"/>
      <c r="C348" s="227">
        <f t="shared" ca="1" si="5"/>
        <v>0.43678433959325347</v>
      </c>
      <c r="D348" s="227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</row>
    <row r="349" spans="1:17">
      <c r="A349" s="227">
        <v>347</v>
      </c>
      <c r="B349" s="227"/>
      <c r="C349" s="227">
        <f t="shared" ca="1" si="5"/>
        <v>0.3301041227604174</v>
      </c>
      <c r="D349" s="227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</row>
    <row r="350" spans="1:17">
      <c r="A350" s="227">
        <v>348</v>
      </c>
      <c r="B350" s="227"/>
      <c r="C350" s="227">
        <f t="shared" ca="1" si="5"/>
        <v>0.3198245120208994</v>
      </c>
      <c r="D350" s="227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</row>
    <row r="351" spans="1:17">
      <c r="A351" s="227">
        <v>349</v>
      </c>
      <c r="B351" s="227"/>
      <c r="C351" s="227">
        <f t="shared" ca="1" si="5"/>
        <v>0.33541487871609993</v>
      </c>
      <c r="D351" s="227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</row>
    <row r="352" spans="1:17">
      <c r="A352" s="227">
        <v>350</v>
      </c>
      <c r="B352" s="227"/>
      <c r="C352" s="227">
        <f t="shared" ca="1" si="5"/>
        <v>0.32019157042094593</v>
      </c>
      <c r="D352" s="227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</row>
    <row r="353" spans="1:17">
      <c r="A353" s="227">
        <v>351</v>
      </c>
      <c r="B353" s="227"/>
      <c r="C353" s="227">
        <f t="shared" ca="1" si="5"/>
        <v>0.37228900480806471</v>
      </c>
      <c r="D353" s="227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</row>
    <row r="354" spans="1:17">
      <c r="A354" s="227">
        <v>352</v>
      </c>
      <c r="B354" s="227"/>
      <c r="C354" s="227">
        <f t="shared" ca="1" si="5"/>
        <v>0.33989103022733685</v>
      </c>
      <c r="D354" s="227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</row>
    <row r="355" spans="1:17">
      <c r="A355" s="227">
        <v>353</v>
      </c>
      <c r="B355" s="227"/>
      <c r="C355" s="227">
        <f t="shared" ca="1" si="5"/>
        <v>0.34439699066231194</v>
      </c>
      <c r="D355" s="227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</row>
    <row r="356" spans="1:17">
      <c r="A356" s="227">
        <v>354</v>
      </c>
      <c r="B356" s="227"/>
      <c r="C356" s="227">
        <f t="shared" ca="1" si="5"/>
        <v>0.36596077881825823</v>
      </c>
      <c r="D356" s="227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</row>
    <row r="357" spans="1:17">
      <c r="A357" s="227">
        <v>355</v>
      </c>
      <c r="B357" s="227"/>
      <c r="C357" s="227">
        <f t="shared" ca="1" si="5"/>
        <v>0.33175409664128841</v>
      </c>
      <c r="D357" s="227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</row>
    <row r="358" spans="1:17">
      <c r="A358" s="227">
        <v>356</v>
      </c>
      <c r="B358" s="227"/>
      <c r="C358" s="227">
        <f t="shared" ca="1" si="5"/>
        <v>0.37447226718393645</v>
      </c>
      <c r="D358" s="227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</row>
    <row r="359" spans="1:17">
      <c r="A359" s="227">
        <v>357</v>
      </c>
      <c r="B359" s="227"/>
      <c r="C359" s="227">
        <f t="shared" ca="1" si="5"/>
        <v>0.34087284074526675</v>
      </c>
      <c r="D359" s="227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</row>
    <row r="360" spans="1:17">
      <c r="A360" s="227">
        <v>358</v>
      </c>
      <c r="B360" s="227"/>
      <c r="C360" s="227">
        <f t="shared" ca="1" si="5"/>
        <v>0.35075496689312219</v>
      </c>
      <c r="D360" s="227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</row>
    <row r="361" spans="1:17">
      <c r="A361" s="227">
        <v>359</v>
      </c>
      <c r="B361" s="227"/>
      <c r="C361" s="227">
        <f t="shared" ca="1" si="5"/>
        <v>0.3176710865519996</v>
      </c>
      <c r="D361" s="227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</row>
    <row r="362" spans="1:17">
      <c r="A362" s="227">
        <v>360</v>
      </c>
      <c r="B362" s="227"/>
      <c r="C362" s="227">
        <f t="shared" ca="1" si="5"/>
        <v>0.37778131714487051</v>
      </c>
      <c r="D362" s="227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</row>
    <row r="363" spans="1:17">
      <c r="A363" s="227">
        <v>361</v>
      </c>
      <c r="B363" s="227"/>
      <c r="C363" s="227">
        <f t="shared" ca="1" si="5"/>
        <v>0.37104154110938659</v>
      </c>
      <c r="D363" s="227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</row>
    <row r="364" spans="1:17">
      <c r="A364" s="227">
        <v>362</v>
      </c>
      <c r="B364" s="227"/>
      <c r="C364" s="227">
        <f t="shared" ca="1" si="5"/>
        <v>0.34607014326587854</v>
      </c>
      <c r="D364" s="227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</row>
    <row r="365" spans="1:17">
      <c r="A365" s="227">
        <v>363</v>
      </c>
      <c r="B365" s="227"/>
      <c r="C365" s="227">
        <f t="shared" ca="1" si="5"/>
        <v>0.39690565195329375</v>
      </c>
      <c r="D365" s="227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</row>
    <row r="366" spans="1:17">
      <c r="A366" s="227">
        <v>364</v>
      </c>
      <c r="B366" s="227"/>
      <c r="C366" s="227">
        <f t="shared" ca="1" si="5"/>
        <v>0.36062536970950165</v>
      </c>
      <c r="D366" s="227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</row>
    <row r="367" spans="1:17">
      <c r="A367" s="227">
        <v>365</v>
      </c>
      <c r="B367" s="227"/>
      <c r="C367" s="227">
        <f t="shared" ca="1" si="5"/>
        <v>0.32373029919948199</v>
      </c>
      <c r="D367" s="227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</row>
    <row r="368" spans="1:17">
      <c r="A368" s="227">
        <v>366</v>
      </c>
      <c r="B368" s="227"/>
      <c r="C368" s="227">
        <f t="shared" ca="1" si="5"/>
        <v>0.3637268162829696</v>
      </c>
      <c r="D368" s="227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</row>
    <row r="369" spans="1:17">
      <c r="A369" s="227">
        <v>367</v>
      </c>
      <c r="B369" s="227"/>
      <c r="C369" s="227">
        <f t="shared" ca="1" si="5"/>
        <v>0.35983727313018465</v>
      </c>
      <c r="D369" s="227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</row>
    <row r="370" spans="1:17">
      <c r="A370" s="227">
        <v>368</v>
      </c>
      <c r="B370" s="227"/>
      <c r="C370" s="227">
        <f t="shared" ca="1" si="5"/>
        <v>0.33195501932128341</v>
      </c>
      <c r="D370" s="227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</row>
    <row r="371" spans="1:17">
      <c r="A371" s="227">
        <v>369</v>
      </c>
      <c r="B371" s="227"/>
      <c r="C371" s="227"/>
      <c r="D371" s="227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</row>
    <row r="372" spans="1:17">
      <c r="A372" s="227">
        <v>370</v>
      </c>
      <c r="B372" s="227"/>
      <c r="C372" s="227"/>
      <c r="D372" s="227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</row>
    <row r="373" spans="1:17">
      <c r="A373" s="227">
        <v>371</v>
      </c>
      <c r="B373" s="227"/>
      <c r="C373" s="227"/>
      <c r="D373" s="227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</row>
    <row r="374" spans="1:17">
      <c r="A374" s="227">
        <v>372</v>
      </c>
      <c r="B374" s="227"/>
      <c r="C374" s="227"/>
      <c r="D374" s="227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</row>
    <row r="375" spans="1:17">
      <c r="A375" s="227">
        <v>373</v>
      </c>
      <c r="B375" s="227"/>
      <c r="C375" s="227"/>
      <c r="D375" s="227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</row>
    <row r="376" spans="1:17">
      <c r="A376" s="227">
        <v>374</v>
      </c>
      <c r="B376" s="227"/>
      <c r="C376" s="227"/>
      <c r="D376" s="227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</row>
    <row r="377" spans="1:17">
      <c r="A377" s="227">
        <v>375</v>
      </c>
      <c r="B377" s="227"/>
      <c r="C377" s="227"/>
      <c r="D377" s="227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</row>
    <row r="378" spans="1:17">
      <c r="A378" s="227">
        <v>376</v>
      </c>
      <c r="B378" s="227"/>
      <c r="C378" s="227"/>
      <c r="D378" s="227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</row>
    <row r="379" spans="1:17">
      <c r="A379" s="227">
        <v>377</v>
      </c>
      <c r="B379" s="227"/>
      <c r="C379" s="227"/>
      <c r="D379" s="227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</row>
    <row r="380" spans="1:17">
      <c r="A380" s="227">
        <v>378</v>
      </c>
      <c r="B380" s="227"/>
      <c r="C380" s="227"/>
      <c r="D380" s="227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</row>
    <row r="381" spans="1:17">
      <c r="A381" s="227">
        <v>379</v>
      </c>
      <c r="B381" s="227"/>
      <c r="C381" s="227"/>
      <c r="D381" s="227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</row>
    <row r="382" spans="1:17">
      <c r="A382" s="227">
        <v>380</v>
      </c>
      <c r="B382" s="227"/>
      <c r="C382" s="227"/>
      <c r="D382" s="227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</row>
    <row r="383" spans="1:17">
      <c r="A383" s="227">
        <v>381</v>
      </c>
      <c r="B383" s="227"/>
      <c r="C383" s="227"/>
      <c r="D383" s="227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</row>
    <row r="384" spans="1:17">
      <c r="A384" s="227">
        <v>382</v>
      </c>
      <c r="B384" s="227"/>
      <c r="C384" s="227"/>
      <c r="D384" s="227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</row>
    <row r="385" spans="1:17">
      <c r="A385" s="227">
        <v>383</v>
      </c>
      <c r="B385" s="227"/>
      <c r="C385" s="227"/>
      <c r="D385" s="227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</row>
    <row r="386" spans="1:17">
      <c r="A386" s="227">
        <v>384</v>
      </c>
      <c r="B386" s="227"/>
      <c r="C386" s="227"/>
      <c r="D386" s="227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</row>
    <row r="387" spans="1:17">
      <c r="A387" s="227">
        <v>385</v>
      </c>
      <c r="B387" s="227"/>
      <c r="C387" s="227"/>
      <c r="D387" s="227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</row>
    <row r="388" spans="1:17">
      <c r="A388" s="227">
        <v>386</v>
      </c>
      <c r="B388" s="227"/>
      <c r="C388" s="227"/>
      <c r="D388" s="227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</row>
    <row r="389" spans="1:17">
      <c r="A389" s="227">
        <v>387</v>
      </c>
      <c r="B389" s="227"/>
      <c r="C389" s="227"/>
      <c r="D389" s="227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</row>
    <row r="390" spans="1:17">
      <c r="A390" s="227">
        <v>388</v>
      </c>
      <c r="B390" s="227"/>
      <c r="C390" s="227"/>
      <c r="D390" s="227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</row>
    <row r="391" spans="1:17">
      <c r="A391" s="227">
        <v>389</v>
      </c>
      <c r="B391" s="227"/>
      <c r="C391" s="227"/>
      <c r="D391" s="227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</row>
    <row r="392" spans="1:17">
      <c r="A392" s="227">
        <v>390</v>
      </c>
      <c r="B392" s="227"/>
      <c r="C392" s="227"/>
      <c r="D392" s="227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</row>
    <row r="393" spans="1:17">
      <c r="A393" s="227">
        <v>391</v>
      </c>
      <c r="B393" s="227"/>
      <c r="C393" s="227"/>
      <c r="D393" s="227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</row>
    <row r="394" spans="1:17">
      <c r="A394" s="227">
        <v>392</v>
      </c>
      <c r="B394" s="227"/>
      <c r="C394" s="227"/>
      <c r="D394" s="227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</row>
    <row r="395" spans="1:17">
      <c r="A395" s="227">
        <v>393</v>
      </c>
      <c r="B395" s="227"/>
      <c r="C395" s="227"/>
      <c r="D395" s="227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</row>
    <row r="396" spans="1:17">
      <c r="A396" s="227">
        <v>394</v>
      </c>
      <c r="B396" s="227"/>
      <c r="C396" s="227"/>
      <c r="D396" s="227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</row>
    <row r="397" spans="1:17">
      <c r="A397" s="227">
        <v>395</v>
      </c>
      <c r="B397" s="227"/>
      <c r="C397" s="227"/>
      <c r="D397" s="227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</row>
    <row r="398" spans="1:17">
      <c r="A398" s="227">
        <v>396</v>
      </c>
      <c r="B398" s="227"/>
      <c r="C398" s="227"/>
      <c r="D398" s="227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</row>
    <row r="399" spans="1:17">
      <c r="A399" s="227">
        <v>397</v>
      </c>
      <c r="B399" s="227"/>
      <c r="C399" s="227"/>
      <c r="D399" s="227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</row>
    <row r="400" spans="1:17">
      <c r="A400" s="227">
        <v>398</v>
      </c>
      <c r="B400" s="227"/>
      <c r="C400" s="227"/>
      <c r="D400" s="227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</row>
    <row r="401" spans="1:17">
      <c r="A401" s="227">
        <v>399</v>
      </c>
      <c r="B401" s="227"/>
      <c r="C401" s="227"/>
      <c r="D401" s="227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</row>
    <row r="402" spans="1:17">
      <c r="A402" s="227">
        <v>400</v>
      </c>
      <c r="B402" s="227"/>
      <c r="C402" s="227"/>
      <c r="D402" s="227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</row>
    <row r="403" spans="1:17">
      <c r="A403" s="227">
        <v>401</v>
      </c>
      <c r="B403" s="227"/>
      <c r="C403" s="227"/>
      <c r="D403" s="227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</row>
    <row r="404" spans="1:17">
      <c r="A404" s="227">
        <v>402</v>
      </c>
      <c r="B404" s="227"/>
      <c r="C404" s="227"/>
      <c r="D404" s="227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</row>
    <row r="405" spans="1:17">
      <c r="A405" s="227">
        <v>403</v>
      </c>
      <c r="B405" s="227"/>
      <c r="C405" s="227"/>
      <c r="D405" s="227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</row>
    <row r="406" spans="1:17">
      <c r="A406" s="227">
        <v>404</v>
      </c>
      <c r="B406" s="227"/>
      <c r="C406" s="227"/>
      <c r="D406" s="227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</row>
    <row r="407" spans="1:17">
      <c r="A407" s="227">
        <v>405</v>
      </c>
      <c r="B407" s="227"/>
      <c r="C407" s="227"/>
      <c r="D407" s="227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</row>
    <row r="408" spans="1:17">
      <c r="A408" s="227">
        <v>406</v>
      </c>
      <c r="B408" s="227"/>
      <c r="C408" s="227"/>
      <c r="D408" s="227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</row>
    <row r="409" spans="1:17">
      <c r="A409" s="227">
        <v>407</v>
      </c>
      <c r="B409" s="227"/>
      <c r="C409" s="227"/>
      <c r="D409" s="227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</row>
    <row r="410" spans="1:17">
      <c r="A410" s="227">
        <v>408</v>
      </c>
      <c r="B410" s="227"/>
      <c r="C410" s="227"/>
      <c r="D410" s="227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</row>
    <row r="411" spans="1:17">
      <c r="A411" s="227">
        <v>409</v>
      </c>
      <c r="B411" s="227"/>
      <c r="C411" s="227"/>
      <c r="D411" s="227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</row>
    <row r="412" spans="1:17">
      <c r="A412" s="227">
        <v>410</v>
      </c>
      <c r="B412" s="227"/>
      <c r="C412" s="227"/>
      <c r="D412" s="227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</row>
    <row r="413" spans="1:17">
      <c r="A413" s="227">
        <v>411</v>
      </c>
      <c r="B413" s="227"/>
      <c r="C413" s="227"/>
      <c r="D413" s="227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</row>
    <row r="414" spans="1:17">
      <c r="A414" s="227">
        <v>412</v>
      </c>
      <c r="B414" s="227"/>
      <c r="C414" s="227"/>
      <c r="D414" s="227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</row>
    <row r="415" spans="1:17">
      <c r="A415" s="227">
        <v>413</v>
      </c>
      <c r="B415" s="227"/>
      <c r="C415" s="227"/>
      <c r="D415" s="227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</row>
    <row r="416" spans="1:17">
      <c r="A416" s="227">
        <v>414</v>
      </c>
      <c r="B416" s="227"/>
      <c r="C416" s="227"/>
      <c r="D416" s="227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</row>
    <row r="417" spans="1:17">
      <c r="A417" s="227">
        <v>415</v>
      </c>
      <c r="B417" s="227"/>
      <c r="C417" s="227"/>
      <c r="D417" s="227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</row>
    <row r="418" spans="1:17">
      <c r="A418" s="227">
        <v>416</v>
      </c>
      <c r="B418" s="227"/>
      <c r="C418" s="227"/>
      <c r="D418" s="227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</row>
    <row r="419" spans="1:17">
      <c r="A419" s="227">
        <v>417</v>
      </c>
      <c r="B419" s="227"/>
      <c r="C419" s="227"/>
      <c r="D419" s="227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</row>
    <row r="420" spans="1:17">
      <c r="A420" s="227">
        <v>418</v>
      </c>
      <c r="B420" s="227"/>
      <c r="C420" s="227"/>
      <c r="D420" s="227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</row>
    <row r="421" spans="1:17">
      <c r="A421" s="227">
        <v>419</v>
      </c>
      <c r="B421" s="227"/>
      <c r="C421" s="227"/>
      <c r="D421" s="227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</row>
    <row r="422" spans="1:17">
      <c r="A422" s="227">
        <v>420</v>
      </c>
      <c r="B422" s="227"/>
      <c r="C422" s="227"/>
      <c r="D422" s="227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</row>
    <row r="423" spans="1:17">
      <c r="A423" s="227">
        <v>421</v>
      </c>
      <c r="B423" s="227"/>
      <c r="C423" s="227"/>
      <c r="D423" s="227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</row>
    <row r="424" spans="1:17">
      <c r="A424" s="227">
        <v>422</v>
      </c>
      <c r="B424" s="227"/>
      <c r="C424" s="227"/>
      <c r="D424" s="227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</row>
    <row r="425" spans="1:17">
      <c r="A425" s="227">
        <v>423</v>
      </c>
      <c r="B425" s="227"/>
      <c r="C425" s="227"/>
      <c r="D425" s="227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</row>
    <row r="426" spans="1:17">
      <c r="A426" s="227">
        <v>424</v>
      </c>
      <c r="B426" s="227"/>
      <c r="C426" s="227"/>
      <c r="D426" s="227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</row>
    <row r="427" spans="1:17">
      <c r="A427" s="227">
        <v>425</v>
      </c>
      <c r="B427" s="227"/>
      <c r="C427" s="227"/>
      <c r="D427" s="227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</row>
    <row r="428" spans="1:17">
      <c r="A428" s="227">
        <v>426</v>
      </c>
      <c r="B428" s="227"/>
      <c r="C428" s="227"/>
      <c r="D428" s="227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</row>
    <row r="429" spans="1:17">
      <c r="A429" s="227">
        <v>427</v>
      </c>
      <c r="B429" s="227"/>
      <c r="C429" s="227"/>
      <c r="D429" s="227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</row>
    <row r="430" spans="1:17">
      <c r="A430" s="227">
        <v>428</v>
      </c>
      <c r="B430" s="227"/>
      <c r="C430" s="227"/>
      <c r="D430" s="227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</row>
    <row r="431" spans="1:17">
      <c r="A431" s="227">
        <v>429</v>
      </c>
      <c r="B431" s="227"/>
      <c r="C431" s="227"/>
      <c r="D431" s="227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</row>
    <row r="432" spans="1:17">
      <c r="A432" s="227">
        <v>430</v>
      </c>
      <c r="B432" s="227"/>
      <c r="C432" s="227"/>
      <c r="D432" s="227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</row>
    <row r="433" spans="1:17">
      <c r="A433" s="227">
        <v>431</v>
      </c>
      <c r="B433" s="227"/>
      <c r="C433" s="227"/>
      <c r="D433" s="227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</row>
    <row r="434" spans="1:17">
      <c r="A434" s="227">
        <v>432</v>
      </c>
      <c r="B434" s="227"/>
      <c r="C434" s="227"/>
      <c r="D434" s="227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</row>
    <row r="435" spans="1:17">
      <c r="A435" s="227">
        <v>433</v>
      </c>
      <c r="B435" s="227"/>
      <c r="C435" s="227"/>
      <c r="D435" s="227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</row>
    <row r="436" spans="1:17">
      <c r="A436" s="227">
        <v>434</v>
      </c>
      <c r="B436" s="227"/>
      <c r="C436" s="227"/>
      <c r="D436" s="227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</row>
    <row r="437" spans="1:17">
      <c r="A437" s="227">
        <v>435</v>
      </c>
      <c r="B437" s="227"/>
      <c r="C437" s="227"/>
      <c r="D437" s="227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</row>
    <row r="438" spans="1:17">
      <c r="A438" s="227">
        <v>436</v>
      </c>
      <c r="B438" s="227"/>
      <c r="C438" s="227"/>
      <c r="D438" s="227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</row>
    <row r="439" spans="1:17">
      <c r="A439" s="227">
        <v>437</v>
      </c>
      <c r="B439" s="227"/>
      <c r="C439" s="227"/>
      <c r="D439" s="227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</row>
    <row r="440" spans="1:17">
      <c r="A440" s="227">
        <v>438</v>
      </c>
      <c r="B440" s="227"/>
      <c r="C440" s="227"/>
      <c r="D440" s="227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</row>
    <row r="441" spans="1:17">
      <c r="A441" s="227">
        <v>439</v>
      </c>
      <c r="B441" s="227"/>
      <c r="C441" s="227"/>
      <c r="D441" s="227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</row>
    <row r="442" spans="1:17">
      <c r="A442" s="227">
        <v>440</v>
      </c>
      <c r="B442" s="227"/>
      <c r="C442" s="227"/>
      <c r="D442" s="227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</row>
    <row r="443" spans="1:17">
      <c r="A443" s="227">
        <v>441</v>
      </c>
      <c r="B443" s="227"/>
      <c r="C443" s="227"/>
      <c r="D443" s="227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</row>
    <row r="444" spans="1:17">
      <c r="A444" s="227">
        <v>442</v>
      </c>
      <c r="B444" s="227"/>
      <c r="C444" s="227"/>
      <c r="D444" s="227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</row>
    <row r="445" spans="1:17">
      <c r="A445" s="227">
        <v>443</v>
      </c>
      <c r="B445" s="227"/>
      <c r="C445" s="227"/>
      <c r="D445" s="227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</row>
    <row r="446" spans="1:17">
      <c r="A446" s="227">
        <v>444</v>
      </c>
      <c r="B446" s="227"/>
      <c r="C446" s="227"/>
      <c r="D446" s="227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</row>
    <row r="447" spans="1:17">
      <c r="A447" s="227">
        <v>445</v>
      </c>
      <c r="B447" s="227"/>
      <c r="C447" s="227"/>
      <c r="D447" s="227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</row>
    <row r="448" spans="1:17">
      <c r="A448" s="227">
        <v>446</v>
      </c>
      <c r="B448" s="227"/>
      <c r="C448" s="227"/>
      <c r="D448" s="227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</row>
    <row r="449" spans="1:17">
      <c r="A449" s="227">
        <v>447</v>
      </c>
      <c r="B449" s="227"/>
      <c r="C449" s="227"/>
      <c r="D449" s="227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</row>
    <row r="450" spans="1:17">
      <c r="A450" s="227">
        <v>448</v>
      </c>
      <c r="B450" s="227"/>
      <c r="C450" s="227"/>
      <c r="D450" s="227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</row>
    <row r="451" spans="1:17">
      <c r="A451" s="227">
        <v>449</v>
      </c>
      <c r="B451" s="227"/>
      <c r="C451" s="227"/>
      <c r="D451" s="227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</row>
    <row r="452" spans="1:17">
      <c r="A452" s="227">
        <v>450</v>
      </c>
      <c r="B452" s="227"/>
      <c r="C452" s="227"/>
      <c r="D452" s="227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</row>
    <row r="453" spans="1:17">
      <c r="A453" s="227">
        <v>451</v>
      </c>
      <c r="B453" s="227"/>
      <c r="C453" s="227"/>
      <c r="D453" s="227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</row>
    <row r="454" spans="1:17">
      <c r="A454" s="227">
        <v>452</v>
      </c>
      <c r="B454" s="227"/>
      <c r="C454" s="227"/>
      <c r="D454" s="227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</row>
    <row r="455" spans="1:17">
      <c r="A455" s="227">
        <v>453</v>
      </c>
      <c r="B455" s="227"/>
      <c r="C455" s="227"/>
      <c r="D455" s="227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</row>
    <row r="456" spans="1:17">
      <c r="A456" s="227">
        <v>454</v>
      </c>
      <c r="B456" s="227"/>
      <c r="C456" s="227"/>
      <c r="D456" s="227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</row>
    <row r="457" spans="1:17">
      <c r="A457" s="227">
        <v>455</v>
      </c>
      <c r="B457" s="227"/>
      <c r="C457" s="227"/>
      <c r="D457" s="227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</row>
    <row r="458" spans="1:17">
      <c r="A458" s="227">
        <v>456</v>
      </c>
      <c r="B458" s="227"/>
      <c r="C458" s="227"/>
      <c r="D458" s="227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</row>
    <row r="459" spans="1:17">
      <c r="A459" s="227">
        <v>457</v>
      </c>
      <c r="B459" s="227"/>
      <c r="C459" s="227"/>
      <c r="D459" s="227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</row>
    <row r="460" spans="1:17">
      <c r="A460" s="227">
        <v>458</v>
      </c>
      <c r="B460" s="227"/>
      <c r="C460" s="227"/>
      <c r="D460" s="227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</row>
    <row r="461" spans="1:17">
      <c r="A461" s="227">
        <v>459</v>
      </c>
      <c r="B461" s="227"/>
      <c r="C461" s="227"/>
      <c r="D461" s="227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</row>
    <row r="462" spans="1:17">
      <c r="A462" s="227">
        <v>460</v>
      </c>
      <c r="B462" s="227"/>
      <c r="C462" s="227"/>
      <c r="D462" s="227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</row>
    <row r="463" spans="1:17">
      <c r="A463" s="227">
        <v>461</v>
      </c>
      <c r="B463" s="227"/>
      <c r="C463" s="227"/>
      <c r="D463" s="227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</row>
    <row r="464" spans="1:17">
      <c r="A464" s="227">
        <v>462</v>
      </c>
      <c r="B464" s="227"/>
      <c r="C464" s="227"/>
      <c r="D464" s="227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</row>
    <row r="465" spans="1:17">
      <c r="A465" s="227">
        <v>463</v>
      </c>
      <c r="B465" s="227"/>
      <c r="C465" s="227"/>
      <c r="D465" s="227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</row>
    <row r="466" spans="1:17">
      <c r="A466" s="227">
        <v>464</v>
      </c>
      <c r="B466" s="227"/>
      <c r="C466" s="227"/>
      <c r="D466" s="227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</row>
    <row r="467" spans="1:17">
      <c r="A467" s="227">
        <v>465</v>
      </c>
      <c r="B467" s="227"/>
      <c r="C467" s="227"/>
      <c r="D467" s="227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</row>
    <row r="468" spans="1:17">
      <c r="A468" s="227">
        <v>466</v>
      </c>
      <c r="B468" s="227"/>
      <c r="C468" s="227"/>
      <c r="D468" s="227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</row>
    <row r="469" spans="1:17">
      <c r="A469" s="227">
        <v>467</v>
      </c>
      <c r="B469" s="227"/>
      <c r="C469" s="227"/>
      <c r="D469" s="227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</row>
    <row r="470" spans="1:17">
      <c r="A470" s="227">
        <v>468</v>
      </c>
      <c r="B470" s="227"/>
      <c r="C470" s="227"/>
      <c r="D470" s="227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</row>
    <row r="471" spans="1:17">
      <c r="A471" s="227">
        <v>469</v>
      </c>
      <c r="B471" s="227"/>
      <c r="C471" s="227"/>
      <c r="D471" s="227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</row>
    <row r="472" spans="1:17">
      <c r="A472" s="227">
        <v>470</v>
      </c>
      <c r="B472" s="227"/>
      <c r="C472" s="227"/>
      <c r="D472" s="227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</row>
    <row r="473" spans="1:17">
      <c r="A473" s="227">
        <v>471</v>
      </c>
      <c r="B473" s="227"/>
      <c r="C473" s="227"/>
      <c r="D473" s="227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</row>
    <row r="474" spans="1:17">
      <c r="A474" s="227">
        <v>472</v>
      </c>
      <c r="B474" s="227"/>
      <c r="C474" s="227"/>
      <c r="D474" s="227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</row>
    <row r="475" spans="1:17">
      <c r="A475" s="227">
        <v>473</v>
      </c>
      <c r="B475" s="227"/>
      <c r="C475" s="227"/>
      <c r="D475" s="227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</row>
    <row r="476" spans="1:17">
      <c r="A476" s="227">
        <v>474</v>
      </c>
      <c r="B476" s="227"/>
      <c r="C476" s="227"/>
      <c r="D476" s="227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</row>
    <row r="477" spans="1:17">
      <c r="A477" s="227">
        <v>475</v>
      </c>
      <c r="B477" s="227"/>
      <c r="C477" s="227"/>
      <c r="D477" s="227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</row>
    <row r="478" spans="1:17">
      <c r="A478" s="227">
        <v>476</v>
      </c>
      <c r="B478" s="227"/>
      <c r="C478" s="227"/>
      <c r="D478" s="227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</row>
    <row r="479" spans="1:17">
      <c r="A479" s="227">
        <v>477</v>
      </c>
      <c r="B479" s="227"/>
      <c r="C479" s="227"/>
      <c r="D479" s="227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</row>
    <row r="480" spans="1:17">
      <c r="A480" s="227">
        <v>478</v>
      </c>
      <c r="B480" s="227"/>
      <c r="C480" s="227"/>
      <c r="D480" s="227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</row>
    <row r="481" spans="1:17">
      <c r="A481" s="227">
        <v>479</v>
      </c>
      <c r="B481" s="227"/>
      <c r="C481" s="227"/>
      <c r="D481" s="227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</row>
    <row r="482" spans="1:17">
      <c r="A482" s="227">
        <v>480</v>
      </c>
      <c r="B482" s="227"/>
      <c r="C482" s="227"/>
      <c r="D482" s="227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</row>
    <row r="483" spans="1:17">
      <c r="A483" s="227">
        <v>481</v>
      </c>
      <c r="B483" s="227"/>
      <c r="C483" s="227"/>
      <c r="D483" s="227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</row>
    <row r="484" spans="1:17">
      <c r="A484" s="227">
        <v>482</v>
      </c>
      <c r="B484" s="227"/>
      <c r="C484" s="227"/>
      <c r="D484" s="227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</row>
    <row r="485" spans="1:17">
      <c r="A485" s="227">
        <v>483</v>
      </c>
      <c r="B485" s="227"/>
      <c r="C485" s="227"/>
      <c r="D485" s="227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</row>
    <row r="486" spans="1:17">
      <c r="A486" s="227">
        <v>484</v>
      </c>
      <c r="B486" s="227"/>
      <c r="C486" s="227"/>
      <c r="D486" s="227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</row>
    <row r="487" spans="1:17">
      <c r="A487" s="227">
        <v>485</v>
      </c>
      <c r="B487" s="227"/>
      <c r="C487" s="227"/>
      <c r="D487" s="227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</row>
    <row r="488" spans="1:17">
      <c r="A488" s="227">
        <v>486</v>
      </c>
      <c r="B488" s="227"/>
      <c r="C488" s="227"/>
      <c r="D488" s="227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</row>
    <row r="489" spans="1:17">
      <c r="A489" s="227">
        <v>487</v>
      </c>
      <c r="B489" s="227"/>
      <c r="C489" s="227"/>
      <c r="D489" s="227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</row>
    <row r="490" spans="1:17">
      <c r="A490" s="227">
        <v>488</v>
      </c>
      <c r="B490" s="227"/>
      <c r="C490" s="227"/>
      <c r="D490" s="227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</row>
    <row r="491" spans="1:17">
      <c r="A491" s="227">
        <v>489</v>
      </c>
      <c r="B491" s="227"/>
      <c r="C491" s="227"/>
      <c r="D491" s="227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</row>
    <row r="492" spans="1:17">
      <c r="A492" s="227">
        <v>490</v>
      </c>
      <c r="B492" s="227"/>
      <c r="C492" s="227"/>
      <c r="D492" s="227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</row>
    <row r="493" spans="1:17">
      <c r="A493" s="227">
        <v>491</v>
      </c>
      <c r="B493" s="227"/>
      <c r="C493" s="227"/>
      <c r="D493" s="227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</row>
    <row r="494" spans="1:17">
      <c r="A494" s="227">
        <v>492</v>
      </c>
      <c r="B494" s="227"/>
      <c r="C494" s="227"/>
      <c r="D494" s="227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</row>
    <row r="495" spans="1:17">
      <c r="A495" s="227">
        <v>493</v>
      </c>
      <c r="B495" s="227"/>
      <c r="C495" s="227"/>
      <c r="D495" s="227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</row>
    <row r="496" spans="1:17">
      <c r="A496" s="227">
        <v>494</v>
      </c>
      <c r="B496" s="227"/>
      <c r="C496" s="227"/>
      <c r="D496" s="227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</row>
    <row r="497" spans="1:17">
      <c r="A497" s="227">
        <v>495</v>
      </c>
      <c r="B497" s="227"/>
      <c r="C497" s="227"/>
      <c r="D497" s="227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</row>
    <row r="498" spans="1:17">
      <c r="A498" s="227">
        <v>496</v>
      </c>
      <c r="B498" s="227"/>
      <c r="C498" s="227"/>
      <c r="D498" s="227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</row>
    <row r="499" spans="1:17">
      <c r="A499" s="227">
        <v>497</v>
      </c>
      <c r="B499" s="227"/>
      <c r="C499" s="227"/>
      <c r="D499" s="227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</row>
    <row r="500" spans="1:17">
      <c r="A500" s="227">
        <v>498</v>
      </c>
      <c r="B500" s="227"/>
      <c r="C500" s="227"/>
      <c r="D500" s="227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</row>
    <row r="501" spans="1:17">
      <c r="A501" s="227">
        <v>499</v>
      </c>
      <c r="B501" s="227"/>
      <c r="C501" s="227"/>
      <c r="D501" s="227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</row>
    <row r="502" spans="1:17">
      <c r="A502" s="227">
        <v>500</v>
      </c>
      <c r="B502" s="227"/>
      <c r="C502" s="227"/>
      <c r="D502" s="227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</row>
    <row r="503" spans="1:17">
      <c r="A503" s="227">
        <v>501</v>
      </c>
      <c r="B503" s="227"/>
      <c r="C503" s="227"/>
      <c r="D503" s="227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</row>
    <row r="504" spans="1:17">
      <c r="A504" s="227">
        <v>502</v>
      </c>
      <c r="B504" s="227"/>
      <c r="C504" s="227"/>
      <c r="D504" s="227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</row>
    <row r="505" spans="1:17">
      <c r="A505" s="227">
        <v>503</v>
      </c>
      <c r="B505" s="227"/>
      <c r="C505" s="227"/>
      <c r="D505" s="227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</row>
    <row r="506" spans="1:17">
      <c r="A506" s="227">
        <v>504</v>
      </c>
      <c r="B506" s="227"/>
      <c r="C506" s="227"/>
      <c r="D506" s="227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</row>
    <row r="507" spans="1:17">
      <c r="A507" s="227">
        <v>505</v>
      </c>
      <c r="B507" s="227"/>
      <c r="C507" s="227"/>
      <c r="D507" s="227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</row>
    <row r="508" spans="1:17">
      <c r="A508" s="227">
        <v>506</v>
      </c>
      <c r="B508" s="227"/>
      <c r="C508" s="227"/>
      <c r="D508" s="227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</row>
    <row r="509" spans="1:17">
      <c r="A509" s="227">
        <v>507</v>
      </c>
      <c r="B509" s="227"/>
      <c r="C509" s="227"/>
      <c r="D509" s="227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</row>
    <row r="510" spans="1:17">
      <c r="A510" s="227">
        <v>508</v>
      </c>
      <c r="B510" s="227"/>
      <c r="C510" s="227"/>
      <c r="D510" s="227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</row>
    <row r="511" spans="1:17">
      <c r="A511" s="227">
        <v>509</v>
      </c>
      <c r="B511" s="227"/>
      <c r="C511" s="227"/>
      <c r="D511" s="227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</row>
    <row r="512" spans="1:17">
      <c r="A512" s="227">
        <v>510</v>
      </c>
      <c r="B512" s="227"/>
      <c r="C512" s="227"/>
      <c r="D512" s="227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</row>
    <row r="513" spans="1:17">
      <c r="A513" s="227">
        <v>511</v>
      </c>
      <c r="B513" s="227"/>
      <c r="C513" s="227"/>
      <c r="D513" s="227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</row>
    <row r="514" spans="1:17">
      <c r="A514" s="227">
        <v>512</v>
      </c>
      <c r="B514" s="227"/>
      <c r="C514" s="227"/>
      <c r="D514" s="227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</row>
    <row r="515" spans="1:17">
      <c r="A515" s="227">
        <v>513</v>
      </c>
      <c r="B515" s="227"/>
      <c r="C515" s="227"/>
      <c r="D515" s="227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</row>
    <row r="516" spans="1:17">
      <c r="A516" s="227">
        <v>514</v>
      </c>
      <c r="B516" s="227"/>
      <c r="C516" s="227"/>
      <c r="D516" s="227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</row>
    <row r="517" spans="1:17">
      <c r="A517" s="227">
        <v>515</v>
      </c>
      <c r="B517" s="227"/>
      <c r="C517" s="227"/>
      <c r="D517" s="227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</row>
    <row r="518" spans="1:17">
      <c r="A518" s="227">
        <v>516</v>
      </c>
      <c r="B518" s="227"/>
      <c r="C518" s="227"/>
      <c r="D518" s="227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</row>
    <row r="519" spans="1:17">
      <c r="A519" s="227">
        <v>517</v>
      </c>
      <c r="B519" s="227"/>
      <c r="C519" s="227"/>
      <c r="D519" s="227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</row>
    <row r="520" spans="1:17">
      <c r="A520" s="227">
        <v>518</v>
      </c>
      <c r="B520" s="227"/>
      <c r="C520" s="227"/>
      <c r="D520" s="227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</row>
    <row r="521" spans="1:17">
      <c r="A521" s="227">
        <v>519</v>
      </c>
      <c r="B521" s="227"/>
      <c r="C521" s="227"/>
      <c r="D521" s="227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</row>
    <row r="522" spans="1:17">
      <c r="A522" s="227">
        <v>520</v>
      </c>
      <c r="B522" s="227"/>
      <c r="C522" s="227"/>
      <c r="D522" s="227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</row>
    <row r="523" spans="1:17">
      <c r="A523" s="227">
        <v>521</v>
      </c>
      <c r="B523" s="227"/>
      <c r="C523" s="227"/>
      <c r="D523" s="227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</row>
    <row r="524" spans="1:17">
      <c r="A524" s="227">
        <v>522</v>
      </c>
      <c r="B524" s="227"/>
      <c r="C524" s="227"/>
      <c r="D524" s="227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</row>
    <row r="525" spans="1:17">
      <c r="A525" s="227">
        <v>523</v>
      </c>
      <c r="B525" s="227"/>
      <c r="C525" s="227"/>
      <c r="D525" s="227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</row>
    <row r="526" spans="1:17">
      <c r="A526" s="227">
        <v>524</v>
      </c>
      <c r="B526" s="227"/>
      <c r="C526" s="227"/>
      <c r="D526" s="227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</row>
    <row r="527" spans="1:17">
      <c r="A527" s="227">
        <v>525</v>
      </c>
      <c r="B527" s="227"/>
      <c r="C527" s="227"/>
      <c r="D527" s="227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</row>
    <row r="528" spans="1:17">
      <c r="A528" s="227">
        <v>526</v>
      </c>
      <c r="B528" s="227"/>
      <c r="C528" s="227"/>
      <c r="D528" s="227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</row>
    <row r="529" spans="1:17">
      <c r="A529" s="227">
        <v>527</v>
      </c>
      <c r="B529" s="227"/>
      <c r="C529" s="227"/>
      <c r="D529" s="227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</row>
    <row r="530" spans="1:17">
      <c r="A530" s="227">
        <v>528</v>
      </c>
      <c r="B530" s="227"/>
      <c r="C530" s="227"/>
      <c r="D530" s="227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</row>
    <row r="531" spans="1:17">
      <c r="A531" s="227">
        <v>529</v>
      </c>
      <c r="B531" s="227"/>
      <c r="C531" s="227"/>
      <c r="D531" s="227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</row>
    <row r="532" spans="1:17">
      <c r="A532" s="227">
        <v>530</v>
      </c>
      <c r="B532" s="227"/>
      <c r="C532" s="227"/>
      <c r="D532" s="227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</row>
    <row r="533" spans="1:17">
      <c r="A533" s="227">
        <v>531</v>
      </c>
      <c r="B533" s="227"/>
      <c r="C533" s="227"/>
      <c r="D533" s="227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</row>
    <row r="534" spans="1:17">
      <c r="A534" s="227">
        <v>532</v>
      </c>
      <c r="B534" s="227"/>
      <c r="C534" s="227"/>
      <c r="D534" s="227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</row>
    <row r="535" spans="1:17">
      <c r="A535" s="227">
        <v>533</v>
      </c>
      <c r="B535" s="227"/>
      <c r="C535" s="227"/>
      <c r="D535" s="227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</row>
    <row r="536" spans="1:17">
      <c r="A536" s="227">
        <v>534</v>
      </c>
      <c r="B536" s="227"/>
      <c r="C536" s="227"/>
      <c r="D536" s="227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</row>
    <row r="537" spans="1:17">
      <c r="A537" s="227">
        <v>535</v>
      </c>
      <c r="B537" s="227"/>
      <c r="C537" s="227"/>
      <c r="D537" s="227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</row>
    <row r="538" spans="1:17">
      <c r="A538" s="227">
        <v>536</v>
      </c>
      <c r="B538" s="227"/>
      <c r="C538" s="227"/>
      <c r="D538" s="227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</row>
    <row r="539" spans="1:17">
      <c r="A539" s="227">
        <v>537</v>
      </c>
      <c r="B539" s="227"/>
      <c r="C539" s="227"/>
      <c r="D539" s="227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</row>
    <row r="540" spans="1:17">
      <c r="A540" s="227">
        <v>538</v>
      </c>
      <c r="B540" s="227"/>
      <c r="C540" s="227"/>
      <c r="D540" s="227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</row>
    <row r="541" spans="1:17">
      <c r="A541" s="227">
        <v>539</v>
      </c>
      <c r="B541" s="227"/>
      <c r="C541" s="227"/>
      <c r="D541" s="227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</row>
    <row r="542" spans="1:17">
      <c r="A542" s="227">
        <v>540</v>
      </c>
      <c r="B542" s="227"/>
      <c r="C542" s="227"/>
      <c r="D542" s="227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</row>
    <row r="543" spans="1:17">
      <c r="A543" s="227">
        <v>541</v>
      </c>
      <c r="B543" s="227"/>
      <c r="C543" s="227"/>
      <c r="D543" s="227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</row>
    <row r="544" spans="1:17">
      <c r="A544" s="227">
        <v>542</v>
      </c>
      <c r="B544" s="227"/>
      <c r="C544" s="227"/>
      <c r="D544" s="227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</row>
    <row r="545" spans="1:17">
      <c r="A545" s="227">
        <v>543</v>
      </c>
      <c r="B545" s="227"/>
      <c r="C545" s="227"/>
      <c r="D545" s="227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</row>
    <row r="546" spans="1:17">
      <c r="A546" s="227">
        <v>544</v>
      </c>
      <c r="B546" s="227"/>
      <c r="C546" s="227"/>
      <c r="D546" s="227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</row>
    <row r="547" spans="1:17">
      <c r="A547" s="227">
        <v>545</v>
      </c>
      <c r="B547" s="227"/>
      <c r="C547" s="227"/>
      <c r="D547" s="227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</row>
    <row r="548" spans="1:17">
      <c r="A548" s="227">
        <v>546</v>
      </c>
      <c r="B548" s="227"/>
      <c r="C548" s="227"/>
      <c r="D548" s="227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</row>
    <row r="549" spans="1:17">
      <c r="A549" s="227">
        <v>547</v>
      </c>
      <c r="B549" s="227"/>
      <c r="C549" s="227"/>
      <c r="D549" s="227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</row>
    <row r="550" spans="1:17">
      <c r="A550" s="227">
        <v>548</v>
      </c>
      <c r="B550" s="227"/>
      <c r="C550" s="227"/>
      <c r="D550" s="227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</row>
    <row r="551" spans="1:17">
      <c r="A551" s="227">
        <v>549</v>
      </c>
      <c r="B551" s="227"/>
      <c r="C551" s="227"/>
      <c r="D551" s="227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</row>
    <row r="552" spans="1:17">
      <c r="A552" s="227">
        <v>550</v>
      </c>
      <c r="B552" s="227"/>
      <c r="C552" s="227"/>
      <c r="D552" s="227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</row>
    <row r="553" spans="1:17">
      <c r="A553" s="227">
        <v>551</v>
      </c>
      <c r="B553" s="227"/>
      <c r="C553" s="227"/>
      <c r="D553" s="227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</row>
    <row r="554" spans="1:17">
      <c r="A554" s="227">
        <v>552</v>
      </c>
      <c r="B554" s="227"/>
      <c r="C554" s="227"/>
      <c r="D554" s="227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</row>
    <row r="555" spans="1:17">
      <c r="A555" s="227">
        <v>553</v>
      </c>
      <c r="B555" s="227"/>
      <c r="C555" s="227"/>
      <c r="D555" s="227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</row>
    <row r="556" spans="1:17">
      <c r="A556" s="227">
        <v>554</v>
      </c>
      <c r="B556" s="227"/>
      <c r="C556" s="227"/>
      <c r="D556" s="227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</row>
    <row r="557" spans="1:17">
      <c r="A557" s="227">
        <v>555</v>
      </c>
      <c r="B557" s="227"/>
      <c r="C557" s="227"/>
      <c r="D557" s="227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</row>
    <row r="558" spans="1:17">
      <c r="A558" s="227">
        <v>556</v>
      </c>
      <c r="B558" s="227"/>
      <c r="C558" s="227"/>
      <c r="D558" s="227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</row>
    <row r="559" spans="1:17">
      <c r="A559" s="227">
        <v>557</v>
      </c>
      <c r="B559" s="227"/>
      <c r="C559" s="227"/>
      <c r="D559" s="227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</row>
    <row r="560" spans="1:17">
      <c r="A560" s="227">
        <v>558</v>
      </c>
      <c r="B560" s="227"/>
      <c r="C560" s="227"/>
      <c r="D560" s="227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</row>
    <row r="561" spans="1:17">
      <c r="A561" s="227">
        <v>559</v>
      </c>
      <c r="B561" s="227"/>
      <c r="C561" s="227"/>
      <c r="D561" s="227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</row>
    <row r="562" spans="1:17">
      <c r="A562" s="227">
        <v>560</v>
      </c>
      <c r="B562" s="227"/>
      <c r="C562" s="227"/>
      <c r="D562" s="227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</row>
    <row r="563" spans="1:17">
      <c r="A563" s="227">
        <v>561</v>
      </c>
      <c r="B563" s="227"/>
      <c r="C563" s="227"/>
      <c r="D563" s="227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</row>
    <row r="564" spans="1:17">
      <c r="A564" s="227">
        <v>562</v>
      </c>
      <c r="B564" s="227"/>
      <c r="C564" s="227"/>
      <c r="D564" s="227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</row>
    <row r="565" spans="1:17">
      <c r="A565" s="227">
        <v>563</v>
      </c>
      <c r="B565" s="227"/>
      <c r="C565" s="227"/>
      <c r="D565" s="227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</row>
    <row r="566" spans="1:17">
      <c r="A566" s="227">
        <v>564</v>
      </c>
      <c r="B566" s="227"/>
      <c r="C566" s="227"/>
      <c r="D566" s="227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</row>
    <row r="567" spans="1:17">
      <c r="A567" s="227">
        <v>565</v>
      </c>
      <c r="B567" s="227"/>
      <c r="C567" s="227"/>
      <c r="D567" s="227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</row>
    <row r="568" spans="1:17">
      <c r="A568" s="227">
        <v>566</v>
      </c>
      <c r="B568" s="227"/>
      <c r="C568" s="227"/>
      <c r="D568" s="227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</row>
    <row r="569" spans="1:17">
      <c r="A569" s="227">
        <v>567</v>
      </c>
      <c r="B569" s="227"/>
      <c r="C569" s="227"/>
      <c r="D569" s="227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</row>
    <row r="570" spans="1:17">
      <c r="A570" s="227">
        <v>568</v>
      </c>
      <c r="B570" s="227"/>
      <c r="C570" s="227"/>
      <c r="D570" s="227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</row>
    <row r="571" spans="1:17">
      <c r="A571" s="227">
        <v>569</v>
      </c>
      <c r="B571" s="227"/>
      <c r="C571" s="227"/>
      <c r="D571" s="227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</row>
    <row r="572" spans="1:17">
      <c r="A572" s="227">
        <v>570</v>
      </c>
      <c r="B572" s="227"/>
      <c r="C572" s="227"/>
      <c r="D572" s="227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</row>
    <row r="573" spans="1:17">
      <c r="A573" s="227">
        <v>571</v>
      </c>
      <c r="B573" s="227"/>
      <c r="C573" s="227"/>
      <c r="D573" s="227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</row>
    <row r="574" spans="1:17">
      <c r="A574" s="227">
        <v>572</v>
      </c>
      <c r="B574" s="227"/>
      <c r="C574" s="227"/>
      <c r="D574" s="227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</row>
    <row r="575" spans="1:17">
      <c r="A575" s="227">
        <v>573</v>
      </c>
      <c r="B575" s="227"/>
      <c r="C575" s="227"/>
      <c r="D575" s="227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</row>
    <row r="576" spans="1:17">
      <c r="A576" s="227">
        <v>574</v>
      </c>
      <c r="B576" s="227"/>
      <c r="C576" s="227"/>
      <c r="D576" s="227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</row>
    <row r="577" spans="1:17">
      <c r="A577" s="227">
        <v>575</v>
      </c>
      <c r="B577" s="227"/>
      <c r="C577" s="227"/>
      <c r="D577" s="227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</row>
    <row r="578" spans="1:17">
      <c r="A578" s="227">
        <v>576</v>
      </c>
      <c r="B578" s="227"/>
      <c r="C578" s="227"/>
      <c r="D578" s="227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</row>
    <row r="579" spans="1:17">
      <c r="A579" s="227">
        <v>577</v>
      </c>
      <c r="B579" s="227"/>
      <c r="C579" s="227"/>
      <c r="D579" s="227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</row>
    <row r="580" spans="1:17">
      <c r="A580" s="227">
        <v>578</v>
      </c>
      <c r="B580" s="227"/>
      <c r="C580" s="227"/>
      <c r="D580" s="227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</row>
    <row r="581" spans="1:17">
      <c r="A581" s="227">
        <v>579</v>
      </c>
      <c r="B581" s="227"/>
      <c r="C581" s="227"/>
      <c r="D581" s="227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</row>
    <row r="582" spans="1:17">
      <c r="A582" s="227">
        <v>580</v>
      </c>
      <c r="B582" s="227"/>
      <c r="C582" s="227"/>
      <c r="D582" s="227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</row>
    <row r="583" spans="1:17">
      <c r="A583" s="227">
        <v>581</v>
      </c>
      <c r="B583" s="227"/>
      <c r="C583" s="227"/>
      <c r="D583" s="227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</row>
    <row r="584" spans="1:17">
      <c r="A584" s="227">
        <v>582</v>
      </c>
      <c r="B584" s="227"/>
      <c r="C584" s="227"/>
      <c r="D584" s="227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</row>
    <row r="585" spans="1:17">
      <c r="A585" s="227">
        <v>583</v>
      </c>
      <c r="B585" s="227"/>
      <c r="C585" s="227"/>
      <c r="D585" s="227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</row>
    <row r="586" spans="1:17">
      <c r="A586" s="227">
        <v>584</v>
      </c>
      <c r="B586" s="227"/>
      <c r="C586" s="227"/>
      <c r="D586" s="227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</row>
    <row r="587" spans="1:17">
      <c r="A587" s="227">
        <v>585</v>
      </c>
      <c r="B587" s="227"/>
      <c r="C587" s="227"/>
      <c r="D587" s="227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</row>
    <row r="588" spans="1:17">
      <c r="A588" s="227">
        <v>586</v>
      </c>
      <c r="B588" s="227"/>
      <c r="C588" s="227"/>
      <c r="D588" s="227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</row>
    <row r="589" spans="1:17">
      <c r="A589" s="227">
        <v>587</v>
      </c>
      <c r="B589" s="227"/>
      <c r="C589" s="227"/>
      <c r="D589" s="227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</row>
    <row r="590" spans="1:17">
      <c r="A590" s="227">
        <v>588</v>
      </c>
      <c r="B590" s="227"/>
      <c r="C590" s="227"/>
      <c r="D590" s="227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</row>
    <row r="591" spans="1:17">
      <c r="A591" s="227">
        <v>589</v>
      </c>
      <c r="B591" s="227"/>
      <c r="C591" s="227"/>
      <c r="D591" s="227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</row>
    <row r="592" spans="1:17">
      <c r="A592" s="227">
        <v>590</v>
      </c>
      <c r="B592" s="227"/>
      <c r="C592" s="227"/>
      <c r="D592" s="227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</row>
    <row r="593" spans="1:17">
      <c r="A593" s="227">
        <v>591</v>
      </c>
      <c r="B593" s="227"/>
      <c r="C593" s="227"/>
      <c r="D593" s="227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</row>
    <row r="594" spans="1:17">
      <c r="A594" s="227">
        <v>592</v>
      </c>
      <c r="B594" s="227"/>
      <c r="C594" s="227"/>
      <c r="D594" s="227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</row>
    <row r="595" spans="1:17">
      <c r="A595" s="227">
        <v>593</v>
      </c>
      <c r="B595" s="227"/>
      <c r="C595" s="227"/>
      <c r="D595" s="227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</row>
    <row r="596" spans="1:17">
      <c r="A596" s="227">
        <v>594</v>
      </c>
      <c r="B596" s="227"/>
      <c r="C596" s="227"/>
      <c r="D596" s="227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</row>
    <row r="597" spans="1:17">
      <c r="A597" s="227">
        <v>595</v>
      </c>
      <c r="B597" s="227"/>
      <c r="C597" s="227"/>
      <c r="D597" s="227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</row>
    <row r="598" spans="1:17">
      <c r="A598" s="227">
        <v>596</v>
      </c>
      <c r="B598" s="227"/>
      <c r="C598" s="227"/>
      <c r="D598" s="227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</row>
    <row r="599" spans="1:17">
      <c r="A599" s="227">
        <v>597</v>
      </c>
      <c r="B599" s="227"/>
      <c r="C599" s="227"/>
      <c r="D599" s="227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</row>
    <row r="600" spans="1:17">
      <c r="A600" s="227">
        <v>598</v>
      </c>
      <c r="B600" s="227"/>
      <c r="C600" s="227"/>
      <c r="D600" s="227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</row>
    <row r="601" spans="1:17">
      <c r="A601" s="227">
        <v>599</v>
      </c>
      <c r="B601" s="227"/>
      <c r="C601" s="227"/>
      <c r="D601" s="227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</row>
    <row r="602" spans="1:17">
      <c r="A602" s="227">
        <v>600</v>
      </c>
      <c r="B602" s="227"/>
      <c r="C602" s="227"/>
      <c r="D602" s="227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</row>
    <row r="603" spans="1:17">
      <c r="A603" s="227">
        <v>601</v>
      </c>
      <c r="B603" s="227"/>
      <c r="C603" s="227"/>
      <c r="D603" s="227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</row>
    <row r="604" spans="1:17">
      <c r="A604" s="227">
        <v>602</v>
      </c>
      <c r="B604" s="227"/>
      <c r="C604" s="227"/>
      <c r="D604" s="227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</row>
    <row r="605" spans="1:17">
      <c r="A605" s="227">
        <v>603</v>
      </c>
      <c r="B605" s="227"/>
      <c r="C605" s="227"/>
      <c r="D605" s="227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</row>
    <row r="606" spans="1:17">
      <c r="A606" s="227">
        <v>604</v>
      </c>
      <c r="B606" s="227"/>
      <c r="C606" s="227"/>
      <c r="D606" s="227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</row>
    <row r="607" spans="1:17">
      <c r="A607" s="227">
        <v>605</v>
      </c>
      <c r="B607" s="227"/>
      <c r="C607" s="227"/>
      <c r="D607" s="227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</row>
    <row r="608" spans="1:17">
      <c r="A608" s="227">
        <v>606</v>
      </c>
      <c r="B608" s="227"/>
      <c r="C608" s="227"/>
      <c r="D608" s="227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</row>
    <row r="609" spans="1:17">
      <c r="A609" s="227">
        <v>607</v>
      </c>
      <c r="B609" s="227"/>
      <c r="C609" s="227"/>
      <c r="D609" s="227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</row>
    <row r="610" spans="1:17">
      <c r="A610" s="227">
        <v>608</v>
      </c>
      <c r="B610" s="227"/>
      <c r="C610" s="227"/>
      <c r="D610" s="227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</row>
    <row r="611" spans="1:17">
      <c r="A611" s="227">
        <v>609</v>
      </c>
      <c r="B611" s="227"/>
      <c r="C611" s="227"/>
      <c r="D611" s="227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</row>
    <row r="612" spans="1:17">
      <c r="A612" s="227">
        <v>610</v>
      </c>
      <c r="B612" s="227"/>
      <c r="C612" s="227"/>
      <c r="D612" s="227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</row>
    <row r="613" spans="1:17">
      <c r="A613" s="227">
        <v>611</v>
      </c>
      <c r="B613" s="227"/>
      <c r="C613" s="227"/>
      <c r="D613" s="227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</row>
    <row r="614" spans="1:17">
      <c r="A614" s="227">
        <v>612</v>
      </c>
      <c r="B614" s="227"/>
      <c r="C614" s="227"/>
      <c r="D614" s="227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</row>
    <row r="615" spans="1:17">
      <c r="A615" s="227">
        <v>613</v>
      </c>
      <c r="B615" s="227"/>
      <c r="C615" s="227"/>
      <c r="D615" s="227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</row>
    <row r="616" spans="1:17">
      <c r="A616" s="227">
        <v>614</v>
      </c>
      <c r="B616" s="227"/>
      <c r="C616" s="227"/>
      <c r="D616" s="227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</row>
    <row r="617" spans="1:17">
      <c r="A617" s="227">
        <v>615</v>
      </c>
      <c r="B617" s="227"/>
      <c r="C617" s="227"/>
      <c r="D617" s="227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</row>
    <row r="618" spans="1:17">
      <c r="A618" s="227">
        <v>616</v>
      </c>
      <c r="B618" s="227"/>
      <c r="C618" s="227"/>
      <c r="D618" s="227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</row>
    <row r="619" spans="1:17">
      <c r="A619" s="227">
        <v>617</v>
      </c>
      <c r="B619" s="227"/>
      <c r="C619" s="227"/>
      <c r="D619" s="227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</row>
    <row r="620" spans="1:17">
      <c r="A620" s="227">
        <v>618</v>
      </c>
      <c r="B620" s="227"/>
      <c r="C620" s="227"/>
      <c r="D620" s="227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</row>
    <row r="621" spans="1:17">
      <c r="A621" s="227">
        <v>619</v>
      </c>
      <c r="B621" s="227"/>
      <c r="C621" s="227"/>
      <c r="D621" s="227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</row>
    <row r="622" spans="1:17">
      <c r="A622" s="227">
        <v>620</v>
      </c>
      <c r="B622" s="227"/>
      <c r="C622" s="227"/>
      <c r="D622" s="227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</row>
    <row r="623" spans="1:17">
      <c r="A623" s="227">
        <v>621</v>
      </c>
      <c r="B623" s="227"/>
      <c r="C623" s="227"/>
      <c r="D623" s="227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</row>
    <row r="624" spans="1:17">
      <c r="A624" s="227">
        <v>622</v>
      </c>
      <c r="B624" s="227"/>
      <c r="C624" s="227"/>
      <c r="D624" s="227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</row>
    <row r="625" spans="1:17">
      <c r="A625" s="227">
        <v>623</v>
      </c>
      <c r="B625" s="227"/>
      <c r="C625" s="227"/>
      <c r="D625" s="227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</row>
    <row r="626" spans="1:17">
      <c r="A626" s="227">
        <v>624</v>
      </c>
      <c r="B626" s="227"/>
      <c r="C626" s="227"/>
      <c r="D626" s="227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</row>
    <row r="627" spans="1:17">
      <c r="A627" s="227">
        <v>625</v>
      </c>
      <c r="B627" s="227"/>
      <c r="C627" s="227"/>
      <c r="D627" s="227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</row>
    <row r="628" spans="1:17">
      <c r="A628" s="227">
        <v>626</v>
      </c>
      <c r="B628" s="227"/>
      <c r="C628" s="227"/>
      <c r="D628" s="227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</row>
    <row r="629" spans="1:17">
      <c r="A629" s="227">
        <v>627</v>
      </c>
      <c r="B629" s="227"/>
      <c r="C629" s="227"/>
      <c r="D629" s="227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</row>
    <row r="630" spans="1:17">
      <c r="A630" s="227">
        <v>628</v>
      </c>
      <c r="B630" s="227"/>
      <c r="C630" s="227"/>
      <c r="D630" s="227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</row>
    <row r="631" spans="1:17">
      <c r="A631" s="227">
        <v>629</v>
      </c>
      <c r="B631" s="227"/>
      <c r="C631" s="227"/>
      <c r="D631" s="227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</row>
    <row r="632" spans="1:17">
      <c r="A632" s="227">
        <v>630</v>
      </c>
      <c r="B632" s="227"/>
      <c r="C632" s="227"/>
      <c r="D632" s="227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</row>
    <row r="633" spans="1:17">
      <c r="A633" s="227">
        <v>631</v>
      </c>
      <c r="B633" s="227"/>
      <c r="C633" s="227"/>
      <c r="D633" s="227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</row>
    <row r="634" spans="1:17">
      <c r="A634" s="227">
        <v>632</v>
      </c>
      <c r="B634" s="227"/>
      <c r="C634" s="227"/>
      <c r="D634" s="227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</row>
    <row r="635" spans="1:17">
      <c r="A635" s="227">
        <v>633</v>
      </c>
      <c r="B635" s="227"/>
      <c r="C635" s="227"/>
      <c r="D635" s="227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</row>
    <row r="636" spans="1:17">
      <c r="A636" s="227">
        <v>634</v>
      </c>
      <c r="B636" s="227"/>
      <c r="C636" s="227"/>
      <c r="D636" s="227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</row>
    <row r="637" spans="1:17">
      <c r="A637" s="227">
        <v>635</v>
      </c>
      <c r="B637" s="227"/>
      <c r="C637" s="227"/>
      <c r="D637" s="227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</row>
    <row r="638" spans="1:17">
      <c r="A638" s="227">
        <v>636</v>
      </c>
      <c r="B638" s="227"/>
      <c r="C638" s="227"/>
      <c r="D638" s="227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</row>
    <row r="639" spans="1:17">
      <c r="A639" s="227">
        <v>637</v>
      </c>
      <c r="B639" s="227"/>
      <c r="C639" s="227"/>
      <c r="D639" s="227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</row>
    <row r="640" spans="1:17">
      <c r="A640" s="227">
        <v>638</v>
      </c>
      <c r="B640" s="227"/>
      <c r="C640" s="227"/>
      <c r="D640" s="227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</row>
    <row r="641" spans="1:17">
      <c r="A641" s="227">
        <v>639</v>
      </c>
      <c r="B641" s="227"/>
      <c r="C641" s="227"/>
      <c r="D641" s="227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</row>
    <row r="642" spans="1:17">
      <c r="A642" s="227">
        <v>640</v>
      </c>
      <c r="B642" s="227"/>
      <c r="C642" s="227"/>
      <c r="D642" s="227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Q30"/>
  <sheetViews>
    <sheetView workbookViewId="0">
      <selection activeCell="N4" sqref="N4"/>
    </sheetView>
  </sheetViews>
  <sheetFormatPr defaultColWidth="8.6640625" defaultRowHeight="14.4"/>
  <cols>
    <col min="1" max="1" width="15.6640625" style="205" customWidth="1"/>
    <col min="2" max="2" width="16.33203125" style="205" customWidth="1"/>
    <col min="3" max="3" width="15.33203125" style="148" customWidth="1"/>
    <col min="4" max="4" width="17" style="148" customWidth="1"/>
    <col min="5" max="12" width="8.6640625" style="148"/>
    <col min="13" max="13" width="8.33203125" style="148" customWidth="1"/>
    <col min="14" max="14" width="8.6640625" style="148"/>
    <col min="15" max="15" width="9.44140625" style="148" bestFit="1" customWidth="1"/>
    <col min="16" max="16384" width="8.6640625" style="148"/>
  </cols>
  <sheetData>
    <row r="1" spans="1:17">
      <c r="A1" s="215" t="s">
        <v>709</v>
      </c>
      <c r="B1" s="205" t="s">
        <v>529</v>
      </c>
      <c r="C1" s="216" t="s">
        <v>390</v>
      </c>
      <c r="D1" s="216" t="s">
        <v>74</v>
      </c>
      <c r="E1" s="149" t="s">
        <v>428</v>
      </c>
      <c r="F1" s="149" t="s">
        <v>429</v>
      </c>
      <c r="G1" s="149" t="s">
        <v>430</v>
      </c>
      <c r="H1" s="149" t="s">
        <v>431</v>
      </c>
      <c r="I1" s="149" t="s">
        <v>432</v>
      </c>
      <c r="J1" s="149" t="s">
        <v>433</v>
      </c>
      <c r="K1" s="149" t="s">
        <v>434</v>
      </c>
      <c r="L1" s="149" t="s">
        <v>481</v>
      </c>
      <c r="M1" s="216" t="s">
        <v>704</v>
      </c>
      <c r="N1" s="216" t="s">
        <v>705</v>
      </c>
      <c r="O1" s="216" t="s">
        <v>706</v>
      </c>
      <c r="P1" s="216" t="s">
        <v>707</v>
      </c>
      <c r="Q1" s="216" t="s">
        <v>708</v>
      </c>
    </row>
    <row r="2" spans="1:17">
      <c r="A2" s="205">
        <v>1</v>
      </c>
      <c r="B2" s="218" t="s">
        <v>444</v>
      </c>
      <c r="C2" s="217" t="s">
        <v>710</v>
      </c>
      <c r="D2" s="152">
        <v>186</v>
      </c>
      <c r="E2" s="153">
        <v>0.28707074814444161</v>
      </c>
      <c r="F2" s="153">
        <v>0.26452543582687016</v>
      </c>
      <c r="G2" s="153">
        <v>0.29474619306146277</v>
      </c>
      <c r="H2" s="153">
        <v>0.32661915778500544</v>
      </c>
      <c r="I2" s="153">
        <v>0.34353859903260786</v>
      </c>
      <c r="J2" s="153">
        <v>0.32707926619964972</v>
      </c>
      <c r="K2" s="120">
        <v>0.25416527043282461</v>
      </c>
      <c r="L2" s="120">
        <v>0.25416527043282461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</row>
    <row r="3" spans="1:17">
      <c r="A3" s="215">
        <v>1</v>
      </c>
      <c r="B3" s="218" t="s">
        <v>444</v>
      </c>
      <c r="C3" s="217" t="s">
        <v>711</v>
      </c>
      <c r="D3" s="151">
        <v>197</v>
      </c>
      <c r="E3" s="153">
        <v>0.2716102822567184</v>
      </c>
      <c r="F3" s="153">
        <v>0.25074334351527289</v>
      </c>
      <c r="G3" s="153">
        <v>0.24996894358203969</v>
      </c>
      <c r="H3" s="153">
        <v>0.27654969804707058</v>
      </c>
      <c r="I3" s="153">
        <v>0.30082818244032711</v>
      </c>
      <c r="J3" s="153">
        <v>0.32908331513937578</v>
      </c>
      <c r="K3" s="120">
        <v>0.26379993686529796</v>
      </c>
      <c r="L3" s="120">
        <v>0.26379993686529796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</row>
    <row r="4" spans="1:17">
      <c r="A4" s="205">
        <v>1</v>
      </c>
      <c r="B4" s="218" t="s">
        <v>444</v>
      </c>
      <c r="C4" s="217" t="s">
        <v>712</v>
      </c>
      <c r="D4" s="151">
        <v>204</v>
      </c>
      <c r="E4" s="153">
        <v>0.26867263315151019</v>
      </c>
      <c r="F4" s="153">
        <v>0.24502993674183832</v>
      </c>
      <c r="G4" s="153">
        <v>0.24127323886672636</v>
      </c>
      <c r="H4" s="153">
        <v>0.26867263315151019</v>
      </c>
      <c r="I4" s="153">
        <v>0.2924786642514044</v>
      </c>
      <c r="J4" s="153">
        <v>0.31889805039485469</v>
      </c>
      <c r="K4" s="120">
        <v>0.26394297781323783</v>
      </c>
      <c r="L4" s="120">
        <v>0.26394297781323783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</row>
    <row r="5" spans="1:17">
      <c r="A5" s="215">
        <v>1</v>
      </c>
      <c r="B5" s="218" t="s">
        <v>444</v>
      </c>
      <c r="C5" s="217" t="s">
        <v>713</v>
      </c>
      <c r="D5" s="151">
        <v>212</v>
      </c>
      <c r="E5" s="153">
        <v>0.3242822777832175</v>
      </c>
      <c r="F5" s="153">
        <v>0.29845043992950165</v>
      </c>
      <c r="G5" s="153">
        <v>0.29567572730833253</v>
      </c>
      <c r="H5" s="153">
        <v>0.32467515744639186</v>
      </c>
      <c r="I5" s="153">
        <v>0.35217673386859888</v>
      </c>
      <c r="J5" s="153">
        <v>0.38318967228042694</v>
      </c>
      <c r="K5" s="120">
        <v>0.32851911591892685</v>
      </c>
      <c r="L5" s="120">
        <v>0.32851911591892685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</row>
    <row r="6" spans="1:17">
      <c r="A6" s="205">
        <v>1</v>
      </c>
      <c r="B6" s="218" t="s">
        <v>444</v>
      </c>
      <c r="C6" s="217" t="s">
        <v>714</v>
      </c>
      <c r="D6" s="151">
        <v>226</v>
      </c>
      <c r="E6" s="153">
        <v>0.32324223303606048</v>
      </c>
      <c r="F6" s="153">
        <v>0.29205274680108562</v>
      </c>
      <c r="G6" s="153">
        <v>0.29127483288096162</v>
      </c>
      <c r="H6" s="153">
        <v>0.31521999573478088</v>
      </c>
      <c r="I6" s="153">
        <v>0.33602919309810003</v>
      </c>
      <c r="J6" s="153">
        <v>0.35924506165180303</v>
      </c>
      <c r="K6" s="155">
        <v>0.34074529623885236</v>
      </c>
      <c r="L6" s="155">
        <v>0.34074529623885236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</row>
    <row r="7" spans="1:17">
      <c r="A7" s="215">
        <v>1</v>
      </c>
      <c r="B7" s="218" t="s">
        <v>444</v>
      </c>
      <c r="C7" s="217" t="s">
        <v>715</v>
      </c>
      <c r="D7" s="151">
        <v>232</v>
      </c>
      <c r="E7" s="153">
        <v>0.31948567104627568</v>
      </c>
      <c r="F7" s="153">
        <v>0.29227806405178236</v>
      </c>
      <c r="G7" s="153">
        <v>0.2796554787943194</v>
      </c>
      <c r="H7" s="153">
        <v>0.2975112279972949</v>
      </c>
      <c r="I7" s="153">
        <v>0.32035786503719449</v>
      </c>
      <c r="J7" s="153">
        <v>0.3414116588735388</v>
      </c>
      <c r="K7" s="155">
        <v>0.34732319592309918</v>
      </c>
      <c r="L7" s="155">
        <v>0.34732319592309918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</row>
    <row r="8" spans="1:17">
      <c r="A8" s="205">
        <v>1</v>
      </c>
      <c r="B8" s="218" t="s">
        <v>444</v>
      </c>
      <c r="C8" s="217" t="s">
        <v>716</v>
      </c>
      <c r="D8" s="154">
        <v>235</v>
      </c>
      <c r="E8" s="153">
        <v>0.27079629523809523</v>
      </c>
      <c r="F8" s="153">
        <v>0.24313261325051755</v>
      </c>
      <c r="G8" s="153">
        <v>0.229986133747412</v>
      </c>
      <c r="H8" s="153">
        <v>0.24329876149068322</v>
      </c>
      <c r="I8" s="153">
        <v>0.26433728240165633</v>
      </c>
      <c r="J8" s="153">
        <v>0.28371432091097304</v>
      </c>
      <c r="K8" s="155">
        <v>0.25629986128364385</v>
      </c>
      <c r="L8" s="155">
        <v>0.25629986128364385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</row>
    <row r="9" spans="1:17">
      <c r="A9" s="215">
        <v>1</v>
      </c>
      <c r="B9" s="218" t="s">
        <v>444</v>
      </c>
      <c r="C9" s="217" t="s">
        <v>717</v>
      </c>
      <c r="D9" s="151">
        <v>239</v>
      </c>
      <c r="E9" s="153">
        <v>0.32486904332908539</v>
      </c>
      <c r="F9" s="153">
        <v>0.28396149308891283</v>
      </c>
      <c r="G9" s="153">
        <v>0.26471232732085087</v>
      </c>
      <c r="H9" s="153">
        <v>0.27732384972061558</v>
      </c>
      <c r="I9" s="153">
        <v>0.30817659945103421</v>
      </c>
      <c r="J9" s="153">
        <v>0.32105854435839626</v>
      </c>
      <c r="K9" s="155">
        <v>0.28787032751691011</v>
      </c>
      <c r="L9" s="155">
        <v>0.28787032751691011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</row>
    <row r="10" spans="1:17">
      <c r="A10" s="205">
        <v>1</v>
      </c>
      <c r="B10" s="218" t="s">
        <v>444</v>
      </c>
      <c r="C10" s="217" t="s">
        <v>718</v>
      </c>
      <c r="D10" s="151">
        <v>247</v>
      </c>
      <c r="E10" s="153">
        <v>0.25741568396112757</v>
      </c>
      <c r="F10" s="153">
        <v>0.22355806770540515</v>
      </c>
      <c r="G10" s="153">
        <v>0.20341671359730143</v>
      </c>
      <c r="H10" s="153">
        <v>0.20684074379567904</v>
      </c>
      <c r="I10" s="153">
        <v>0.23352803798891653</v>
      </c>
      <c r="J10" s="153">
        <v>0.25818105541723557</v>
      </c>
      <c r="K10" s="155">
        <v>0.24585454670307605</v>
      </c>
      <c r="L10" s="155">
        <v>0.24585454670307605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</row>
    <row r="11" spans="1:17">
      <c r="A11" s="215">
        <v>1</v>
      </c>
      <c r="B11" s="218" t="s">
        <v>444</v>
      </c>
      <c r="C11" s="217" t="s">
        <v>719</v>
      </c>
      <c r="D11" s="151">
        <v>250</v>
      </c>
      <c r="E11" s="153">
        <v>0.26096801164507133</v>
      </c>
      <c r="F11" s="153">
        <v>0.22530682417582415</v>
      </c>
      <c r="G11" s="153">
        <v>0.20449418189273413</v>
      </c>
      <c r="H11" s="153">
        <v>0.20402116729539116</v>
      </c>
      <c r="I11" s="153">
        <v>0.2403198961784484</v>
      </c>
      <c r="J11" s="153">
        <v>0.25658748515663438</v>
      </c>
      <c r="K11" s="155">
        <v>0.24766190536329341</v>
      </c>
      <c r="L11" s="155">
        <v>0.24766190536329341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</row>
    <row r="12" spans="1:17">
      <c r="A12" s="205">
        <v>1</v>
      </c>
      <c r="B12" s="218" t="s">
        <v>444</v>
      </c>
      <c r="C12" s="217" t="s">
        <v>720</v>
      </c>
      <c r="D12" s="151">
        <v>253</v>
      </c>
      <c r="E12" s="153">
        <v>0.25967798881141563</v>
      </c>
      <c r="F12" s="153">
        <v>0.21758989087076372</v>
      </c>
      <c r="G12" s="153">
        <v>0.20016501167504458</v>
      </c>
      <c r="H12" s="153">
        <v>0.19813177022863626</v>
      </c>
      <c r="I12" s="153">
        <v>0.22779676293173343</v>
      </c>
      <c r="J12" s="153">
        <v>0.2491051332900924</v>
      </c>
      <c r="K12" s="155">
        <v>0.24341205724014917</v>
      </c>
      <c r="L12" s="155">
        <v>0.24341205724014917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</row>
    <row r="13" spans="1:17">
      <c r="A13" s="215">
        <v>1</v>
      </c>
      <c r="B13" s="218" t="s">
        <v>444</v>
      </c>
      <c r="C13" s="217" t="s">
        <v>721</v>
      </c>
      <c r="D13" s="151">
        <v>267</v>
      </c>
      <c r="E13" s="153">
        <v>0.2496482466784056</v>
      </c>
      <c r="F13" s="153">
        <v>0.21094936401472705</v>
      </c>
      <c r="G13" s="153">
        <v>0.19627670673923484</v>
      </c>
      <c r="H13" s="153">
        <v>0.21287627933408032</v>
      </c>
      <c r="I13" s="153">
        <v>0.27744801456699208</v>
      </c>
      <c r="J13" s="153">
        <v>0.30876038850648313</v>
      </c>
      <c r="K13" s="155">
        <v>0.31658848199135586</v>
      </c>
      <c r="L13" s="155">
        <v>0.31658848199135586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</row>
    <row r="14" spans="1:17">
      <c r="A14" s="205">
        <v>1</v>
      </c>
      <c r="B14" s="218" t="s">
        <v>444</v>
      </c>
      <c r="C14" s="217" t="s">
        <v>722</v>
      </c>
      <c r="D14" s="151">
        <v>274</v>
      </c>
      <c r="E14" s="153">
        <v>0.25174008140283138</v>
      </c>
      <c r="F14" s="153">
        <v>0.21413921911196912</v>
      </c>
      <c r="G14" s="153">
        <v>0.1995144202059202</v>
      </c>
      <c r="H14" s="153">
        <v>0.21343319433719432</v>
      </c>
      <c r="I14" s="153">
        <v>0.27221479987129987</v>
      </c>
      <c r="J14" s="153">
        <v>0.29936649549549549</v>
      </c>
      <c r="K14" s="155">
        <v>0.30142405341055339</v>
      </c>
      <c r="L14" s="155">
        <v>0.30142405341055339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</row>
    <row r="15" spans="1:17">
      <c r="A15" s="215">
        <v>1</v>
      </c>
      <c r="B15" s="218" t="s">
        <v>444</v>
      </c>
      <c r="C15" s="217" t="s">
        <v>723</v>
      </c>
      <c r="D15" s="151">
        <v>320</v>
      </c>
      <c r="E15" s="153">
        <v>0.26828710730775357</v>
      </c>
      <c r="F15" s="153">
        <v>0.2499407595924216</v>
      </c>
      <c r="G15" s="153">
        <v>0.24954149195987899</v>
      </c>
      <c r="H15" s="153">
        <v>0.26143966740964808</v>
      </c>
      <c r="I15" s="153">
        <v>0.28607448033752586</v>
      </c>
      <c r="J15" s="153">
        <v>0.30164591800668678</v>
      </c>
      <c r="K15" s="155">
        <v>0.31064940312052219</v>
      </c>
      <c r="L15" s="155">
        <v>0.31064940312052219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</row>
    <row r="16" spans="1:17">
      <c r="A16" s="205">
        <v>2</v>
      </c>
      <c r="B16" s="218" t="s">
        <v>447</v>
      </c>
      <c r="C16" s="219" t="s">
        <v>724</v>
      </c>
      <c r="D16" s="157">
        <v>166</v>
      </c>
      <c r="E16">
        <v>0.19249575066489361</v>
      </c>
      <c r="F16">
        <v>0.16016864128989361</v>
      </c>
      <c r="G16">
        <v>0.16617135405585109</v>
      </c>
      <c r="H16">
        <v>0.20919079554521269</v>
      </c>
      <c r="I16">
        <v>0.29612591688829792</v>
      </c>
      <c r="J16">
        <v>0.33672759906914901</v>
      </c>
      <c r="K16">
        <v>0.35163016722074469</v>
      </c>
      <c r="L16">
        <v>0.35163016722074469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</row>
    <row r="17" spans="1:17">
      <c r="A17" s="205">
        <v>2</v>
      </c>
      <c r="B17" s="218" t="s">
        <v>447</v>
      </c>
      <c r="C17" s="219" t="s">
        <v>725</v>
      </c>
      <c r="D17" s="157">
        <v>179</v>
      </c>
      <c r="E17">
        <v>0.19764626845916919</v>
      </c>
      <c r="F17">
        <v>0.16505927270456999</v>
      </c>
      <c r="G17">
        <v>0.1673138502455673</v>
      </c>
      <c r="H17">
        <v>0.21772870914842249</v>
      </c>
      <c r="I17">
        <v>0.29348668966952463</v>
      </c>
      <c r="J17">
        <v>0.33006094755681348</v>
      </c>
      <c r="K17">
        <v>0.34014391933738453</v>
      </c>
      <c r="L17">
        <v>0.34014391933738453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</row>
    <row r="18" spans="1:17">
      <c r="A18" s="205">
        <v>2</v>
      </c>
      <c r="B18" s="218" t="s">
        <v>447</v>
      </c>
      <c r="C18" s="219" t="s">
        <v>726</v>
      </c>
      <c r="D18" s="157">
        <v>191</v>
      </c>
      <c r="E18">
        <v>0.24618938751111549</v>
      </c>
      <c r="F18">
        <v>0.20590006036952871</v>
      </c>
      <c r="G18">
        <v>0.20473548572275471</v>
      </c>
      <c r="H18">
        <v>0.28506635816618908</v>
      </c>
      <c r="I18">
        <v>0.35674964440272711</v>
      </c>
      <c r="J18">
        <v>0.39988846270131412</v>
      </c>
      <c r="K18">
        <v>0.42773914148799519</v>
      </c>
      <c r="L18">
        <v>0.42773914148799519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</row>
    <row r="19" spans="1:17">
      <c r="A19" s="205">
        <v>2</v>
      </c>
      <c r="B19" s="218" t="s">
        <v>447</v>
      </c>
      <c r="C19" s="219" t="s">
        <v>727</v>
      </c>
      <c r="D19" s="157">
        <v>204</v>
      </c>
      <c r="E19">
        <v>0.20754151408509569</v>
      </c>
      <c r="F19">
        <v>0.17345572623923769</v>
      </c>
      <c r="G19">
        <v>0.1813587656106328</v>
      </c>
      <c r="H19">
        <v>0.25254900886065368</v>
      </c>
      <c r="I19">
        <v>0.30539665410014211</v>
      </c>
      <c r="J19">
        <v>0.32485028947588401</v>
      </c>
      <c r="K19">
        <v>0.34610674019894683</v>
      </c>
      <c r="L19">
        <v>0.34610674019894683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</row>
    <row r="20" spans="1:17">
      <c r="A20" s="205">
        <v>2</v>
      </c>
      <c r="B20" s="218" t="s">
        <v>447</v>
      </c>
      <c r="C20" s="219" t="s">
        <v>728</v>
      </c>
      <c r="D20" s="157">
        <v>222</v>
      </c>
      <c r="E20">
        <v>0.248828074690817</v>
      </c>
      <c r="F20">
        <v>0.21727604820333041</v>
      </c>
      <c r="G20">
        <v>0.28191862878566559</v>
      </c>
      <c r="H20">
        <v>0.33151782831823939</v>
      </c>
      <c r="I20">
        <v>0.34680542009932808</v>
      </c>
      <c r="J20">
        <v>0.35945553598208202</v>
      </c>
      <c r="K20">
        <v>0.2526133410263901</v>
      </c>
      <c r="L20">
        <v>0.2526133410263901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</row>
    <row r="21" spans="1:17">
      <c r="A21" s="205">
        <v>2</v>
      </c>
      <c r="B21" s="218" t="s">
        <v>447</v>
      </c>
      <c r="C21" s="219" t="s">
        <v>729</v>
      </c>
      <c r="D21" s="157">
        <v>235</v>
      </c>
      <c r="E21">
        <v>0.2052673442650241</v>
      </c>
      <c r="F21">
        <v>0.18236858781421669</v>
      </c>
      <c r="G21">
        <v>0.20380616564008661</v>
      </c>
      <c r="H21">
        <v>0.25772365690028298</v>
      </c>
      <c r="I21">
        <v>0.27638499533877142</v>
      </c>
      <c r="J21">
        <v>0.34169967987348088</v>
      </c>
      <c r="K21">
        <v>0.31318582270684198</v>
      </c>
      <c r="L21">
        <v>0.31318582270684198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</row>
    <row r="22" spans="1:17">
      <c r="A22" s="205">
        <v>2</v>
      </c>
      <c r="B22" s="218" t="s">
        <v>447</v>
      </c>
      <c r="C22" s="219" t="s">
        <v>730</v>
      </c>
      <c r="D22" s="157">
        <v>299</v>
      </c>
      <c r="E22">
        <v>0.21133675921375919</v>
      </c>
      <c r="F22">
        <v>0.18527289189189189</v>
      </c>
      <c r="G22">
        <v>0.20581179443079439</v>
      </c>
      <c r="H22">
        <v>0.2703244873054873</v>
      </c>
      <c r="I22">
        <v>0.31828282473382469</v>
      </c>
      <c r="J22">
        <v>0.34331974692874689</v>
      </c>
      <c r="K22">
        <v>0.30579517199017192</v>
      </c>
      <c r="L22">
        <v>0.30579517199017192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</row>
    <row r="23" spans="1:17">
      <c r="A23" s="205">
        <v>3</v>
      </c>
      <c r="B23" s="218" t="s">
        <v>486</v>
      </c>
      <c r="C23" s="219" t="s">
        <v>731</v>
      </c>
      <c r="D23" s="156">
        <v>161</v>
      </c>
      <c r="E23">
        <v>0.25230993395584089</v>
      </c>
      <c r="F23">
        <v>0.20550059439743221</v>
      </c>
      <c r="G23">
        <v>0.18974299494212621</v>
      </c>
      <c r="H23">
        <v>0.2155015476121</v>
      </c>
      <c r="I23">
        <v>0.27158006332068862</v>
      </c>
      <c r="J23">
        <v>0.36575977152028022</v>
      </c>
      <c r="K23">
        <v>0.34770927059624551</v>
      </c>
      <c r="L23">
        <v>0.34770927059624551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</row>
    <row r="24" spans="1:17">
      <c r="A24" s="205">
        <v>3</v>
      </c>
      <c r="B24" s="218" t="s">
        <v>486</v>
      </c>
      <c r="C24" s="219" t="s">
        <v>732</v>
      </c>
      <c r="D24" s="156">
        <v>171</v>
      </c>
      <c r="E24">
        <v>0.2433172774686409</v>
      </c>
      <c r="F24">
        <v>0.20187932971800429</v>
      </c>
      <c r="G24">
        <v>0.17914995312647361</v>
      </c>
      <c r="H24">
        <v>0.20367686626426479</v>
      </c>
      <c r="I24">
        <v>0.25861998990851642</v>
      </c>
      <c r="J24">
        <v>0.33948548269357731</v>
      </c>
      <c r="K24">
        <v>0.31351580995944539</v>
      </c>
      <c r="L24">
        <v>0.31351580995944539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</row>
    <row r="25" spans="1:17">
      <c r="A25" s="205">
        <v>3</v>
      </c>
      <c r="B25" s="218" t="s">
        <v>486</v>
      </c>
      <c r="C25" s="219" t="s">
        <v>733</v>
      </c>
      <c r="D25" s="156">
        <v>183</v>
      </c>
      <c r="E25">
        <v>0.21993658071347119</v>
      </c>
      <c r="F25">
        <v>0.17645143492425469</v>
      </c>
      <c r="G25">
        <v>0.15367739192050819</v>
      </c>
      <c r="H25">
        <v>0.1762063331161427</v>
      </c>
      <c r="I25">
        <v>0.26109325932562311</v>
      </c>
      <c r="J25">
        <v>0.31211528571428571</v>
      </c>
      <c r="K25">
        <v>0.28368347597328553</v>
      </c>
      <c r="L25">
        <v>0.28368347597328553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</row>
    <row r="26" spans="1:17">
      <c r="A26" s="205">
        <v>3</v>
      </c>
      <c r="B26" s="218" t="s">
        <v>486</v>
      </c>
      <c r="C26" s="219" t="s">
        <v>734</v>
      </c>
      <c r="D26" s="156">
        <v>195</v>
      </c>
      <c r="E26">
        <v>0.20225366231179789</v>
      </c>
      <c r="F26">
        <v>0.16691312060861949</v>
      </c>
      <c r="G26">
        <v>0.14607638516689239</v>
      </c>
      <c r="H26">
        <v>0.1692105554847447</v>
      </c>
      <c r="I26">
        <v>0.25183830024695292</v>
      </c>
      <c r="J26">
        <v>0.312750291006134</v>
      </c>
      <c r="K26">
        <v>0.29421099044053223</v>
      </c>
      <c r="L26">
        <v>0.29421099044053223</v>
      </c>
      <c r="M26" s="150">
        <v>0</v>
      </c>
      <c r="N26" s="150">
        <v>0</v>
      </c>
      <c r="O26" s="150">
        <v>0</v>
      </c>
      <c r="P26" s="150">
        <v>0</v>
      </c>
      <c r="Q26" s="150">
        <v>0</v>
      </c>
    </row>
    <row r="27" spans="1:17">
      <c r="A27" s="205">
        <v>3</v>
      </c>
      <c r="B27" s="218" t="s">
        <v>486</v>
      </c>
      <c r="C27" s="219" t="s">
        <v>735</v>
      </c>
      <c r="D27" s="156">
        <v>206</v>
      </c>
      <c r="E27">
        <v>0.2054874531862157</v>
      </c>
      <c r="F27">
        <v>0.17486931454385549</v>
      </c>
      <c r="G27">
        <v>0.14882284296793799</v>
      </c>
      <c r="H27">
        <v>0.1775561715039578</v>
      </c>
      <c r="I27">
        <v>0.25774080570880298</v>
      </c>
      <c r="J27">
        <v>0.27723054425521698</v>
      </c>
      <c r="K27">
        <v>0.26199165403374108</v>
      </c>
      <c r="L27">
        <v>0.26199165403374108</v>
      </c>
      <c r="M27" s="150">
        <v>0</v>
      </c>
      <c r="N27" s="150">
        <v>0</v>
      </c>
      <c r="O27" s="150">
        <v>0</v>
      </c>
      <c r="P27" s="150">
        <v>0</v>
      </c>
      <c r="Q27" s="150">
        <v>0</v>
      </c>
    </row>
    <row r="28" spans="1:17">
      <c r="A28" s="205">
        <v>3</v>
      </c>
      <c r="B28" s="218" t="s">
        <v>486</v>
      </c>
      <c r="C28" s="219" t="s">
        <v>736</v>
      </c>
      <c r="D28" s="156">
        <v>219</v>
      </c>
      <c r="E28">
        <v>0.20907126956804159</v>
      </c>
      <c r="F28">
        <v>0.18176565248457291</v>
      </c>
      <c r="G28">
        <v>0.1548265537512179</v>
      </c>
      <c r="H28">
        <v>0.18215253296524839</v>
      </c>
      <c r="I28">
        <v>0.22320258817797989</v>
      </c>
      <c r="J28">
        <v>0.2461303471906463</v>
      </c>
      <c r="K28">
        <v>0.21243102111075021</v>
      </c>
      <c r="L28">
        <v>0.21243102111075021</v>
      </c>
      <c r="M28" s="150">
        <v>0</v>
      </c>
      <c r="N28" s="150">
        <v>0</v>
      </c>
      <c r="O28" s="150">
        <v>0</v>
      </c>
      <c r="P28" s="150">
        <v>0</v>
      </c>
      <c r="Q28" s="150">
        <v>0</v>
      </c>
    </row>
    <row r="29" spans="1:17">
      <c r="A29" s="205">
        <v>3</v>
      </c>
      <c r="B29" s="218" t="s">
        <v>486</v>
      </c>
      <c r="C29" s="219" t="s">
        <v>737</v>
      </c>
      <c r="D29" s="156">
        <v>232</v>
      </c>
      <c r="E29">
        <v>0.23470547655974619</v>
      </c>
      <c r="F29">
        <v>0.19932490024673949</v>
      </c>
      <c r="G29">
        <v>0.1716126936905181</v>
      </c>
      <c r="H29">
        <v>0.18712622559041239</v>
      </c>
      <c r="I29">
        <v>0.221269255199154</v>
      </c>
      <c r="J29">
        <v>0.27216336341205499</v>
      </c>
      <c r="K29">
        <v>0.26853911949242149</v>
      </c>
      <c r="L29">
        <v>0.26853911949242149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</row>
    <row r="30" spans="1:17">
      <c r="A30" s="205">
        <v>3</v>
      </c>
      <c r="B30" s="218" t="s">
        <v>486</v>
      </c>
      <c r="C30" s="219" t="s">
        <v>738</v>
      </c>
      <c r="D30" s="204">
        <v>295</v>
      </c>
      <c r="E30">
        <v>0.2037899579642454</v>
      </c>
      <c r="F30">
        <v>0.17268984522467379</v>
      </c>
      <c r="G30">
        <v>0.1541913366081494</v>
      </c>
      <c r="H30">
        <v>0.17006451103237241</v>
      </c>
      <c r="I30">
        <v>0.19397524706071831</v>
      </c>
      <c r="J30">
        <v>0.22200573828313741</v>
      </c>
      <c r="K30">
        <v>0.18634158302464171</v>
      </c>
      <c r="L30">
        <v>0.18634158302464171</v>
      </c>
      <c r="M30" s="150">
        <v>0</v>
      </c>
      <c r="N30" s="150">
        <v>0</v>
      </c>
      <c r="O30" s="150">
        <v>0</v>
      </c>
      <c r="P30" s="150">
        <v>0</v>
      </c>
      <c r="Q30" s="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40"/>
  <sheetViews>
    <sheetView zoomScale="90" zoomScaleNormal="90" workbookViewId="0">
      <selection activeCell="G8" sqref="G8"/>
    </sheetView>
  </sheetViews>
  <sheetFormatPr defaultColWidth="8.6640625" defaultRowHeight="13.2"/>
  <cols>
    <col min="1" max="1" width="21.109375" style="161" customWidth="1"/>
    <col min="2" max="2" width="21.6640625" style="161" customWidth="1"/>
    <col min="3" max="3" width="16.6640625" style="161" customWidth="1"/>
    <col min="4" max="4" width="14.44140625" style="161" customWidth="1"/>
    <col min="5" max="5" width="11.6640625" style="161" customWidth="1"/>
    <col min="6" max="6" width="12.44140625" style="161" customWidth="1"/>
    <col min="7" max="7" width="13" style="161" customWidth="1"/>
    <col min="8" max="8" width="12.88671875" style="161" customWidth="1"/>
    <col min="9" max="9" width="14.109375" style="161" customWidth="1"/>
    <col min="10" max="10" width="11.6640625" style="161" customWidth="1"/>
    <col min="11" max="11" width="13" style="161" customWidth="1"/>
    <col min="12" max="12" width="10.44140625" style="161" customWidth="1"/>
    <col min="13" max="13" width="11.6640625" style="161" customWidth="1"/>
    <col min="14" max="14" width="11.44140625" style="161" customWidth="1"/>
    <col min="15" max="15" width="12.44140625" style="161" customWidth="1"/>
    <col min="16" max="16" width="14.44140625" style="161" customWidth="1"/>
    <col min="17" max="17" width="13" style="161" customWidth="1"/>
    <col min="18" max="20" width="8.6640625" style="161"/>
    <col min="21" max="21" width="12.109375" style="161" customWidth="1"/>
    <col min="22" max="22" width="13.109375" style="161" customWidth="1"/>
    <col min="23" max="16384" width="8.6640625" style="161"/>
  </cols>
  <sheetData>
    <row r="1" spans="1:17">
      <c r="A1" s="161" t="s">
        <v>686</v>
      </c>
      <c r="B1" s="161" t="s">
        <v>531</v>
      </c>
      <c r="C1" s="161" t="s">
        <v>494</v>
      </c>
      <c r="D1" s="161" t="s">
        <v>680</v>
      </c>
      <c r="E1" s="161" t="s">
        <v>687</v>
      </c>
      <c r="F1" s="124" t="s">
        <v>688</v>
      </c>
      <c r="G1" s="124" t="s">
        <v>689</v>
      </c>
      <c r="H1" s="124" t="s">
        <v>690</v>
      </c>
      <c r="I1" s="124" t="s">
        <v>691</v>
      </c>
      <c r="J1" s="124" t="s">
        <v>692</v>
      </c>
      <c r="K1" s="124" t="s">
        <v>693</v>
      </c>
      <c r="L1" s="124" t="s">
        <v>694</v>
      </c>
      <c r="M1" s="124" t="s">
        <v>695</v>
      </c>
      <c r="N1" s="124" t="s">
        <v>696</v>
      </c>
      <c r="O1" s="124" t="s">
        <v>697</v>
      </c>
      <c r="P1" s="124" t="s">
        <v>698</v>
      </c>
      <c r="Q1" s="124" t="s">
        <v>699</v>
      </c>
    </row>
    <row r="2" spans="1:17">
      <c r="A2" s="161">
        <v>1</v>
      </c>
      <c r="B2" s="161" t="s">
        <v>685</v>
      </c>
      <c r="C2" s="124">
        <v>13</v>
      </c>
      <c r="D2" s="213">
        <v>0</v>
      </c>
      <c r="E2" s="213">
        <v>0</v>
      </c>
      <c r="F2" s="213">
        <v>0</v>
      </c>
      <c r="G2" s="213">
        <v>0</v>
      </c>
      <c r="H2" s="213">
        <v>0</v>
      </c>
      <c r="I2" s="213">
        <v>0</v>
      </c>
      <c r="J2" s="213">
        <v>0</v>
      </c>
      <c r="K2" s="213">
        <v>0</v>
      </c>
      <c r="L2" s="213">
        <v>0</v>
      </c>
      <c r="M2" s="213">
        <v>0</v>
      </c>
      <c r="N2" s="213">
        <v>0</v>
      </c>
      <c r="O2" s="213">
        <v>0</v>
      </c>
      <c r="P2" s="213">
        <v>0</v>
      </c>
      <c r="Q2" s="213">
        <v>0</v>
      </c>
    </row>
    <row r="3" spans="1:17">
      <c r="A3" s="161">
        <v>1</v>
      </c>
      <c r="B3" s="161" t="s">
        <v>685</v>
      </c>
      <c r="C3" s="124">
        <v>12</v>
      </c>
      <c r="D3" s="213">
        <v>0</v>
      </c>
      <c r="E3" s="213">
        <v>0</v>
      </c>
      <c r="F3" s="213">
        <v>0</v>
      </c>
      <c r="G3" s="213">
        <v>0</v>
      </c>
      <c r="H3" s="213">
        <v>0</v>
      </c>
      <c r="I3" s="213">
        <v>0</v>
      </c>
      <c r="J3" s="213">
        <v>0</v>
      </c>
      <c r="K3" s="213">
        <v>0</v>
      </c>
      <c r="L3" s="213">
        <v>0</v>
      </c>
      <c r="M3" s="213">
        <v>0</v>
      </c>
      <c r="N3" s="213">
        <v>0</v>
      </c>
      <c r="O3" s="213">
        <v>0</v>
      </c>
      <c r="P3" s="213">
        <v>0</v>
      </c>
      <c r="Q3" s="213">
        <v>0</v>
      </c>
    </row>
    <row r="4" spans="1:17" ht="14.25" customHeight="1">
      <c r="A4" s="161">
        <v>1</v>
      </c>
      <c r="B4" s="161" t="s">
        <v>685</v>
      </c>
      <c r="C4" s="124">
        <v>11</v>
      </c>
      <c r="D4" s="213">
        <v>0</v>
      </c>
      <c r="E4" s="213">
        <v>0</v>
      </c>
      <c r="F4" s="213">
        <v>0</v>
      </c>
      <c r="G4" s="213">
        <v>0</v>
      </c>
      <c r="H4" s="213">
        <v>0</v>
      </c>
      <c r="I4" s="213">
        <v>0</v>
      </c>
      <c r="J4" s="213">
        <v>0</v>
      </c>
      <c r="K4" s="213">
        <v>0</v>
      </c>
      <c r="L4" s="213">
        <v>0</v>
      </c>
      <c r="M4" s="213">
        <v>0</v>
      </c>
      <c r="N4" s="213">
        <v>0</v>
      </c>
      <c r="O4" s="213">
        <v>0</v>
      </c>
      <c r="P4" s="213">
        <v>0</v>
      </c>
      <c r="Q4" s="213">
        <v>0</v>
      </c>
    </row>
    <row r="5" spans="1:17">
      <c r="A5" s="161">
        <v>1</v>
      </c>
      <c r="B5" s="161" t="s">
        <v>685</v>
      </c>
      <c r="C5" s="124">
        <v>10</v>
      </c>
      <c r="D5" s="213">
        <v>0</v>
      </c>
      <c r="E5" s="213">
        <v>0</v>
      </c>
      <c r="F5" s="213">
        <v>0</v>
      </c>
      <c r="G5" s="213">
        <v>0</v>
      </c>
      <c r="H5" s="213">
        <v>0</v>
      </c>
      <c r="I5" s="213">
        <v>0</v>
      </c>
      <c r="J5" s="213">
        <v>0</v>
      </c>
      <c r="K5" s="213">
        <v>0</v>
      </c>
      <c r="L5" s="213">
        <v>0</v>
      </c>
      <c r="M5" s="213">
        <v>0</v>
      </c>
      <c r="N5" s="213">
        <v>0</v>
      </c>
      <c r="O5" s="213">
        <v>0</v>
      </c>
      <c r="P5" s="213">
        <v>0</v>
      </c>
      <c r="Q5" s="213">
        <v>0</v>
      </c>
    </row>
    <row r="6" spans="1:17">
      <c r="A6" s="161">
        <v>1</v>
      </c>
      <c r="B6" s="161" t="s">
        <v>685</v>
      </c>
      <c r="C6" s="124">
        <v>9</v>
      </c>
      <c r="D6" s="213">
        <v>0</v>
      </c>
      <c r="E6" s="213">
        <v>0</v>
      </c>
      <c r="F6" s="213">
        <v>0</v>
      </c>
      <c r="G6" s="213">
        <v>0</v>
      </c>
      <c r="H6" s="213">
        <v>0</v>
      </c>
      <c r="I6" s="213">
        <v>0</v>
      </c>
      <c r="J6" s="213">
        <v>0</v>
      </c>
      <c r="K6" s="213">
        <v>0</v>
      </c>
      <c r="L6" s="213">
        <v>0</v>
      </c>
      <c r="M6" s="213">
        <v>0</v>
      </c>
      <c r="N6" s="213">
        <v>0</v>
      </c>
      <c r="O6" s="213">
        <v>0</v>
      </c>
      <c r="P6" s="213">
        <v>0</v>
      </c>
      <c r="Q6" s="213">
        <v>0</v>
      </c>
    </row>
    <row r="7" spans="1:17">
      <c r="A7" s="161">
        <v>1</v>
      </c>
      <c r="B7" s="161" t="s">
        <v>685</v>
      </c>
      <c r="C7" s="124">
        <v>8</v>
      </c>
      <c r="D7" s="124">
        <v>10</v>
      </c>
      <c r="E7" s="124">
        <v>1</v>
      </c>
      <c r="F7" s="213">
        <v>0.5</v>
      </c>
      <c r="G7" s="213">
        <v>0.05</v>
      </c>
      <c r="H7" s="213">
        <v>0.05</v>
      </c>
      <c r="I7" s="213">
        <v>0.05</v>
      </c>
      <c r="J7" s="213">
        <v>0.05</v>
      </c>
      <c r="K7" s="213">
        <v>0.05</v>
      </c>
      <c r="L7" s="213">
        <v>0.05</v>
      </c>
      <c r="M7" s="213">
        <v>0</v>
      </c>
      <c r="N7" s="213">
        <v>0</v>
      </c>
      <c r="O7" s="213">
        <v>0</v>
      </c>
      <c r="P7" s="213">
        <v>0</v>
      </c>
      <c r="Q7" s="213">
        <v>0</v>
      </c>
    </row>
    <row r="8" spans="1:17">
      <c r="A8" s="161">
        <v>1</v>
      </c>
      <c r="B8" s="161" t="s">
        <v>685</v>
      </c>
      <c r="C8" s="124">
        <v>7</v>
      </c>
      <c r="D8" s="124">
        <v>20</v>
      </c>
      <c r="E8" s="124">
        <v>0</v>
      </c>
      <c r="F8" s="213">
        <v>0.5</v>
      </c>
      <c r="G8" s="213">
        <v>0.5</v>
      </c>
      <c r="H8" s="213">
        <v>0.45</v>
      </c>
      <c r="I8" s="213">
        <v>0.35</v>
      </c>
      <c r="J8" s="213">
        <v>0.35</v>
      </c>
      <c r="K8" s="213">
        <v>0.3</v>
      </c>
      <c r="L8" s="213">
        <v>0.3</v>
      </c>
      <c r="M8" s="213">
        <v>0</v>
      </c>
      <c r="N8" s="213">
        <v>0</v>
      </c>
      <c r="O8" s="213">
        <v>0</v>
      </c>
      <c r="P8" s="213">
        <v>0</v>
      </c>
      <c r="Q8" s="213">
        <v>0</v>
      </c>
    </row>
    <row r="9" spans="1:17">
      <c r="A9" s="161">
        <v>1</v>
      </c>
      <c r="B9" s="161" t="s">
        <v>685</v>
      </c>
      <c r="C9" s="124">
        <v>6</v>
      </c>
      <c r="D9" s="124">
        <v>40</v>
      </c>
      <c r="E9" s="124">
        <v>0</v>
      </c>
      <c r="F9" s="213">
        <v>0</v>
      </c>
      <c r="G9" s="213">
        <v>0.45</v>
      </c>
      <c r="H9" s="213">
        <v>0.3</v>
      </c>
      <c r="I9" s="213">
        <v>0.25</v>
      </c>
      <c r="J9" s="213">
        <v>0.25</v>
      </c>
      <c r="K9" s="213">
        <v>0.25</v>
      </c>
      <c r="L9" s="213">
        <v>0.25</v>
      </c>
      <c r="M9" s="213">
        <v>0</v>
      </c>
      <c r="N9" s="213">
        <v>0</v>
      </c>
      <c r="O9" s="213">
        <v>0</v>
      </c>
      <c r="P9" s="213">
        <v>0</v>
      </c>
      <c r="Q9" s="213">
        <v>0</v>
      </c>
    </row>
    <row r="10" spans="1:17">
      <c r="A10" s="161">
        <v>1</v>
      </c>
      <c r="B10" s="161" t="s">
        <v>685</v>
      </c>
      <c r="C10" s="124">
        <v>5</v>
      </c>
      <c r="D10" s="124">
        <v>60</v>
      </c>
      <c r="E10" s="124">
        <v>0</v>
      </c>
      <c r="F10" s="213">
        <v>0</v>
      </c>
      <c r="G10" s="213">
        <v>0</v>
      </c>
      <c r="H10" s="213">
        <v>0.2</v>
      </c>
      <c r="I10" s="213">
        <v>0.2</v>
      </c>
      <c r="J10" s="213">
        <v>0.15</v>
      </c>
      <c r="K10" s="213">
        <v>0.2</v>
      </c>
      <c r="L10" s="213">
        <v>0.2</v>
      </c>
      <c r="M10" s="213">
        <v>0</v>
      </c>
      <c r="N10" s="213">
        <v>0</v>
      </c>
      <c r="O10" s="213">
        <v>0</v>
      </c>
      <c r="P10" s="213">
        <v>0</v>
      </c>
      <c r="Q10" s="213">
        <v>0</v>
      </c>
    </row>
    <row r="11" spans="1:17">
      <c r="A11" s="161">
        <v>1</v>
      </c>
      <c r="B11" s="161" t="s">
        <v>685</v>
      </c>
      <c r="C11" s="124">
        <v>4</v>
      </c>
      <c r="D11" s="124">
        <v>80</v>
      </c>
      <c r="E11" s="124">
        <v>0</v>
      </c>
      <c r="F11" s="213">
        <v>0</v>
      </c>
      <c r="G11" s="213">
        <v>0</v>
      </c>
      <c r="H11" s="213">
        <v>0</v>
      </c>
      <c r="I11" s="213">
        <v>0.15</v>
      </c>
      <c r="J11" s="213">
        <v>0.15</v>
      </c>
      <c r="K11" s="213">
        <v>0.1</v>
      </c>
      <c r="L11" s="213">
        <v>0.05</v>
      </c>
      <c r="M11" s="213">
        <v>0</v>
      </c>
      <c r="N11" s="213">
        <v>0</v>
      </c>
      <c r="O11" s="213">
        <v>0</v>
      </c>
      <c r="P11" s="213">
        <v>0</v>
      </c>
      <c r="Q11" s="213">
        <v>0</v>
      </c>
    </row>
    <row r="12" spans="1:17">
      <c r="A12" s="161">
        <v>1</v>
      </c>
      <c r="B12" s="161" t="s">
        <v>685</v>
      </c>
      <c r="C12" s="124">
        <v>3</v>
      </c>
      <c r="D12" s="124">
        <v>100</v>
      </c>
      <c r="E12" s="124">
        <v>0</v>
      </c>
      <c r="F12" s="213">
        <v>0</v>
      </c>
      <c r="G12" s="213">
        <v>0</v>
      </c>
      <c r="H12" s="213">
        <v>0</v>
      </c>
      <c r="I12" s="213">
        <v>0</v>
      </c>
      <c r="J12" s="213">
        <v>0.05</v>
      </c>
      <c r="K12" s="213">
        <v>0.05</v>
      </c>
      <c r="L12" s="213">
        <v>0.05</v>
      </c>
      <c r="M12" s="213">
        <v>0</v>
      </c>
      <c r="N12" s="213">
        <v>0</v>
      </c>
      <c r="O12" s="213">
        <v>0</v>
      </c>
      <c r="P12" s="213">
        <v>0</v>
      </c>
      <c r="Q12" s="213">
        <v>0</v>
      </c>
    </row>
    <row r="13" spans="1:17">
      <c r="A13" s="161">
        <v>1</v>
      </c>
      <c r="B13" s="161" t="s">
        <v>685</v>
      </c>
      <c r="C13" s="124">
        <v>2</v>
      </c>
      <c r="D13" s="124">
        <v>120</v>
      </c>
      <c r="E13" s="124">
        <v>0</v>
      </c>
      <c r="F13" s="213">
        <v>0</v>
      </c>
      <c r="G13" s="213">
        <v>0</v>
      </c>
      <c r="H13" s="213">
        <v>0</v>
      </c>
      <c r="I13" s="213">
        <v>0</v>
      </c>
      <c r="J13" s="213">
        <v>0</v>
      </c>
      <c r="K13" s="213">
        <v>0.05</v>
      </c>
      <c r="L13" s="213">
        <v>0.05</v>
      </c>
      <c r="M13" s="213">
        <v>0</v>
      </c>
      <c r="N13" s="213">
        <v>0</v>
      </c>
      <c r="O13" s="213">
        <v>0</v>
      </c>
      <c r="P13" s="213">
        <v>0</v>
      </c>
      <c r="Q13" s="213">
        <v>0</v>
      </c>
    </row>
    <row r="14" spans="1:17">
      <c r="A14" s="161">
        <v>1</v>
      </c>
      <c r="B14" s="161" t="s">
        <v>685</v>
      </c>
      <c r="C14" s="124">
        <v>1</v>
      </c>
      <c r="D14" s="124">
        <v>140</v>
      </c>
      <c r="E14" s="124">
        <v>0</v>
      </c>
      <c r="F14" s="213">
        <v>0</v>
      </c>
      <c r="G14" s="213">
        <v>0</v>
      </c>
      <c r="H14" s="213">
        <v>0</v>
      </c>
      <c r="I14" s="213">
        <v>0</v>
      </c>
      <c r="J14" s="213">
        <v>0</v>
      </c>
      <c r="K14" s="213">
        <v>0</v>
      </c>
      <c r="L14" s="213">
        <v>0.05</v>
      </c>
      <c r="M14" s="213">
        <v>0</v>
      </c>
      <c r="N14" s="213">
        <v>0</v>
      </c>
      <c r="O14" s="213">
        <v>0</v>
      </c>
      <c r="P14" s="213">
        <v>0</v>
      </c>
      <c r="Q14" s="213">
        <v>0</v>
      </c>
    </row>
    <row r="15" spans="1:17">
      <c r="A15" s="161">
        <v>2</v>
      </c>
      <c r="B15" s="161" t="s">
        <v>685</v>
      </c>
      <c r="C15" s="124">
        <v>13</v>
      </c>
      <c r="D15" s="213">
        <v>0</v>
      </c>
      <c r="E15" s="213">
        <v>0</v>
      </c>
      <c r="F15" s="213">
        <v>0</v>
      </c>
      <c r="G15" s="213">
        <v>0</v>
      </c>
      <c r="H15" s="213">
        <v>0</v>
      </c>
      <c r="I15" s="213">
        <v>0</v>
      </c>
      <c r="J15" s="213">
        <v>0</v>
      </c>
      <c r="K15" s="213">
        <v>0</v>
      </c>
      <c r="L15" s="213">
        <v>0</v>
      </c>
      <c r="M15" s="213">
        <v>0</v>
      </c>
      <c r="N15" s="213">
        <v>0</v>
      </c>
      <c r="O15" s="213">
        <v>0</v>
      </c>
      <c r="P15" s="213">
        <v>0</v>
      </c>
      <c r="Q15" s="213">
        <v>0</v>
      </c>
    </row>
    <row r="16" spans="1:17">
      <c r="A16" s="161">
        <v>2</v>
      </c>
      <c r="B16" s="161" t="s">
        <v>685</v>
      </c>
      <c r="C16" s="124">
        <v>12</v>
      </c>
      <c r="D16" s="213">
        <v>0</v>
      </c>
      <c r="E16" s="213">
        <v>0</v>
      </c>
      <c r="F16" s="213">
        <v>0</v>
      </c>
      <c r="G16" s="213">
        <v>0</v>
      </c>
      <c r="H16" s="213">
        <v>0</v>
      </c>
      <c r="I16" s="213">
        <v>0</v>
      </c>
      <c r="J16" s="213">
        <v>0</v>
      </c>
      <c r="K16" s="213">
        <v>0</v>
      </c>
      <c r="L16" s="213">
        <v>0</v>
      </c>
      <c r="M16" s="213">
        <v>0</v>
      </c>
      <c r="N16" s="213">
        <v>0</v>
      </c>
      <c r="O16" s="213">
        <v>0</v>
      </c>
      <c r="P16" s="213">
        <v>0</v>
      </c>
      <c r="Q16" s="213">
        <v>0</v>
      </c>
    </row>
    <row r="17" spans="1:17" ht="14.25" customHeight="1">
      <c r="A17" s="161">
        <v>2</v>
      </c>
      <c r="B17" s="161" t="s">
        <v>685</v>
      </c>
      <c r="C17" s="124">
        <v>11</v>
      </c>
      <c r="D17" s="213">
        <v>0</v>
      </c>
      <c r="E17" s="213">
        <v>0</v>
      </c>
      <c r="F17" s="213">
        <v>0</v>
      </c>
      <c r="G17" s="213">
        <v>0</v>
      </c>
      <c r="H17" s="213">
        <v>0</v>
      </c>
      <c r="I17" s="213">
        <v>0</v>
      </c>
      <c r="J17" s="213">
        <v>0</v>
      </c>
      <c r="K17" s="213">
        <v>0</v>
      </c>
      <c r="L17" s="213">
        <v>0</v>
      </c>
      <c r="M17" s="213">
        <v>0</v>
      </c>
      <c r="N17" s="213">
        <v>0</v>
      </c>
      <c r="O17" s="213">
        <v>0</v>
      </c>
      <c r="P17" s="213">
        <v>0</v>
      </c>
      <c r="Q17" s="213">
        <v>0</v>
      </c>
    </row>
    <row r="18" spans="1:17">
      <c r="A18" s="161">
        <v>2</v>
      </c>
      <c r="B18" s="161" t="s">
        <v>685</v>
      </c>
      <c r="C18" s="124">
        <v>10</v>
      </c>
      <c r="D18" s="213">
        <v>0</v>
      </c>
      <c r="E18" s="213">
        <v>0</v>
      </c>
      <c r="F18" s="213">
        <v>0</v>
      </c>
      <c r="G18" s="213">
        <v>0</v>
      </c>
      <c r="H18" s="213">
        <v>0</v>
      </c>
      <c r="I18" s="213">
        <v>0</v>
      </c>
      <c r="J18" s="213">
        <v>0</v>
      </c>
      <c r="K18" s="213">
        <v>0</v>
      </c>
      <c r="L18" s="213">
        <v>0</v>
      </c>
      <c r="M18" s="213">
        <v>0</v>
      </c>
      <c r="N18" s="213">
        <v>0</v>
      </c>
      <c r="O18" s="213">
        <v>0</v>
      </c>
      <c r="P18" s="213">
        <v>0</v>
      </c>
      <c r="Q18" s="213">
        <v>0</v>
      </c>
    </row>
    <row r="19" spans="1:17">
      <c r="A19" s="161">
        <v>2</v>
      </c>
      <c r="B19" s="161" t="s">
        <v>685</v>
      </c>
      <c r="C19" s="124">
        <v>9</v>
      </c>
      <c r="D19" s="213">
        <v>0</v>
      </c>
      <c r="E19" s="213">
        <v>0</v>
      </c>
      <c r="F19" s="213">
        <v>0</v>
      </c>
      <c r="G19" s="213">
        <v>0</v>
      </c>
      <c r="H19" s="213">
        <v>0</v>
      </c>
      <c r="I19" s="213">
        <v>0</v>
      </c>
      <c r="J19" s="213">
        <v>0</v>
      </c>
      <c r="K19" s="213">
        <v>0</v>
      </c>
      <c r="L19" s="213">
        <v>0</v>
      </c>
      <c r="M19" s="213">
        <v>0</v>
      </c>
      <c r="N19" s="213">
        <v>0</v>
      </c>
      <c r="O19" s="213">
        <v>0</v>
      </c>
      <c r="P19" s="213">
        <v>0</v>
      </c>
      <c r="Q19" s="213">
        <v>0</v>
      </c>
    </row>
    <row r="20" spans="1:17">
      <c r="A20" s="161">
        <v>2</v>
      </c>
      <c r="B20" s="161" t="s">
        <v>685</v>
      </c>
      <c r="C20" s="124">
        <v>8</v>
      </c>
      <c r="D20" s="124">
        <v>10</v>
      </c>
      <c r="E20" s="124">
        <v>1</v>
      </c>
      <c r="F20" s="213">
        <v>0.5</v>
      </c>
      <c r="G20" s="213">
        <v>0.05</v>
      </c>
      <c r="H20" s="213">
        <v>0.05</v>
      </c>
      <c r="I20" s="213">
        <v>0.05</v>
      </c>
      <c r="J20" s="213">
        <v>0.05</v>
      </c>
      <c r="K20" s="213">
        <v>0.05</v>
      </c>
      <c r="L20" s="213">
        <v>0.05</v>
      </c>
      <c r="M20" s="213">
        <v>0</v>
      </c>
      <c r="N20" s="213">
        <v>0</v>
      </c>
      <c r="O20" s="213">
        <v>0</v>
      </c>
      <c r="P20" s="213">
        <v>0</v>
      </c>
      <c r="Q20" s="213">
        <v>0</v>
      </c>
    </row>
    <row r="21" spans="1:17">
      <c r="A21" s="161">
        <v>2</v>
      </c>
      <c r="B21" s="161" t="s">
        <v>685</v>
      </c>
      <c r="C21" s="124">
        <v>7</v>
      </c>
      <c r="D21" s="124">
        <v>20</v>
      </c>
      <c r="E21" s="124">
        <v>0</v>
      </c>
      <c r="F21" s="213">
        <v>0.5</v>
      </c>
      <c r="G21" s="213">
        <v>0.5</v>
      </c>
      <c r="H21" s="213">
        <v>0.45</v>
      </c>
      <c r="I21" s="213">
        <v>0.35</v>
      </c>
      <c r="J21" s="213">
        <v>0.35</v>
      </c>
      <c r="K21" s="213">
        <v>0.3</v>
      </c>
      <c r="L21" s="213">
        <v>0.3</v>
      </c>
      <c r="M21" s="213">
        <v>0</v>
      </c>
      <c r="N21" s="213">
        <v>0</v>
      </c>
      <c r="O21" s="213">
        <v>0</v>
      </c>
      <c r="P21" s="213">
        <v>0</v>
      </c>
      <c r="Q21" s="213">
        <v>0</v>
      </c>
    </row>
    <row r="22" spans="1:17">
      <c r="A22" s="161">
        <v>2</v>
      </c>
      <c r="B22" s="161" t="s">
        <v>685</v>
      </c>
      <c r="C22" s="124">
        <v>6</v>
      </c>
      <c r="D22" s="124">
        <v>40</v>
      </c>
      <c r="E22" s="124">
        <v>0</v>
      </c>
      <c r="F22" s="213">
        <v>0</v>
      </c>
      <c r="G22" s="213">
        <v>0.45</v>
      </c>
      <c r="H22" s="213">
        <v>0.3</v>
      </c>
      <c r="I22" s="213">
        <v>0.25</v>
      </c>
      <c r="J22" s="213">
        <v>0.25</v>
      </c>
      <c r="K22" s="213">
        <v>0.25</v>
      </c>
      <c r="L22" s="213">
        <v>0.25</v>
      </c>
      <c r="M22" s="213">
        <v>0</v>
      </c>
      <c r="N22" s="213">
        <v>0</v>
      </c>
      <c r="O22" s="213">
        <v>0</v>
      </c>
      <c r="P22" s="213">
        <v>0</v>
      </c>
      <c r="Q22" s="213">
        <v>0</v>
      </c>
    </row>
    <row r="23" spans="1:17">
      <c r="A23" s="161">
        <v>2</v>
      </c>
      <c r="B23" s="161" t="s">
        <v>685</v>
      </c>
      <c r="C23" s="124">
        <v>5</v>
      </c>
      <c r="D23" s="124">
        <v>60</v>
      </c>
      <c r="E23" s="124">
        <v>0</v>
      </c>
      <c r="F23" s="213">
        <v>0</v>
      </c>
      <c r="G23" s="213">
        <v>0</v>
      </c>
      <c r="H23" s="213">
        <v>0.2</v>
      </c>
      <c r="I23" s="213">
        <v>0.2</v>
      </c>
      <c r="J23" s="213">
        <v>0.15</v>
      </c>
      <c r="K23" s="213">
        <v>0.2</v>
      </c>
      <c r="L23" s="213">
        <v>0.2</v>
      </c>
      <c r="M23" s="213">
        <v>0</v>
      </c>
      <c r="N23" s="213">
        <v>0</v>
      </c>
      <c r="O23" s="213">
        <v>0</v>
      </c>
      <c r="P23" s="213">
        <v>0</v>
      </c>
      <c r="Q23" s="213">
        <v>0</v>
      </c>
    </row>
    <row r="24" spans="1:17">
      <c r="A24" s="161">
        <v>2</v>
      </c>
      <c r="B24" s="161" t="s">
        <v>685</v>
      </c>
      <c r="C24" s="124">
        <v>4</v>
      </c>
      <c r="D24" s="124">
        <v>80</v>
      </c>
      <c r="E24" s="124">
        <v>0</v>
      </c>
      <c r="F24" s="213">
        <v>0</v>
      </c>
      <c r="G24" s="213">
        <v>0</v>
      </c>
      <c r="H24" s="213">
        <v>0</v>
      </c>
      <c r="I24" s="213">
        <v>0.15</v>
      </c>
      <c r="J24" s="213">
        <v>0.15</v>
      </c>
      <c r="K24" s="213">
        <v>0.1</v>
      </c>
      <c r="L24" s="213">
        <v>0.05</v>
      </c>
      <c r="M24" s="213">
        <v>0</v>
      </c>
      <c r="N24" s="213">
        <v>0</v>
      </c>
      <c r="O24" s="213">
        <v>0</v>
      </c>
      <c r="P24" s="213">
        <v>0</v>
      </c>
      <c r="Q24" s="213">
        <v>0</v>
      </c>
    </row>
    <row r="25" spans="1:17">
      <c r="A25" s="161">
        <v>2</v>
      </c>
      <c r="B25" s="161" t="s">
        <v>685</v>
      </c>
      <c r="C25" s="124">
        <v>3</v>
      </c>
      <c r="D25" s="124">
        <v>100</v>
      </c>
      <c r="E25" s="124">
        <v>0</v>
      </c>
      <c r="F25" s="213">
        <v>0</v>
      </c>
      <c r="G25" s="213">
        <v>0</v>
      </c>
      <c r="H25" s="213">
        <v>0</v>
      </c>
      <c r="I25" s="213">
        <v>0</v>
      </c>
      <c r="J25" s="213">
        <v>0.05</v>
      </c>
      <c r="K25" s="213">
        <v>0.05</v>
      </c>
      <c r="L25" s="213">
        <v>0.05</v>
      </c>
      <c r="M25" s="213">
        <v>0</v>
      </c>
      <c r="N25" s="213">
        <v>0</v>
      </c>
      <c r="O25" s="213">
        <v>0</v>
      </c>
      <c r="P25" s="213">
        <v>0</v>
      </c>
      <c r="Q25" s="213">
        <v>0</v>
      </c>
    </row>
    <row r="26" spans="1:17">
      <c r="A26" s="161">
        <v>2</v>
      </c>
      <c r="B26" s="161" t="s">
        <v>685</v>
      </c>
      <c r="C26" s="124">
        <v>2</v>
      </c>
      <c r="D26" s="124">
        <v>120</v>
      </c>
      <c r="E26" s="124">
        <v>0</v>
      </c>
      <c r="F26" s="213">
        <v>0</v>
      </c>
      <c r="G26" s="213">
        <v>0</v>
      </c>
      <c r="H26" s="213">
        <v>0</v>
      </c>
      <c r="I26" s="213">
        <v>0</v>
      </c>
      <c r="J26" s="213">
        <v>0</v>
      </c>
      <c r="K26" s="213">
        <v>0.05</v>
      </c>
      <c r="L26" s="213">
        <v>0.05</v>
      </c>
      <c r="M26" s="213">
        <v>0</v>
      </c>
      <c r="N26" s="213">
        <v>0</v>
      </c>
      <c r="O26" s="213">
        <v>0</v>
      </c>
      <c r="P26" s="213">
        <v>0</v>
      </c>
      <c r="Q26" s="213">
        <v>0</v>
      </c>
    </row>
    <row r="27" spans="1:17">
      <c r="A27" s="161">
        <v>2</v>
      </c>
      <c r="B27" s="161" t="s">
        <v>685</v>
      </c>
      <c r="C27" s="124">
        <v>1</v>
      </c>
      <c r="D27" s="124">
        <v>140</v>
      </c>
      <c r="E27" s="124">
        <v>0</v>
      </c>
      <c r="F27" s="213">
        <v>0</v>
      </c>
      <c r="G27" s="213">
        <v>0</v>
      </c>
      <c r="H27" s="213">
        <v>0</v>
      </c>
      <c r="I27" s="213">
        <v>0</v>
      </c>
      <c r="J27" s="213">
        <v>0</v>
      </c>
      <c r="K27" s="213">
        <v>0</v>
      </c>
      <c r="L27" s="213">
        <v>0.05</v>
      </c>
      <c r="M27" s="213">
        <v>0</v>
      </c>
      <c r="N27" s="213">
        <v>0</v>
      </c>
      <c r="O27" s="213">
        <v>0</v>
      </c>
      <c r="P27" s="213">
        <v>0</v>
      </c>
      <c r="Q27" s="213">
        <v>0</v>
      </c>
    </row>
    <row r="28" spans="1:17">
      <c r="A28" s="161">
        <v>3</v>
      </c>
      <c r="B28" s="161" t="s">
        <v>685</v>
      </c>
      <c r="C28" s="124">
        <v>13</v>
      </c>
      <c r="D28" s="213">
        <v>0</v>
      </c>
      <c r="E28" s="213">
        <v>0</v>
      </c>
      <c r="F28" s="213">
        <v>0</v>
      </c>
      <c r="G28" s="213">
        <v>0</v>
      </c>
      <c r="H28" s="213">
        <v>0</v>
      </c>
      <c r="I28" s="213">
        <v>0</v>
      </c>
      <c r="J28" s="213">
        <v>0</v>
      </c>
      <c r="K28" s="213">
        <v>0</v>
      </c>
      <c r="L28" s="213">
        <v>0</v>
      </c>
      <c r="M28" s="213">
        <v>0</v>
      </c>
      <c r="N28" s="213">
        <v>0</v>
      </c>
      <c r="O28" s="213">
        <v>0</v>
      </c>
      <c r="P28" s="213">
        <v>0</v>
      </c>
      <c r="Q28" s="213">
        <v>0</v>
      </c>
    </row>
    <row r="29" spans="1:17">
      <c r="A29" s="161">
        <v>3</v>
      </c>
      <c r="B29" s="161" t="s">
        <v>685</v>
      </c>
      <c r="C29" s="124">
        <v>12</v>
      </c>
      <c r="D29" s="213">
        <v>0</v>
      </c>
      <c r="E29" s="213">
        <v>0</v>
      </c>
      <c r="F29" s="213">
        <v>0</v>
      </c>
      <c r="G29" s="213">
        <v>0</v>
      </c>
      <c r="H29" s="213">
        <v>0</v>
      </c>
      <c r="I29" s="213">
        <v>0</v>
      </c>
      <c r="J29" s="213">
        <v>0</v>
      </c>
      <c r="K29" s="213">
        <v>0</v>
      </c>
      <c r="L29" s="213">
        <v>0</v>
      </c>
      <c r="M29" s="213">
        <v>0</v>
      </c>
      <c r="N29" s="213">
        <v>0</v>
      </c>
      <c r="O29" s="213">
        <v>0</v>
      </c>
      <c r="P29" s="213">
        <v>0</v>
      </c>
      <c r="Q29" s="213">
        <v>0</v>
      </c>
    </row>
    <row r="30" spans="1:17" ht="14.25" customHeight="1">
      <c r="A30" s="161">
        <v>3</v>
      </c>
      <c r="B30" s="161" t="s">
        <v>685</v>
      </c>
      <c r="C30" s="124">
        <v>11</v>
      </c>
      <c r="D30" s="213">
        <v>0</v>
      </c>
      <c r="E30" s="213">
        <v>0</v>
      </c>
      <c r="F30" s="213">
        <v>0</v>
      </c>
      <c r="G30" s="213">
        <v>0</v>
      </c>
      <c r="H30" s="213">
        <v>0</v>
      </c>
      <c r="I30" s="213">
        <v>0</v>
      </c>
      <c r="J30" s="213">
        <v>0</v>
      </c>
      <c r="K30" s="213">
        <v>0</v>
      </c>
      <c r="L30" s="213">
        <v>0</v>
      </c>
      <c r="M30" s="213">
        <v>0</v>
      </c>
      <c r="N30" s="213">
        <v>0</v>
      </c>
      <c r="O30" s="213">
        <v>0</v>
      </c>
      <c r="P30" s="213">
        <v>0</v>
      </c>
      <c r="Q30" s="213">
        <v>0</v>
      </c>
    </row>
    <row r="31" spans="1:17">
      <c r="A31" s="161">
        <v>3</v>
      </c>
      <c r="B31" s="161" t="s">
        <v>685</v>
      </c>
      <c r="C31" s="124">
        <v>10</v>
      </c>
      <c r="D31" s="213">
        <v>0</v>
      </c>
      <c r="E31" s="213">
        <v>0</v>
      </c>
      <c r="F31" s="213">
        <v>0</v>
      </c>
      <c r="G31" s="213">
        <v>0</v>
      </c>
      <c r="H31" s="213">
        <v>0</v>
      </c>
      <c r="I31" s="213">
        <v>0</v>
      </c>
      <c r="J31" s="213">
        <v>0</v>
      </c>
      <c r="K31" s="213">
        <v>0</v>
      </c>
      <c r="L31" s="213">
        <v>0</v>
      </c>
      <c r="M31" s="213">
        <v>0</v>
      </c>
      <c r="N31" s="213">
        <v>0</v>
      </c>
      <c r="O31" s="213">
        <v>0</v>
      </c>
      <c r="P31" s="213">
        <v>0</v>
      </c>
      <c r="Q31" s="213">
        <v>0</v>
      </c>
    </row>
    <row r="32" spans="1:17">
      <c r="A32" s="161">
        <v>3</v>
      </c>
      <c r="B32" s="161" t="s">
        <v>685</v>
      </c>
      <c r="C32" s="124">
        <v>9</v>
      </c>
      <c r="D32" s="213">
        <v>0</v>
      </c>
      <c r="E32" s="213">
        <v>0</v>
      </c>
      <c r="F32" s="213">
        <v>0</v>
      </c>
      <c r="G32" s="213">
        <v>0</v>
      </c>
      <c r="H32" s="213">
        <v>0</v>
      </c>
      <c r="I32" s="213">
        <v>0</v>
      </c>
      <c r="J32" s="213">
        <v>0</v>
      </c>
      <c r="K32" s="213">
        <v>0</v>
      </c>
      <c r="L32" s="213">
        <v>0</v>
      </c>
      <c r="M32" s="213">
        <v>0</v>
      </c>
      <c r="N32" s="213">
        <v>0</v>
      </c>
      <c r="O32" s="213">
        <v>0</v>
      </c>
      <c r="P32" s="213">
        <v>0</v>
      </c>
      <c r="Q32" s="213">
        <v>0</v>
      </c>
    </row>
    <row r="33" spans="1:17">
      <c r="A33" s="161">
        <v>3</v>
      </c>
      <c r="B33" s="161" t="s">
        <v>685</v>
      </c>
      <c r="C33" s="124">
        <v>8</v>
      </c>
      <c r="D33" s="124">
        <v>10</v>
      </c>
      <c r="E33" s="124">
        <v>1</v>
      </c>
      <c r="F33" s="213">
        <v>0.5</v>
      </c>
      <c r="G33" s="213">
        <v>0.05</v>
      </c>
      <c r="H33" s="213">
        <v>0.05</v>
      </c>
      <c r="I33" s="213">
        <v>0.05</v>
      </c>
      <c r="J33" s="213">
        <v>0.05</v>
      </c>
      <c r="K33" s="213">
        <v>0.05</v>
      </c>
      <c r="L33" s="213">
        <v>0.05</v>
      </c>
      <c r="M33" s="213">
        <v>0</v>
      </c>
      <c r="N33" s="213">
        <v>0</v>
      </c>
      <c r="O33" s="213">
        <v>0</v>
      </c>
      <c r="P33" s="213">
        <v>0</v>
      </c>
      <c r="Q33" s="213">
        <v>0</v>
      </c>
    </row>
    <row r="34" spans="1:17">
      <c r="A34" s="161">
        <v>3</v>
      </c>
      <c r="B34" s="161" t="s">
        <v>685</v>
      </c>
      <c r="C34" s="124">
        <v>7</v>
      </c>
      <c r="D34" s="124">
        <v>20</v>
      </c>
      <c r="E34" s="124">
        <v>0</v>
      </c>
      <c r="F34" s="213">
        <v>0.5</v>
      </c>
      <c r="G34" s="213">
        <v>0.5</v>
      </c>
      <c r="H34" s="213">
        <v>0.45</v>
      </c>
      <c r="I34" s="213">
        <v>0.35</v>
      </c>
      <c r="J34" s="213">
        <v>0.35</v>
      </c>
      <c r="K34" s="213">
        <v>0.3</v>
      </c>
      <c r="L34" s="213">
        <v>0.3</v>
      </c>
      <c r="M34" s="213">
        <v>0</v>
      </c>
      <c r="N34" s="213">
        <v>0</v>
      </c>
      <c r="O34" s="213">
        <v>0</v>
      </c>
      <c r="P34" s="213">
        <v>0</v>
      </c>
      <c r="Q34" s="213">
        <v>0</v>
      </c>
    </row>
    <row r="35" spans="1:17">
      <c r="A35" s="161">
        <v>3</v>
      </c>
      <c r="B35" s="161" t="s">
        <v>685</v>
      </c>
      <c r="C35" s="124">
        <v>6</v>
      </c>
      <c r="D35" s="124">
        <v>40</v>
      </c>
      <c r="E35" s="124">
        <v>0</v>
      </c>
      <c r="F35" s="213">
        <v>0</v>
      </c>
      <c r="G35" s="213">
        <v>0.45</v>
      </c>
      <c r="H35" s="213">
        <v>0.3</v>
      </c>
      <c r="I35" s="213">
        <v>0.25</v>
      </c>
      <c r="J35" s="213">
        <v>0.25</v>
      </c>
      <c r="K35" s="213">
        <v>0.25</v>
      </c>
      <c r="L35" s="213">
        <v>0.25</v>
      </c>
      <c r="M35" s="213">
        <v>0</v>
      </c>
      <c r="N35" s="213">
        <v>0</v>
      </c>
      <c r="O35" s="213">
        <v>0</v>
      </c>
      <c r="P35" s="213">
        <v>0</v>
      </c>
      <c r="Q35" s="213">
        <v>0</v>
      </c>
    </row>
    <row r="36" spans="1:17">
      <c r="A36" s="161">
        <v>3</v>
      </c>
      <c r="B36" s="161" t="s">
        <v>685</v>
      </c>
      <c r="C36" s="124">
        <v>5</v>
      </c>
      <c r="D36" s="124">
        <v>60</v>
      </c>
      <c r="E36" s="124">
        <v>0</v>
      </c>
      <c r="F36" s="213">
        <v>0</v>
      </c>
      <c r="G36" s="213">
        <v>0</v>
      </c>
      <c r="H36" s="213">
        <v>0.2</v>
      </c>
      <c r="I36" s="213">
        <v>0.2</v>
      </c>
      <c r="J36" s="213">
        <v>0.15</v>
      </c>
      <c r="K36" s="213">
        <v>0.2</v>
      </c>
      <c r="L36" s="213">
        <v>0.2</v>
      </c>
      <c r="M36" s="213">
        <v>0</v>
      </c>
      <c r="N36" s="213">
        <v>0</v>
      </c>
      <c r="O36" s="213">
        <v>0</v>
      </c>
      <c r="P36" s="213">
        <v>0</v>
      </c>
      <c r="Q36" s="213">
        <v>0</v>
      </c>
    </row>
    <row r="37" spans="1:17">
      <c r="A37" s="161">
        <v>3</v>
      </c>
      <c r="B37" s="161" t="s">
        <v>685</v>
      </c>
      <c r="C37" s="124">
        <v>4</v>
      </c>
      <c r="D37" s="124">
        <v>80</v>
      </c>
      <c r="E37" s="124">
        <v>0</v>
      </c>
      <c r="F37" s="213">
        <v>0</v>
      </c>
      <c r="G37" s="213">
        <v>0</v>
      </c>
      <c r="H37" s="213">
        <v>0</v>
      </c>
      <c r="I37" s="213">
        <v>0.15</v>
      </c>
      <c r="J37" s="213">
        <v>0.15</v>
      </c>
      <c r="K37" s="213">
        <v>0.1</v>
      </c>
      <c r="L37" s="213">
        <v>0.05</v>
      </c>
      <c r="M37" s="213">
        <v>0</v>
      </c>
      <c r="N37" s="213">
        <v>0</v>
      </c>
      <c r="O37" s="213">
        <v>0</v>
      </c>
      <c r="P37" s="213">
        <v>0</v>
      </c>
      <c r="Q37" s="213">
        <v>0</v>
      </c>
    </row>
    <row r="38" spans="1:17">
      <c r="A38" s="161">
        <v>3</v>
      </c>
      <c r="B38" s="161" t="s">
        <v>685</v>
      </c>
      <c r="C38" s="124">
        <v>3</v>
      </c>
      <c r="D38" s="124">
        <v>100</v>
      </c>
      <c r="E38" s="124">
        <v>0</v>
      </c>
      <c r="F38" s="213">
        <v>0</v>
      </c>
      <c r="G38" s="213">
        <v>0</v>
      </c>
      <c r="H38" s="213">
        <v>0</v>
      </c>
      <c r="I38" s="213">
        <v>0</v>
      </c>
      <c r="J38" s="213">
        <v>0.05</v>
      </c>
      <c r="K38" s="213">
        <v>0.05</v>
      </c>
      <c r="L38" s="213">
        <v>0.05</v>
      </c>
      <c r="M38" s="213">
        <v>0</v>
      </c>
      <c r="N38" s="213">
        <v>0</v>
      </c>
      <c r="O38" s="213">
        <v>0</v>
      </c>
      <c r="P38" s="213">
        <v>0</v>
      </c>
      <c r="Q38" s="213">
        <v>0</v>
      </c>
    </row>
    <row r="39" spans="1:17">
      <c r="A39" s="161">
        <v>3</v>
      </c>
      <c r="B39" s="161" t="s">
        <v>685</v>
      </c>
      <c r="C39" s="124">
        <v>2</v>
      </c>
      <c r="D39" s="124">
        <v>120</v>
      </c>
      <c r="E39" s="124">
        <v>0</v>
      </c>
      <c r="F39" s="213">
        <v>0</v>
      </c>
      <c r="G39" s="213">
        <v>0</v>
      </c>
      <c r="H39" s="213">
        <v>0</v>
      </c>
      <c r="I39" s="213">
        <v>0</v>
      </c>
      <c r="J39" s="213">
        <v>0</v>
      </c>
      <c r="K39" s="213">
        <v>0.05</v>
      </c>
      <c r="L39" s="213">
        <v>0.05</v>
      </c>
      <c r="M39" s="213">
        <v>0</v>
      </c>
      <c r="N39" s="213">
        <v>0</v>
      </c>
      <c r="O39" s="213">
        <v>0</v>
      </c>
      <c r="P39" s="213">
        <v>0</v>
      </c>
      <c r="Q39" s="213">
        <v>0</v>
      </c>
    </row>
    <row r="40" spans="1:17">
      <c r="A40" s="161">
        <v>3</v>
      </c>
      <c r="B40" s="161" t="s">
        <v>685</v>
      </c>
      <c r="C40" s="124">
        <v>1</v>
      </c>
      <c r="D40" s="124">
        <v>140</v>
      </c>
      <c r="E40" s="124">
        <v>0</v>
      </c>
      <c r="F40" s="213">
        <v>0</v>
      </c>
      <c r="G40" s="213">
        <v>0</v>
      </c>
      <c r="H40" s="213">
        <v>0</v>
      </c>
      <c r="I40" s="213">
        <v>0</v>
      </c>
      <c r="J40" s="213">
        <v>0</v>
      </c>
      <c r="K40" s="213">
        <v>0</v>
      </c>
      <c r="L40" s="213">
        <v>0.05</v>
      </c>
      <c r="M40" s="213">
        <v>0</v>
      </c>
      <c r="N40" s="213">
        <v>0</v>
      </c>
      <c r="O40" s="213">
        <v>0</v>
      </c>
      <c r="P40" s="213">
        <v>0</v>
      </c>
      <c r="Q40" s="2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F1FB-5244-4800-8A74-4CF53F85478C}">
  <sheetPr codeName="Sheet26"/>
  <dimension ref="A1:G21"/>
  <sheetViews>
    <sheetView workbookViewId="0">
      <selection activeCell="B3" sqref="B3"/>
    </sheetView>
  </sheetViews>
  <sheetFormatPr defaultRowHeight="13.2"/>
  <cols>
    <col min="1" max="1" width="12" customWidth="1"/>
    <col min="2" max="2" width="15.44140625" customWidth="1"/>
  </cols>
  <sheetData>
    <row r="1" spans="1:7">
      <c r="A1" s="22" t="s">
        <v>777</v>
      </c>
      <c r="B1" s="22" t="s">
        <v>750</v>
      </c>
      <c r="C1" t="s">
        <v>74</v>
      </c>
      <c r="D1" t="s">
        <v>392</v>
      </c>
      <c r="E1" t="s">
        <v>315</v>
      </c>
      <c r="F1" t="s">
        <v>389</v>
      </c>
      <c r="G1" t="s">
        <v>791</v>
      </c>
    </row>
    <row r="2" spans="1:7">
      <c r="C2">
        <v>164</v>
      </c>
      <c r="D2">
        <v>1</v>
      </c>
      <c r="E2">
        <v>1</v>
      </c>
      <c r="F2">
        <v>1</v>
      </c>
      <c r="G2">
        <v>1</v>
      </c>
    </row>
    <row r="3" spans="1:7">
      <c r="C3">
        <v>165</v>
      </c>
      <c r="D3">
        <v>1</v>
      </c>
      <c r="E3">
        <v>1</v>
      </c>
      <c r="F3">
        <v>1</v>
      </c>
      <c r="G3">
        <v>1</v>
      </c>
    </row>
    <row r="4" spans="1:7">
      <c r="C4">
        <v>166</v>
      </c>
      <c r="D4">
        <v>1</v>
      </c>
      <c r="E4">
        <v>1</v>
      </c>
      <c r="F4">
        <v>1</v>
      </c>
      <c r="G4">
        <v>1</v>
      </c>
    </row>
    <row r="5" spans="1:7">
      <c r="C5">
        <v>167</v>
      </c>
      <c r="D5">
        <v>1</v>
      </c>
      <c r="E5">
        <v>1</v>
      </c>
      <c r="F5">
        <v>1</v>
      </c>
      <c r="G5">
        <v>1</v>
      </c>
    </row>
    <row r="6" spans="1:7">
      <c r="C6">
        <v>168</v>
      </c>
      <c r="D6">
        <v>1</v>
      </c>
      <c r="E6">
        <v>1</v>
      </c>
      <c r="F6">
        <v>1</v>
      </c>
      <c r="G6">
        <v>1</v>
      </c>
    </row>
    <row r="7" spans="1:7">
      <c r="C7">
        <v>169</v>
      </c>
      <c r="D7">
        <v>1</v>
      </c>
      <c r="E7">
        <v>1</v>
      </c>
      <c r="F7">
        <v>1</v>
      </c>
      <c r="G7">
        <v>1</v>
      </c>
    </row>
    <row r="8" spans="1:7">
      <c r="C8">
        <v>170</v>
      </c>
      <c r="D8">
        <v>1</v>
      </c>
      <c r="E8">
        <v>1</v>
      </c>
      <c r="F8">
        <v>1</v>
      </c>
      <c r="G8">
        <v>1</v>
      </c>
    </row>
    <row r="9" spans="1:7">
      <c r="C9">
        <v>171</v>
      </c>
      <c r="D9">
        <v>1</v>
      </c>
      <c r="E9">
        <v>1</v>
      </c>
      <c r="F9">
        <v>1</v>
      </c>
      <c r="G9">
        <v>1</v>
      </c>
    </row>
    <row r="10" spans="1:7">
      <c r="C10">
        <v>172</v>
      </c>
      <c r="D10">
        <v>1</v>
      </c>
      <c r="E10">
        <v>1</v>
      </c>
      <c r="F10">
        <v>1</v>
      </c>
      <c r="G10">
        <v>1</v>
      </c>
    </row>
    <row r="11" spans="1:7">
      <c r="C11">
        <v>173</v>
      </c>
      <c r="D11">
        <v>1</v>
      </c>
      <c r="E11">
        <v>1</v>
      </c>
      <c r="F11">
        <v>1</v>
      </c>
      <c r="G11">
        <v>1</v>
      </c>
    </row>
    <row r="12" spans="1:7">
      <c r="C12">
        <v>174</v>
      </c>
      <c r="D12">
        <v>1</v>
      </c>
      <c r="E12">
        <v>1</v>
      </c>
      <c r="F12">
        <v>1</v>
      </c>
      <c r="G12">
        <v>1</v>
      </c>
    </row>
    <row r="13" spans="1:7">
      <c r="C13">
        <v>175</v>
      </c>
      <c r="D13">
        <v>1</v>
      </c>
      <c r="E13">
        <v>1</v>
      </c>
      <c r="F13">
        <v>1</v>
      </c>
      <c r="G13">
        <v>1</v>
      </c>
    </row>
    <row r="14" spans="1:7">
      <c r="C14">
        <v>176</v>
      </c>
      <c r="D14">
        <v>1</v>
      </c>
      <c r="E14">
        <v>1</v>
      </c>
      <c r="F14">
        <v>1</v>
      </c>
      <c r="G14">
        <v>1</v>
      </c>
    </row>
    <row r="15" spans="1:7">
      <c r="C15">
        <v>177</v>
      </c>
      <c r="D15">
        <v>1</v>
      </c>
      <c r="E15">
        <v>1</v>
      </c>
      <c r="F15">
        <v>1</v>
      </c>
      <c r="G15">
        <v>1</v>
      </c>
    </row>
    <row r="16" spans="1:7">
      <c r="C16">
        <v>178</v>
      </c>
      <c r="D16">
        <v>1</v>
      </c>
      <c r="E16">
        <v>1</v>
      </c>
      <c r="F16">
        <v>1</v>
      </c>
      <c r="G16">
        <v>1</v>
      </c>
    </row>
    <row r="17" spans="3:7">
      <c r="C17">
        <v>179</v>
      </c>
      <c r="D17">
        <v>1</v>
      </c>
      <c r="E17">
        <v>1</v>
      </c>
      <c r="F17">
        <v>1</v>
      </c>
      <c r="G17">
        <v>1</v>
      </c>
    </row>
    <row r="18" spans="3:7">
      <c r="C18">
        <v>180</v>
      </c>
      <c r="D18">
        <v>1</v>
      </c>
      <c r="E18">
        <v>1</v>
      </c>
      <c r="F18">
        <v>1</v>
      </c>
      <c r="G18">
        <v>1</v>
      </c>
    </row>
    <row r="19" spans="3:7">
      <c r="C19">
        <v>181</v>
      </c>
      <c r="D19">
        <v>1</v>
      </c>
      <c r="E19">
        <v>1</v>
      </c>
      <c r="F19">
        <v>1</v>
      </c>
      <c r="G19">
        <v>1</v>
      </c>
    </row>
    <row r="20" spans="3:7">
      <c r="C20">
        <v>182</v>
      </c>
      <c r="D20">
        <v>1</v>
      </c>
      <c r="E20">
        <v>1</v>
      </c>
      <c r="F20">
        <v>1</v>
      </c>
      <c r="G20">
        <v>1</v>
      </c>
    </row>
    <row r="21" spans="3:7">
      <c r="C21">
        <v>183</v>
      </c>
      <c r="D21">
        <v>1</v>
      </c>
      <c r="E21">
        <v>1</v>
      </c>
      <c r="F21">
        <v>1</v>
      </c>
      <c r="G2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2423-E18D-48EC-ABE9-74C296D1985E}">
  <sheetPr codeName="Sheet27"/>
  <dimension ref="A1:D21"/>
  <sheetViews>
    <sheetView workbookViewId="0">
      <selection activeCell="H11" sqref="H11"/>
    </sheetView>
  </sheetViews>
  <sheetFormatPr defaultRowHeight="13.2"/>
  <cols>
    <col min="1" max="1" width="14.5546875" customWidth="1"/>
    <col min="2" max="2" width="21.21875" customWidth="1"/>
    <col min="3" max="3" width="11.6640625" customWidth="1"/>
  </cols>
  <sheetData>
    <row r="1" spans="1:4">
      <c r="A1" s="22" t="s">
        <v>777</v>
      </c>
      <c r="B1" s="22" t="s">
        <v>750</v>
      </c>
      <c r="C1" t="s">
        <v>792</v>
      </c>
      <c r="D1" t="s">
        <v>793</v>
      </c>
    </row>
    <row r="2" spans="1:4">
      <c r="A2">
        <v>1</v>
      </c>
      <c r="B2" s="22" t="s">
        <v>797</v>
      </c>
      <c r="C2">
        <v>164</v>
      </c>
      <c r="D2">
        <v>1</v>
      </c>
    </row>
    <row r="3" spans="1:4">
      <c r="A3">
        <v>1</v>
      </c>
      <c r="B3" s="22" t="s">
        <v>797</v>
      </c>
      <c r="C3">
        <v>165</v>
      </c>
      <c r="D3">
        <v>1</v>
      </c>
    </row>
    <row r="4" spans="1:4">
      <c r="A4">
        <v>1</v>
      </c>
      <c r="B4" s="22" t="s">
        <v>797</v>
      </c>
      <c r="C4">
        <v>166</v>
      </c>
      <c r="D4">
        <v>1</v>
      </c>
    </row>
    <row r="5" spans="1:4">
      <c r="A5">
        <v>1</v>
      </c>
      <c r="B5" s="22" t="s">
        <v>797</v>
      </c>
      <c r="C5">
        <v>167</v>
      </c>
      <c r="D5">
        <v>1</v>
      </c>
    </row>
    <row r="6" spans="1:4">
      <c r="A6">
        <v>1</v>
      </c>
      <c r="B6" s="22" t="s">
        <v>797</v>
      </c>
      <c r="C6">
        <v>168</v>
      </c>
      <c r="D6">
        <v>1</v>
      </c>
    </row>
    <row r="7" spans="1:4">
      <c r="A7">
        <v>1</v>
      </c>
      <c r="B7" s="22" t="s">
        <v>797</v>
      </c>
      <c r="C7">
        <v>169</v>
      </c>
      <c r="D7">
        <v>1</v>
      </c>
    </row>
    <row r="8" spans="1:4">
      <c r="A8">
        <v>1</v>
      </c>
      <c r="B8" s="22" t="s">
        <v>797</v>
      </c>
      <c r="C8">
        <v>170</v>
      </c>
      <c r="D8">
        <v>1</v>
      </c>
    </row>
    <row r="9" spans="1:4">
      <c r="A9">
        <v>1</v>
      </c>
      <c r="B9" s="22" t="s">
        <v>797</v>
      </c>
      <c r="C9">
        <v>171</v>
      </c>
      <c r="D9">
        <v>1</v>
      </c>
    </row>
    <row r="10" spans="1:4">
      <c r="A10">
        <v>1</v>
      </c>
      <c r="B10" s="22" t="s">
        <v>797</v>
      </c>
      <c r="C10">
        <v>172</v>
      </c>
      <c r="D10">
        <v>1</v>
      </c>
    </row>
    <row r="11" spans="1:4">
      <c r="A11">
        <v>1</v>
      </c>
      <c r="B11" s="22" t="s">
        <v>797</v>
      </c>
      <c r="C11">
        <v>173</v>
      </c>
      <c r="D11">
        <v>1</v>
      </c>
    </row>
    <row r="12" spans="1:4">
      <c r="A12">
        <v>1</v>
      </c>
      <c r="B12" s="22" t="s">
        <v>797</v>
      </c>
      <c r="C12">
        <v>174</v>
      </c>
      <c r="D12">
        <v>1</v>
      </c>
    </row>
    <row r="13" spans="1:4">
      <c r="A13">
        <v>1</v>
      </c>
      <c r="B13" s="22" t="s">
        <v>797</v>
      </c>
      <c r="C13">
        <v>175</v>
      </c>
      <c r="D13">
        <v>1</v>
      </c>
    </row>
    <row r="14" spans="1:4">
      <c r="A14">
        <v>1</v>
      </c>
      <c r="B14" s="22" t="s">
        <v>797</v>
      </c>
      <c r="C14">
        <v>176</v>
      </c>
      <c r="D14">
        <v>1</v>
      </c>
    </row>
    <row r="15" spans="1:4">
      <c r="A15">
        <v>1</v>
      </c>
      <c r="B15" s="22" t="s">
        <v>797</v>
      </c>
      <c r="C15">
        <v>177</v>
      </c>
      <c r="D15">
        <v>1</v>
      </c>
    </row>
    <row r="16" spans="1:4">
      <c r="A16">
        <v>1</v>
      </c>
      <c r="B16" s="22" t="s">
        <v>797</v>
      </c>
      <c r="C16">
        <v>178</v>
      </c>
      <c r="D16">
        <v>1</v>
      </c>
    </row>
    <row r="17" spans="1:4">
      <c r="A17">
        <v>1</v>
      </c>
      <c r="B17" s="22" t="s">
        <v>797</v>
      </c>
      <c r="C17">
        <v>179</v>
      </c>
      <c r="D17">
        <v>1</v>
      </c>
    </row>
    <row r="18" spans="1:4">
      <c r="A18">
        <v>1</v>
      </c>
      <c r="B18" s="22" t="s">
        <v>797</v>
      </c>
      <c r="C18">
        <v>180</v>
      </c>
      <c r="D18">
        <v>1</v>
      </c>
    </row>
    <row r="19" spans="1:4">
      <c r="A19">
        <v>1</v>
      </c>
      <c r="B19" s="22" t="s">
        <v>797</v>
      </c>
      <c r="C19">
        <v>181</v>
      </c>
      <c r="D19">
        <v>1</v>
      </c>
    </row>
    <row r="20" spans="1:4">
      <c r="A20">
        <v>1</v>
      </c>
      <c r="B20" s="22" t="s">
        <v>797</v>
      </c>
      <c r="C20">
        <v>182</v>
      </c>
      <c r="D20">
        <v>1</v>
      </c>
    </row>
    <row r="21" spans="1:4">
      <c r="A21">
        <v>1</v>
      </c>
      <c r="B21" s="22" t="s">
        <v>797</v>
      </c>
      <c r="C21">
        <v>183</v>
      </c>
      <c r="D21">
        <v>1</v>
      </c>
    </row>
  </sheetData>
  <phoneticPr fontId="4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Y46"/>
  <sheetViews>
    <sheetView topLeftCell="B1" zoomScaleNormal="100" workbookViewId="0">
      <selection activeCell="I8" sqref="I8"/>
    </sheetView>
  </sheetViews>
  <sheetFormatPr defaultColWidth="8.6640625" defaultRowHeight="13.2"/>
  <cols>
    <col min="1" max="1" width="14.5546875" customWidth="1"/>
    <col min="2" max="2" width="8.6640625" customWidth="1"/>
    <col min="3" max="3" width="11.5546875" customWidth="1"/>
  </cols>
  <sheetData>
    <row r="1" spans="1:25">
      <c r="A1" t="s">
        <v>702</v>
      </c>
      <c r="B1" t="s">
        <v>701</v>
      </c>
      <c r="C1" t="s">
        <v>390</v>
      </c>
      <c r="D1" t="s">
        <v>74</v>
      </c>
      <c r="E1" t="s">
        <v>700</v>
      </c>
      <c r="F1" s="22" t="s">
        <v>413</v>
      </c>
      <c r="G1" s="22" t="s">
        <v>414</v>
      </c>
      <c r="H1" s="22" t="s">
        <v>415</v>
      </c>
      <c r="I1" s="22" t="s">
        <v>416</v>
      </c>
      <c r="J1" s="22" t="s">
        <v>418</v>
      </c>
      <c r="K1" s="22" t="s">
        <v>419</v>
      </c>
      <c r="L1" s="22" t="s">
        <v>420</v>
      </c>
      <c r="M1" s="22" t="s">
        <v>421</v>
      </c>
      <c r="N1" t="s">
        <v>335</v>
      </c>
      <c r="O1" t="s">
        <v>336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394</v>
      </c>
      <c r="W1" t="s">
        <v>395</v>
      </c>
      <c r="X1" t="s">
        <v>396</v>
      </c>
      <c r="Y1" t="s">
        <v>397</v>
      </c>
    </row>
    <row r="2" spans="1:25">
      <c r="A2" t="s">
        <v>703</v>
      </c>
      <c r="B2">
        <v>1</v>
      </c>
      <c r="D2">
        <v>287</v>
      </c>
      <c r="E2">
        <v>80</v>
      </c>
      <c r="F2">
        <v>1</v>
      </c>
      <c r="G2">
        <v>0.95</v>
      </c>
      <c r="H2">
        <v>0.9</v>
      </c>
      <c r="I2">
        <v>0.8</v>
      </c>
      <c r="J2">
        <v>0.7</v>
      </c>
      <c r="K2">
        <v>0.6</v>
      </c>
      <c r="L2">
        <v>0.5</v>
      </c>
      <c r="M2">
        <v>0.55000000000000004</v>
      </c>
      <c r="N2">
        <v>0.6</v>
      </c>
      <c r="O2">
        <v>0.65</v>
      </c>
      <c r="P2">
        <v>0.7</v>
      </c>
      <c r="Q2">
        <v>0.75</v>
      </c>
      <c r="R2">
        <v>0.8</v>
      </c>
      <c r="S2">
        <v>0.85</v>
      </c>
      <c r="T2">
        <v>0.9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">
        <v>703</v>
      </c>
      <c r="B3">
        <v>1</v>
      </c>
      <c r="D3">
        <v>318</v>
      </c>
      <c r="E3">
        <v>80</v>
      </c>
      <c r="F3">
        <v>1</v>
      </c>
      <c r="G3">
        <v>0.95</v>
      </c>
      <c r="H3">
        <v>0.9</v>
      </c>
      <c r="I3">
        <v>0.8</v>
      </c>
      <c r="J3">
        <v>0.7</v>
      </c>
      <c r="K3">
        <v>0.6</v>
      </c>
      <c r="L3">
        <v>0.5</v>
      </c>
      <c r="M3">
        <v>0.55000000000000004</v>
      </c>
      <c r="N3">
        <v>0.6</v>
      </c>
      <c r="O3">
        <v>0.65</v>
      </c>
      <c r="P3">
        <v>0.7</v>
      </c>
      <c r="Q3">
        <v>0.75</v>
      </c>
      <c r="R3">
        <v>0.8</v>
      </c>
      <c r="S3">
        <v>0.85</v>
      </c>
      <c r="T3">
        <v>0.9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">
        <v>703</v>
      </c>
      <c r="B4">
        <v>1</v>
      </c>
      <c r="D4">
        <v>340</v>
      </c>
      <c r="E4">
        <v>80</v>
      </c>
      <c r="F4">
        <v>1</v>
      </c>
      <c r="G4">
        <v>0.95</v>
      </c>
      <c r="H4">
        <v>0.9</v>
      </c>
      <c r="I4">
        <v>0.8</v>
      </c>
      <c r="J4">
        <v>0.7</v>
      </c>
      <c r="K4">
        <v>0.6</v>
      </c>
      <c r="L4">
        <v>0.5</v>
      </c>
      <c r="M4">
        <v>0.55000000000000004</v>
      </c>
      <c r="N4">
        <v>0.6</v>
      </c>
      <c r="O4">
        <v>0.65</v>
      </c>
      <c r="P4">
        <v>0.7</v>
      </c>
      <c r="Q4">
        <v>0.75</v>
      </c>
      <c r="R4">
        <v>0.8</v>
      </c>
      <c r="S4">
        <v>0.85</v>
      </c>
      <c r="T4">
        <v>0.9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">
        <v>703</v>
      </c>
      <c r="B5">
        <v>1</v>
      </c>
      <c r="D5">
        <v>351</v>
      </c>
      <c r="E5">
        <v>80</v>
      </c>
      <c r="F5">
        <v>1</v>
      </c>
      <c r="G5">
        <v>0.95</v>
      </c>
      <c r="H5">
        <v>0.9</v>
      </c>
      <c r="I5">
        <v>0.8</v>
      </c>
      <c r="J5">
        <v>0.7</v>
      </c>
      <c r="K5">
        <v>0.6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">
        <v>703</v>
      </c>
      <c r="B6">
        <v>1</v>
      </c>
      <c r="D6">
        <v>370</v>
      </c>
      <c r="E6">
        <v>80</v>
      </c>
      <c r="F6">
        <v>1</v>
      </c>
      <c r="G6">
        <v>0.95</v>
      </c>
      <c r="H6">
        <v>0.9</v>
      </c>
      <c r="I6">
        <v>0.8</v>
      </c>
      <c r="J6">
        <v>0.7</v>
      </c>
      <c r="K6">
        <v>0.6</v>
      </c>
      <c r="L6">
        <v>0.5</v>
      </c>
      <c r="M6">
        <v>0.55000000000000004</v>
      </c>
      <c r="N6">
        <v>0.6</v>
      </c>
      <c r="O6">
        <v>0.65</v>
      </c>
      <c r="P6">
        <v>0.7</v>
      </c>
      <c r="Q6">
        <v>0.75</v>
      </c>
      <c r="R6">
        <v>0.8</v>
      </c>
      <c r="S6">
        <v>0.85</v>
      </c>
      <c r="T6">
        <v>0.9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">
        <v>703</v>
      </c>
      <c r="B7">
        <v>1</v>
      </c>
      <c r="D7">
        <v>400</v>
      </c>
      <c r="E7">
        <v>80</v>
      </c>
      <c r="F7">
        <v>1</v>
      </c>
      <c r="G7">
        <v>0.95</v>
      </c>
      <c r="H7">
        <v>0.9</v>
      </c>
      <c r="I7">
        <v>0.8</v>
      </c>
      <c r="J7">
        <v>0.7</v>
      </c>
      <c r="K7">
        <v>0.6</v>
      </c>
      <c r="L7">
        <v>0.5</v>
      </c>
      <c r="M7">
        <v>0.55000000000000004</v>
      </c>
      <c r="N7">
        <v>0.6</v>
      </c>
      <c r="O7">
        <v>0.65</v>
      </c>
      <c r="P7">
        <v>0.7</v>
      </c>
      <c r="Q7">
        <v>0.75</v>
      </c>
      <c r="R7">
        <v>0.8</v>
      </c>
      <c r="S7">
        <v>0.85</v>
      </c>
      <c r="T7">
        <v>0.9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">
        <v>441</v>
      </c>
      <c r="B8">
        <v>2</v>
      </c>
      <c r="C8">
        <v>2018</v>
      </c>
      <c r="D8">
        <v>167</v>
      </c>
      <c r="E8">
        <v>43.18</v>
      </c>
      <c r="F8">
        <v>1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">
        <v>441</v>
      </c>
      <c r="B9">
        <v>2</v>
      </c>
      <c r="C9">
        <v>2018</v>
      </c>
      <c r="D9">
        <v>174</v>
      </c>
      <c r="E9">
        <v>43.18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">
        <v>441</v>
      </c>
      <c r="B10">
        <v>2</v>
      </c>
      <c r="C10">
        <v>2018</v>
      </c>
      <c r="D10">
        <v>181</v>
      </c>
      <c r="E10">
        <v>40.64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">
        <v>441</v>
      </c>
      <c r="B11">
        <v>2</v>
      </c>
      <c r="C11">
        <v>2018</v>
      </c>
      <c r="D11">
        <v>185</v>
      </c>
      <c r="E11">
        <v>12.7</v>
      </c>
      <c r="F11">
        <v>1</v>
      </c>
      <c r="G11">
        <v>1</v>
      </c>
      <c r="H11">
        <v>1</v>
      </c>
      <c r="I11">
        <v>0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">
        <v>441</v>
      </c>
      <c r="B12">
        <v>2</v>
      </c>
      <c r="C12">
        <v>2018</v>
      </c>
      <c r="D12">
        <v>190</v>
      </c>
      <c r="E12">
        <v>10.16</v>
      </c>
      <c r="F12">
        <v>1</v>
      </c>
      <c r="G12">
        <v>1</v>
      </c>
      <c r="H12">
        <v>1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">
        <v>441</v>
      </c>
      <c r="B13">
        <v>2</v>
      </c>
      <c r="C13">
        <v>2018</v>
      </c>
      <c r="D13">
        <v>199</v>
      </c>
      <c r="E13">
        <v>17.78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">
        <v>441</v>
      </c>
      <c r="B14">
        <v>2</v>
      </c>
      <c r="C14">
        <v>2018</v>
      </c>
      <c r="D14">
        <v>217</v>
      </c>
      <c r="E14">
        <v>30.48</v>
      </c>
      <c r="F14">
        <v>1</v>
      </c>
      <c r="G14">
        <v>0</v>
      </c>
      <c r="H14">
        <v>1</v>
      </c>
      <c r="I14">
        <v>0</v>
      </c>
      <c r="J14">
        <v>1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">
        <v>441</v>
      </c>
      <c r="B15">
        <v>2</v>
      </c>
      <c r="C15">
        <v>2018</v>
      </c>
      <c r="D15">
        <v>225</v>
      </c>
      <c r="E15">
        <v>31.75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 t="s">
        <v>441</v>
      </c>
      <c r="B16">
        <v>2</v>
      </c>
      <c r="C16">
        <v>2018</v>
      </c>
      <c r="D16">
        <v>240</v>
      </c>
      <c r="E16">
        <v>31.75</v>
      </c>
      <c r="F16">
        <v>1</v>
      </c>
      <c r="G16">
        <v>1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 t="s">
        <v>441</v>
      </c>
      <c r="B17">
        <v>2</v>
      </c>
      <c r="C17">
        <v>2018</v>
      </c>
      <c r="D17">
        <v>253</v>
      </c>
      <c r="E17">
        <v>31.75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">
        <v>441</v>
      </c>
      <c r="B18">
        <v>2</v>
      </c>
      <c r="C18">
        <v>2018</v>
      </c>
      <c r="D18">
        <v>260</v>
      </c>
      <c r="E18">
        <v>31.75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">
        <v>442</v>
      </c>
      <c r="B19">
        <v>3</v>
      </c>
      <c r="D19">
        <v>135</v>
      </c>
      <c r="E19">
        <v>38.1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442</v>
      </c>
      <c r="B20">
        <v>3</v>
      </c>
      <c r="D20">
        <v>144</v>
      </c>
      <c r="E20">
        <v>50.8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">
        <v>442</v>
      </c>
      <c r="B21">
        <v>3</v>
      </c>
      <c r="D21">
        <v>151</v>
      </c>
      <c r="E21">
        <v>30.48</v>
      </c>
      <c r="F21">
        <v>1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 t="s">
        <v>442</v>
      </c>
      <c r="B22">
        <v>3</v>
      </c>
      <c r="D22">
        <v>167</v>
      </c>
      <c r="E22">
        <v>20.32</v>
      </c>
      <c r="F22">
        <v>1</v>
      </c>
      <c r="G22">
        <v>1</v>
      </c>
      <c r="H22">
        <v>1</v>
      </c>
      <c r="I22">
        <v>0</v>
      </c>
      <c r="J22">
        <v>1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">
        <v>442</v>
      </c>
      <c r="B23">
        <v>3</v>
      </c>
      <c r="D23">
        <v>172</v>
      </c>
      <c r="E23">
        <v>15.24</v>
      </c>
      <c r="F23">
        <v>1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 t="s">
        <v>442</v>
      </c>
      <c r="B24">
        <v>3</v>
      </c>
      <c r="D24">
        <v>175</v>
      </c>
      <c r="E24">
        <v>10.16</v>
      </c>
      <c r="F24">
        <v>1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">
        <v>442</v>
      </c>
      <c r="B25">
        <v>3</v>
      </c>
      <c r="D25">
        <v>181</v>
      </c>
      <c r="E25">
        <v>25.4</v>
      </c>
      <c r="F25">
        <v>1</v>
      </c>
      <c r="G25">
        <v>0</v>
      </c>
      <c r="H25">
        <v>1</v>
      </c>
      <c r="I25">
        <v>0</v>
      </c>
      <c r="J25">
        <v>1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">
        <v>442</v>
      </c>
      <c r="B26">
        <v>3</v>
      </c>
      <c r="D26">
        <v>193</v>
      </c>
      <c r="E26">
        <v>30.48</v>
      </c>
      <c r="F26">
        <v>1</v>
      </c>
      <c r="G26">
        <v>0</v>
      </c>
      <c r="H26">
        <v>1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442</v>
      </c>
      <c r="B27">
        <v>3</v>
      </c>
      <c r="D27">
        <v>197</v>
      </c>
      <c r="E27">
        <v>20.32</v>
      </c>
      <c r="F27">
        <v>1</v>
      </c>
      <c r="G27">
        <v>0</v>
      </c>
      <c r="H27">
        <v>1</v>
      </c>
      <c r="I27">
        <v>0</v>
      </c>
      <c r="J27">
        <v>1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">
        <v>442</v>
      </c>
      <c r="B28">
        <v>3</v>
      </c>
      <c r="D28">
        <v>205</v>
      </c>
      <c r="E28">
        <v>30.48</v>
      </c>
      <c r="F28">
        <v>1</v>
      </c>
      <c r="G28">
        <v>1</v>
      </c>
      <c r="H28">
        <v>0</v>
      </c>
      <c r="I28">
        <v>0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">
        <v>442</v>
      </c>
      <c r="B29">
        <v>3</v>
      </c>
      <c r="D29">
        <v>213</v>
      </c>
      <c r="E29">
        <v>20.32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">
        <v>442</v>
      </c>
      <c r="B30">
        <v>3</v>
      </c>
      <c r="D30">
        <v>229</v>
      </c>
      <c r="E30">
        <v>20.32</v>
      </c>
      <c r="F30">
        <v>1</v>
      </c>
      <c r="G30">
        <v>1</v>
      </c>
      <c r="H30">
        <v>0</v>
      </c>
      <c r="I30">
        <v>0</v>
      </c>
      <c r="J30">
        <v>1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442</v>
      </c>
      <c r="B31">
        <v>3</v>
      </c>
      <c r="D31">
        <v>238</v>
      </c>
      <c r="E31">
        <v>25.4</v>
      </c>
      <c r="F31">
        <v>1</v>
      </c>
      <c r="G31">
        <v>1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442</v>
      </c>
      <c r="B32">
        <v>3</v>
      </c>
      <c r="D32">
        <v>247</v>
      </c>
      <c r="E32">
        <v>31.75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 t="s">
        <v>442</v>
      </c>
      <c r="B33">
        <v>3</v>
      </c>
      <c r="D33">
        <v>260</v>
      </c>
      <c r="E33">
        <v>19.05</v>
      </c>
      <c r="F33">
        <v>1</v>
      </c>
      <c r="G33">
        <v>1</v>
      </c>
      <c r="H33">
        <v>0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 t="s">
        <v>482</v>
      </c>
      <c r="B34">
        <v>4</v>
      </c>
      <c r="D34">
        <v>136</v>
      </c>
      <c r="E34" s="190">
        <v>30.48</v>
      </c>
      <c r="F34">
        <v>1</v>
      </c>
      <c r="G34">
        <v>1</v>
      </c>
      <c r="H34">
        <v>1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 t="s">
        <v>482</v>
      </c>
      <c r="B35">
        <v>4</v>
      </c>
      <c r="D35">
        <v>145</v>
      </c>
      <c r="E35" s="190">
        <v>30.48</v>
      </c>
      <c r="F35">
        <v>1</v>
      </c>
      <c r="G35">
        <v>1</v>
      </c>
      <c r="H35">
        <v>1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 t="s">
        <v>482</v>
      </c>
      <c r="B36">
        <v>4</v>
      </c>
      <c r="D36">
        <v>156</v>
      </c>
      <c r="E36">
        <v>20.32</v>
      </c>
      <c r="F36">
        <v>1</v>
      </c>
      <c r="G36">
        <v>1</v>
      </c>
      <c r="H36">
        <v>1</v>
      </c>
      <c r="I36">
        <v>0</v>
      </c>
      <c r="J36">
        <v>1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 t="s">
        <v>482</v>
      </c>
      <c r="B37">
        <v>4</v>
      </c>
      <c r="D37">
        <v>160</v>
      </c>
      <c r="E37">
        <v>20.32</v>
      </c>
      <c r="F37">
        <v>1</v>
      </c>
      <c r="G37">
        <v>1</v>
      </c>
      <c r="H37">
        <v>1</v>
      </c>
      <c r="I37">
        <v>0</v>
      </c>
      <c r="J37">
        <v>1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 t="s">
        <v>482</v>
      </c>
      <c r="B38">
        <v>4</v>
      </c>
      <c r="D38">
        <v>164</v>
      </c>
      <c r="E38">
        <v>20.32</v>
      </c>
      <c r="F38">
        <v>1</v>
      </c>
      <c r="G38">
        <v>1</v>
      </c>
      <c r="H38">
        <v>1</v>
      </c>
      <c r="I38">
        <v>0</v>
      </c>
      <c r="J38">
        <v>1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 t="s">
        <v>482</v>
      </c>
      <c r="B39">
        <v>4</v>
      </c>
      <c r="D39">
        <v>174</v>
      </c>
      <c r="E39">
        <v>30.48</v>
      </c>
      <c r="F39">
        <v>1</v>
      </c>
      <c r="G39">
        <v>0</v>
      </c>
      <c r="H39">
        <v>1</v>
      </c>
      <c r="I39">
        <v>0</v>
      </c>
      <c r="J39">
        <v>1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 t="s">
        <v>482</v>
      </c>
      <c r="B40">
        <v>4</v>
      </c>
      <c r="D40">
        <v>180</v>
      </c>
      <c r="E40">
        <v>25.4</v>
      </c>
      <c r="F40">
        <v>1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 t="s">
        <v>482</v>
      </c>
      <c r="B41">
        <v>4</v>
      </c>
      <c r="D41">
        <v>191</v>
      </c>
      <c r="E41">
        <v>17.78</v>
      </c>
      <c r="F41">
        <v>1</v>
      </c>
      <c r="G41">
        <v>0</v>
      </c>
      <c r="H41">
        <v>1</v>
      </c>
      <c r="I41">
        <v>0</v>
      </c>
      <c r="J41">
        <v>1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 t="s">
        <v>482</v>
      </c>
      <c r="B42">
        <v>4</v>
      </c>
      <c r="D42">
        <v>197</v>
      </c>
      <c r="E42">
        <v>20.32</v>
      </c>
      <c r="F42">
        <v>1</v>
      </c>
      <c r="G42">
        <v>0</v>
      </c>
      <c r="H42">
        <v>1</v>
      </c>
      <c r="I42">
        <v>0</v>
      </c>
      <c r="J42">
        <v>1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 t="s">
        <v>482</v>
      </c>
      <c r="B43">
        <v>4</v>
      </c>
      <c r="D43">
        <v>209</v>
      </c>
      <c r="E43">
        <v>25.4</v>
      </c>
      <c r="F43">
        <v>1</v>
      </c>
      <c r="G43">
        <v>1</v>
      </c>
      <c r="H43">
        <v>0</v>
      </c>
      <c r="I43">
        <v>0</v>
      </c>
      <c r="J43">
        <v>1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 t="s">
        <v>482</v>
      </c>
      <c r="B44">
        <v>4</v>
      </c>
      <c r="D44">
        <v>220</v>
      </c>
      <c r="E44">
        <v>25.4</v>
      </c>
      <c r="F44">
        <v>1</v>
      </c>
      <c r="G44">
        <v>1</v>
      </c>
      <c r="H44">
        <v>0</v>
      </c>
      <c r="I44">
        <v>0</v>
      </c>
      <c r="J44">
        <v>1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 t="s">
        <v>482</v>
      </c>
      <c r="B45">
        <v>4</v>
      </c>
      <c r="D45">
        <v>230</v>
      </c>
      <c r="E45">
        <v>25.4</v>
      </c>
      <c r="F45">
        <v>1</v>
      </c>
      <c r="G45">
        <v>1</v>
      </c>
      <c r="H45">
        <v>0</v>
      </c>
      <c r="I45">
        <v>0</v>
      </c>
      <c r="J45">
        <v>1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 t="s">
        <v>482</v>
      </c>
      <c r="B46">
        <v>4</v>
      </c>
      <c r="D46">
        <v>239</v>
      </c>
      <c r="E46">
        <v>25.4</v>
      </c>
      <c r="F46">
        <v>1</v>
      </c>
      <c r="G46">
        <v>1</v>
      </c>
      <c r="H46">
        <v>0</v>
      </c>
      <c r="I46">
        <v>0</v>
      </c>
      <c r="J46">
        <v>1</v>
      </c>
      <c r="K46">
        <v>1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5"/>
  <dimension ref="A1:Q16"/>
  <sheetViews>
    <sheetView workbookViewId="0">
      <selection activeCell="E19" sqref="E19"/>
    </sheetView>
  </sheetViews>
  <sheetFormatPr defaultColWidth="9.109375" defaultRowHeight="13.2"/>
  <cols>
    <col min="1" max="1" width="13" style="161" customWidth="1"/>
    <col min="2" max="2" width="16" style="161" customWidth="1"/>
    <col min="3" max="3" width="7.6640625" style="161" customWidth="1"/>
    <col min="4" max="4" width="12.6640625" style="161" customWidth="1"/>
    <col min="5" max="5" width="13.109375" style="161" customWidth="1"/>
    <col min="6" max="6" width="12.109375" style="161" customWidth="1"/>
    <col min="7" max="7" width="11" style="161" customWidth="1"/>
    <col min="8" max="8" width="10.33203125" style="161" customWidth="1"/>
    <col min="9" max="9" width="11.6640625" style="161" customWidth="1"/>
    <col min="10" max="10" width="10" style="161" customWidth="1"/>
    <col min="11" max="11" width="10.33203125" style="161" customWidth="1"/>
    <col min="12" max="12" width="10" style="161" customWidth="1"/>
    <col min="13" max="13" width="11.6640625" style="161" customWidth="1"/>
    <col min="14" max="14" width="11.5546875" style="161" customWidth="1"/>
    <col min="15" max="15" width="5.44140625" style="161" customWidth="1"/>
    <col min="16" max="16" width="6.6640625" style="161" customWidth="1"/>
    <col min="17" max="17" width="7.109375" style="161" customWidth="1"/>
    <col min="18" max="16384" width="9.109375" style="161"/>
  </cols>
  <sheetData>
    <row r="1" spans="1:17" ht="13.8" thickBot="1">
      <c r="A1" s="124" t="s">
        <v>800</v>
      </c>
      <c r="B1" s="124" t="s">
        <v>801</v>
      </c>
      <c r="C1" s="161" t="s">
        <v>493</v>
      </c>
      <c r="D1" s="67" t="s">
        <v>802</v>
      </c>
      <c r="E1" s="67" t="s">
        <v>803</v>
      </c>
      <c r="F1" s="67" t="s">
        <v>804</v>
      </c>
      <c r="G1" s="67" t="s">
        <v>805</v>
      </c>
      <c r="H1" s="67" t="s">
        <v>806</v>
      </c>
      <c r="I1" s="67" t="s">
        <v>807</v>
      </c>
      <c r="J1" s="67" t="s">
        <v>808</v>
      </c>
      <c r="K1" s="67" t="s">
        <v>809</v>
      </c>
      <c r="L1" s="67" t="s">
        <v>810</v>
      </c>
      <c r="M1" s="67" t="s">
        <v>811</v>
      </c>
      <c r="N1" s="67" t="s">
        <v>812</v>
      </c>
      <c r="O1" s="67" t="s">
        <v>230</v>
      </c>
      <c r="P1" s="67" t="s">
        <v>813</v>
      </c>
      <c r="Q1" s="68" t="s">
        <v>814</v>
      </c>
    </row>
    <row r="2" spans="1:17">
      <c r="A2" s="124">
        <v>1</v>
      </c>
      <c r="B2" s="124" t="s">
        <v>630</v>
      </c>
      <c r="C2" s="124">
        <v>1</v>
      </c>
      <c r="D2" s="69">
        <v>0</v>
      </c>
      <c r="E2" s="69">
        <v>0</v>
      </c>
      <c r="F2" s="69">
        <v>0</v>
      </c>
      <c r="G2" s="69">
        <v>0</v>
      </c>
      <c r="H2" s="69">
        <v>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1</v>
      </c>
      <c r="Q2" s="69">
        <v>1</v>
      </c>
    </row>
    <row r="3" spans="1:17">
      <c r="A3" s="124">
        <v>1</v>
      </c>
      <c r="B3" s="124" t="s">
        <v>630</v>
      </c>
      <c r="C3" s="124">
        <v>2</v>
      </c>
      <c r="D3" s="69">
        <v>0</v>
      </c>
      <c r="E3" s="69">
        <v>0</v>
      </c>
      <c r="F3" s="69">
        <v>0</v>
      </c>
      <c r="G3" s="69">
        <v>0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70">
        <v>1</v>
      </c>
    </row>
    <row r="4" spans="1:17">
      <c r="A4" s="124">
        <v>1</v>
      </c>
      <c r="B4" s="124" t="s">
        <v>630</v>
      </c>
      <c r="C4" s="124">
        <v>3</v>
      </c>
      <c r="D4" s="69">
        <v>0</v>
      </c>
      <c r="E4" s="69">
        <v>0</v>
      </c>
      <c r="F4" s="69">
        <v>0</v>
      </c>
      <c r="G4" s="69">
        <v>0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70">
        <v>1</v>
      </c>
    </row>
    <row r="5" spans="1:17">
      <c r="A5" s="124">
        <v>1</v>
      </c>
      <c r="B5" s="124" t="s">
        <v>630</v>
      </c>
      <c r="C5" s="124">
        <v>4</v>
      </c>
      <c r="D5" s="69">
        <v>0</v>
      </c>
      <c r="E5" s="69">
        <v>0</v>
      </c>
      <c r="F5" s="69">
        <v>0</v>
      </c>
      <c r="G5" s="69">
        <v>0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70">
        <v>1</v>
      </c>
    </row>
    <row r="6" spans="1:17">
      <c r="A6" s="124">
        <v>1</v>
      </c>
      <c r="B6" s="124" t="s">
        <v>630</v>
      </c>
      <c r="C6" s="124">
        <v>5</v>
      </c>
      <c r="D6" s="69">
        <v>0</v>
      </c>
      <c r="E6" s="69">
        <v>0</v>
      </c>
      <c r="F6" s="69">
        <v>0</v>
      </c>
      <c r="G6" s="69">
        <v>0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70">
        <v>1</v>
      </c>
    </row>
    <row r="7" spans="1:17">
      <c r="A7" s="124">
        <v>2</v>
      </c>
      <c r="B7" s="124" t="s">
        <v>815</v>
      </c>
      <c r="C7" s="124">
        <v>1</v>
      </c>
      <c r="D7" s="69">
        <v>0</v>
      </c>
      <c r="E7" s="69">
        <v>0</v>
      </c>
      <c r="F7" s="69">
        <v>0</v>
      </c>
      <c r="G7" s="69">
        <v>0</v>
      </c>
      <c r="H7" s="69">
        <v>1</v>
      </c>
      <c r="I7" s="69">
        <v>1</v>
      </c>
      <c r="J7" s="69">
        <v>1</v>
      </c>
      <c r="K7" s="69">
        <v>1</v>
      </c>
      <c r="L7" s="69">
        <v>1</v>
      </c>
      <c r="M7" s="69">
        <v>1</v>
      </c>
      <c r="N7" s="69">
        <v>1</v>
      </c>
      <c r="O7" s="69">
        <v>1</v>
      </c>
      <c r="P7" s="69">
        <v>1</v>
      </c>
      <c r="Q7" s="70">
        <v>1</v>
      </c>
    </row>
    <row r="8" spans="1:17">
      <c r="A8" s="124">
        <v>2</v>
      </c>
      <c r="B8" s="124" t="s">
        <v>815</v>
      </c>
      <c r="C8" s="124">
        <v>2</v>
      </c>
      <c r="D8" s="69">
        <v>0</v>
      </c>
      <c r="E8" s="69">
        <v>0</v>
      </c>
      <c r="F8" s="69">
        <v>0</v>
      </c>
      <c r="G8" s="69">
        <v>0</v>
      </c>
      <c r="H8" s="69">
        <v>1</v>
      </c>
      <c r="I8" s="69">
        <v>1</v>
      </c>
      <c r="J8" s="69">
        <v>1</v>
      </c>
      <c r="K8" s="69">
        <v>1</v>
      </c>
      <c r="L8" s="69">
        <v>1</v>
      </c>
      <c r="M8" s="69">
        <v>1</v>
      </c>
      <c r="N8" s="69">
        <v>1</v>
      </c>
      <c r="O8" s="69">
        <v>1</v>
      </c>
      <c r="P8" s="69">
        <v>1</v>
      </c>
      <c r="Q8" s="70">
        <v>1</v>
      </c>
    </row>
    <row r="9" spans="1:17">
      <c r="A9" s="124">
        <v>2</v>
      </c>
      <c r="B9" s="124" t="s">
        <v>815</v>
      </c>
      <c r="C9" s="124">
        <v>3</v>
      </c>
      <c r="D9" s="69">
        <v>0</v>
      </c>
      <c r="E9" s="69">
        <v>0</v>
      </c>
      <c r="F9" s="69">
        <v>0</v>
      </c>
      <c r="G9" s="69">
        <v>0</v>
      </c>
      <c r="H9" s="69">
        <v>0.4</v>
      </c>
      <c r="I9" s="69">
        <v>0.4</v>
      </c>
      <c r="J9" s="69">
        <v>0.4</v>
      </c>
      <c r="K9" s="69">
        <v>0.4</v>
      </c>
      <c r="L9" s="69">
        <v>0.4</v>
      </c>
      <c r="M9" s="69">
        <v>0.4</v>
      </c>
      <c r="N9" s="69">
        <v>0.35</v>
      </c>
      <c r="O9" s="69">
        <v>0.3</v>
      </c>
      <c r="P9" s="69">
        <v>0</v>
      </c>
      <c r="Q9" s="69">
        <v>0</v>
      </c>
    </row>
    <row r="10" spans="1:17">
      <c r="A10" s="124">
        <v>2</v>
      </c>
      <c r="B10" s="124" t="s">
        <v>815</v>
      </c>
      <c r="C10" s="124">
        <v>4</v>
      </c>
      <c r="D10" s="69">
        <v>0</v>
      </c>
      <c r="E10" s="69">
        <v>0</v>
      </c>
      <c r="F10" s="69">
        <v>0</v>
      </c>
      <c r="G10" s="69">
        <v>0</v>
      </c>
      <c r="H10" s="69">
        <v>0.4</v>
      </c>
      <c r="I10" s="69">
        <v>0.4</v>
      </c>
      <c r="J10" s="69">
        <v>0.4</v>
      </c>
      <c r="K10" s="69">
        <v>0.4</v>
      </c>
      <c r="L10" s="69">
        <v>0.4</v>
      </c>
      <c r="M10" s="69">
        <v>0.4</v>
      </c>
      <c r="N10" s="69">
        <v>0.35</v>
      </c>
      <c r="O10" s="69">
        <v>0.3</v>
      </c>
      <c r="P10" s="70">
        <v>0</v>
      </c>
      <c r="Q10" s="70">
        <v>0</v>
      </c>
    </row>
    <row r="11" spans="1:17">
      <c r="A11" s="124">
        <v>2</v>
      </c>
      <c r="B11" s="124" t="s">
        <v>815</v>
      </c>
      <c r="C11" s="124">
        <v>5</v>
      </c>
      <c r="D11" s="69">
        <v>0</v>
      </c>
      <c r="E11" s="69">
        <v>0</v>
      </c>
      <c r="F11" s="69">
        <v>0</v>
      </c>
      <c r="G11" s="69">
        <v>0</v>
      </c>
      <c r="H11" s="69">
        <v>0.4</v>
      </c>
      <c r="I11" s="69">
        <v>0.4</v>
      </c>
      <c r="J11" s="69">
        <v>0.4</v>
      </c>
      <c r="K11" s="69">
        <v>0.4</v>
      </c>
      <c r="L11" s="69">
        <v>0.4</v>
      </c>
      <c r="M11" s="69">
        <v>0.4</v>
      </c>
      <c r="N11" s="69">
        <v>0.35</v>
      </c>
      <c r="O11" s="69">
        <v>0.3</v>
      </c>
      <c r="P11" s="69">
        <v>0</v>
      </c>
      <c r="Q11" s="69">
        <v>0</v>
      </c>
    </row>
    <row r="12" spans="1:17">
      <c r="A12" s="124">
        <v>3</v>
      </c>
      <c r="B12" s="124" t="s">
        <v>816</v>
      </c>
      <c r="C12" s="124">
        <v>1</v>
      </c>
      <c r="D12" s="69">
        <v>0.5</v>
      </c>
      <c r="E12" s="69">
        <v>0.5</v>
      </c>
      <c r="F12" s="69">
        <v>0.5</v>
      </c>
      <c r="G12" s="69">
        <v>0.5</v>
      </c>
      <c r="H12" s="69">
        <v>0.5</v>
      </c>
      <c r="I12" s="69">
        <v>0.5</v>
      </c>
      <c r="J12" s="69">
        <v>0.5</v>
      </c>
      <c r="K12" s="69">
        <v>0.5</v>
      </c>
      <c r="L12" s="69">
        <v>0.5</v>
      </c>
      <c r="M12" s="69">
        <v>0.5</v>
      </c>
      <c r="N12" s="69">
        <v>0.5</v>
      </c>
      <c r="O12" s="69">
        <v>0.4</v>
      </c>
      <c r="P12" s="69">
        <v>0.3</v>
      </c>
      <c r="Q12" s="69">
        <v>0.3</v>
      </c>
    </row>
    <row r="13" spans="1:17">
      <c r="A13" s="124">
        <v>3</v>
      </c>
      <c r="B13" s="124" t="s">
        <v>816</v>
      </c>
      <c r="C13" s="124">
        <v>2</v>
      </c>
      <c r="D13" s="69">
        <v>0.5</v>
      </c>
      <c r="E13" s="69">
        <v>0.5</v>
      </c>
      <c r="F13" s="69">
        <v>0.5</v>
      </c>
      <c r="G13" s="69">
        <v>0.5</v>
      </c>
      <c r="H13" s="69">
        <v>0.5</v>
      </c>
      <c r="I13" s="69">
        <v>0.5</v>
      </c>
      <c r="J13" s="69">
        <v>0.5</v>
      </c>
      <c r="K13" s="69">
        <v>0.5</v>
      </c>
      <c r="L13" s="69">
        <v>0.5</v>
      </c>
      <c r="M13" s="69">
        <v>0.5</v>
      </c>
      <c r="N13" s="69">
        <v>0.5</v>
      </c>
      <c r="O13" s="69">
        <v>0.4</v>
      </c>
      <c r="P13" s="69">
        <v>0.3</v>
      </c>
      <c r="Q13" s="69">
        <v>0.3</v>
      </c>
    </row>
    <row r="14" spans="1:17">
      <c r="A14" s="124">
        <v>3</v>
      </c>
      <c r="B14" s="124" t="s">
        <v>816</v>
      </c>
      <c r="C14" s="124">
        <v>3</v>
      </c>
      <c r="D14" s="69">
        <v>0.5</v>
      </c>
      <c r="E14" s="69">
        <v>0.5</v>
      </c>
      <c r="F14" s="69">
        <v>0.5</v>
      </c>
      <c r="G14" s="69">
        <v>0.5</v>
      </c>
      <c r="H14" s="69">
        <v>0.5</v>
      </c>
      <c r="I14" s="69">
        <v>0.5</v>
      </c>
      <c r="J14" s="69">
        <v>0.5</v>
      </c>
      <c r="K14" s="69">
        <v>0.5</v>
      </c>
      <c r="L14" s="69">
        <v>0.5</v>
      </c>
      <c r="M14" s="69">
        <v>0.5</v>
      </c>
      <c r="N14" s="69">
        <v>0.5</v>
      </c>
      <c r="O14" s="69">
        <v>0.4</v>
      </c>
      <c r="P14" s="69">
        <v>0.3</v>
      </c>
      <c r="Q14" s="69">
        <v>0.3</v>
      </c>
    </row>
    <row r="15" spans="1:17">
      <c r="A15" s="124">
        <v>3</v>
      </c>
      <c r="B15" s="124" t="s">
        <v>816</v>
      </c>
      <c r="C15" s="124">
        <v>4</v>
      </c>
      <c r="D15" s="69">
        <v>0.5</v>
      </c>
      <c r="E15" s="69">
        <v>0.5</v>
      </c>
      <c r="F15" s="69">
        <v>0.5</v>
      </c>
      <c r="G15" s="69">
        <v>0.5</v>
      </c>
      <c r="H15" s="69">
        <v>0.5</v>
      </c>
      <c r="I15" s="69">
        <v>0.5</v>
      </c>
      <c r="J15" s="69">
        <v>0.5</v>
      </c>
      <c r="K15" s="69">
        <v>0.5</v>
      </c>
      <c r="L15" s="69">
        <v>0.5</v>
      </c>
      <c r="M15" s="69">
        <v>0.5</v>
      </c>
      <c r="N15" s="69">
        <v>0.5</v>
      </c>
      <c r="O15" s="69">
        <v>0.4</v>
      </c>
      <c r="P15" s="69">
        <v>0.3</v>
      </c>
      <c r="Q15" s="69">
        <v>0.3</v>
      </c>
    </row>
    <row r="16" spans="1:17">
      <c r="A16" s="124">
        <v>3</v>
      </c>
      <c r="B16" s="124" t="s">
        <v>816</v>
      </c>
      <c r="C16" s="124">
        <v>5</v>
      </c>
      <c r="D16" s="69">
        <v>0.5</v>
      </c>
      <c r="E16" s="69">
        <v>0.5</v>
      </c>
      <c r="F16" s="69">
        <v>0.5</v>
      </c>
      <c r="G16" s="69">
        <v>0.5</v>
      </c>
      <c r="H16" s="69">
        <v>0.5</v>
      </c>
      <c r="I16" s="69">
        <v>0.5</v>
      </c>
      <c r="J16" s="69">
        <v>0.5</v>
      </c>
      <c r="K16" s="69">
        <v>0.5</v>
      </c>
      <c r="L16" s="69">
        <v>0.5</v>
      </c>
      <c r="M16" s="69">
        <v>0.5</v>
      </c>
      <c r="N16" s="69">
        <v>0.5</v>
      </c>
      <c r="O16" s="69">
        <v>0.4</v>
      </c>
      <c r="P16" s="69">
        <v>0.3</v>
      </c>
      <c r="Q16" s="69">
        <v>0.3</v>
      </c>
    </row>
  </sheetData>
  <phoneticPr fontId="4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F10"/>
  <sheetViews>
    <sheetView workbookViewId="0">
      <selection activeCell="D8" sqref="D8"/>
    </sheetView>
  </sheetViews>
  <sheetFormatPr defaultColWidth="9.109375" defaultRowHeight="14.4"/>
  <cols>
    <col min="1" max="1" width="13.88671875" style="208" customWidth="1"/>
    <col min="2" max="2" width="21.6640625" style="208" customWidth="1"/>
    <col min="3" max="3" width="15.33203125" style="208" customWidth="1"/>
    <col min="4" max="5" width="9.109375" style="208"/>
    <col min="6" max="6" width="16.88671875" style="208" customWidth="1"/>
    <col min="7" max="16384" width="9.109375" style="208"/>
  </cols>
  <sheetData>
    <row r="1" spans="1:6">
      <c r="A1" s="209" t="s">
        <v>777</v>
      </c>
      <c r="B1" s="209" t="s">
        <v>750</v>
      </c>
      <c r="C1" s="209" t="s">
        <v>494</v>
      </c>
      <c r="D1" s="209" t="s">
        <v>679</v>
      </c>
      <c r="E1" s="209" t="s">
        <v>669</v>
      </c>
      <c r="F1" s="209" t="s">
        <v>668</v>
      </c>
    </row>
    <row r="2" spans="1:6" ht="17.399999999999999">
      <c r="A2" s="208">
        <v>1</v>
      </c>
      <c r="B2" s="205" t="s">
        <v>444</v>
      </c>
      <c r="C2" s="208">
        <v>8</v>
      </c>
      <c r="D2" s="195">
        <v>30</v>
      </c>
      <c r="E2" s="208">
        <v>2</v>
      </c>
      <c r="F2" s="208">
        <v>10</v>
      </c>
    </row>
    <row r="3" spans="1:6" ht="17.399999999999999">
      <c r="A3" s="208">
        <v>1</v>
      </c>
      <c r="B3" s="232" t="s">
        <v>444</v>
      </c>
      <c r="C3" s="208">
        <v>7</v>
      </c>
      <c r="D3" s="195">
        <v>30</v>
      </c>
      <c r="E3" s="208">
        <v>2</v>
      </c>
      <c r="F3" s="208">
        <v>10</v>
      </c>
    </row>
    <row r="4" spans="1:6" ht="17.399999999999999">
      <c r="A4" s="208">
        <v>1</v>
      </c>
      <c r="B4" s="205" t="s">
        <v>444</v>
      </c>
      <c r="C4" s="208">
        <v>6</v>
      </c>
      <c r="D4" s="195">
        <v>30</v>
      </c>
      <c r="E4" s="208">
        <v>2</v>
      </c>
      <c r="F4" s="208">
        <v>10</v>
      </c>
    </row>
    <row r="5" spans="1:6" ht="17.399999999999999">
      <c r="A5" s="208">
        <v>1</v>
      </c>
      <c r="B5" s="232" t="s">
        <v>444</v>
      </c>
      <c r="C5" s="208">
        <v>5</v>
      </c>
      <c r="D5" s="195">
        <v>30</v>
      </c>
      <c r="E5" s="208">
        <v>2</v>
      </c>
      <c r="F5" s="208">
        <v>10</v>
      </c>
    </row>
    <row r="6" spans="1:6" ht="17.399999999999999">
      <c r="A6" s="208">
        <v>1</v>
      </c>
      <c r="B6" s="205" t="s">
        <v>444</v>
      </c>
      <c r="C6" s="208">
        <v>4</v>
      </c>
      <c r="D6" s="195">
        <v>30</v>
      </c>
      <c r="E6" s="208">
        <v>2</v>
      </c>
      <c r="F6" s="208">
        <v>10</v>
      </c>
    </row>
    <row r="7" spans="1:6" ht="17.399999999999999">
      <c r="A7" s="208">
        <v>1</v>
      </c>
      <c r="B7" s="232" t="s">
        <v>444</v>
      </c>
      <c r="C7" s="208">
        <v>3</v>
      </c>
      <c r="D7" s="195">
        <v>30</v>
      </c>
      <c r="E7" s="208">
        <v>2</v>
      </c>
      <c r="F7" s="208">
        <v>10</v>
      </c>
    </row>
    <row r="8" spans="1:6" ht="17.399999999999999">
      <c r="A8" s="208">
        <v>1</v>
      </c>
      <c r="B8" s="205" t="s">
        <v>444</v>
      </c>
      <c r="C8" s="208">
        <v>2</v>
      </c>
      <c r="D8" s="195">
        <v>26</v>
      </c>
      <c r="E8" s="208">
        <v>2</v>
      </c>
      <c r="F8" s="208">
        <v>10</v>
      </c>
    </row>
    <row r="9" spans="1:6" ht="17.399999999999999">
      <c r="A9" s="208">
        <v>1</v>
      </c>
      <c r="B9" s="232" t="s">
        <v>444</v>
      </c>
      <c r="C9" s="208">
        <v>1</v>
      </c>
      <c r="D9" s="195">
        <v>30</v>
      </c>
      <c r="E9" s="208">
        <v>2</v>
      </c>
      <c r="F9" s="208">
        <v>10</v>
      </c>
    </row>
    <row r="10" spans="1:6" ht="17.399999999999999">
      <c r="D10" s="19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Q55"/>
  <sheetViews>
    <sheetView tabSelected="1" workbookViewId="0">
      <selection activeCell="I14" sqref="I14"/>
    </sheetView>
  </sheetViews>
  <sheetFormatPr defaultColWidth="9.109375" defaultRowHeight="14.4"/>
  <cols>
    <col min="1" max="1" width="9.109375" style="208"/>
    <col min="2" max="2" width="21.6640625" style="208" customWidth="1"/>
    <col min="3" max="3" width="16.6640625" style="208" customWidth="1"/>
    <col min="4" max="15" width="9.109375" style="208"/>
    <col min="16" max="16" width="20.6640625" style="208" customWidth="1"/>
    <col min="17" max="17" width="22.33203125" style="208" customWidth="1"/>
    <col min="18" max="16384" width="9.109375" style="208"/>
  </cols>
  <sheetData>
    <row r="1" spans="1:17">
      <c r="A1" s="209" t="s">
        <v>759</v>
      </c>
      <c r="B1" s="209" t="s">
        <v>760</v>
      </c>
      <c r="C1" s="209" t="s">
        <v>494</v>
      </c>
      <c r="D1" s="209" t="s">
        <v>680</v>
      </c>
      <c r="E1" s="209" t="s">
        <v>679</v>
      </c>
      <c r="F1" s="209" t="s">
        <v>678</v>
      </c>
      <c r="G1" s="209" t="s">
        <v>677</v>
      </c>
      <c r="H1" s="209" t="s">
        <v>676</v>
      </c>
      <c r="I1" s="209" t="s">
        <v>675</v>
      </c>
      <c r="J1" s="209" t="s">
        <v>674</v>
      </c>
      <c r="K1" s="209" t="s">
        <v>673</v>
      </c>
      <c r="L1" s="209" t="s">
        <v>672</v>
      </c>
      <c r="M1" s="209" t="s">
        <v>671</v>
      </c>
      <c r="N1" s="209" t="s">
        <v>670</v>
      </c>
      <c r="O1" s="209" t="s">
        <v>669</v>
      </c>
      <c r="P1" s="209" t="s">
        <v>668</v>
      </c>
      <c r="Q1" s="209" t="s">
        <v>667</v>
      </c>
    </row>
    <row r="2" spans="1:17" ht="17.399999999999999">
      <c r="A2" s="208">
        <v>1</v>
      </c>
      <c r="B2" s="238" t="s">
        <v>790</v>
      </c>
      <c r="C2" s="208">
        <v>8</v>
      </c>
      <c r="D2" s="195">
        <v>10</v>
      </c>
      <c r="E2" s="163">
        <v>20</v>
      </c>
      <c r="F2" s="163">
        <v>35</v>
      </c>
      <c r="G2" s="163">
        <v>19</v>
      </c>
      <c r="H2" s="163">
        <v>42</v>
      </c>
      <c r="I2" s="195">
        <v>5</v>
      </c>
      <c r="J2" s="195">
        <v>1.5799999237060547E-2</v>
      </c>
      <c r="K2" s="208">
        <v>1.42</v>
      </c>
      <c r="L2" s="208">
        <v>7.9</v>
      </c>
      <c r="M2" s="208">
        <v>-0.76300000000000001</v>
      </c>
      <c r="N2" s="195">
        <v>5</v>
      </c>
      <c r="O2" s="208">
        <v>2</v>
      </c>
      <c r="P2" s="208">
        <v>10</v>
      </c>
      <c r="Q2" s="208">
        <v>36</v>
      </c>
    </row>
    <row r="3" spans="1:17" ht="17.399999999999999">
      <c r="A3" s="208">
        <v>1</v>
      </c>
      <c r="B3" s="238" t="s">
        <v>790</v>
      </c>
      <c r="C3" s="208">
        <v>7</v>
      </c>
      <c r="D3" s="195">
        <v>20</v>
      </c>
      <c r="E3" s="163">
        <v>20</v>
      </c>
      <c r="F3" s="163">
        <v>32</v>
      </c>
      <c r="G3" s="163">
        <v>18</v>
      </c>
      <c r="H3" s="163">
        <v>39</v>
      </c>
      <c r="I3" s="195">
        <v>5</v>
      </c>
      <c r="J3" s="195">
        <v>1.5799999237060547E-2</v>
      </c>
      <c r="K3" s="208">
        <v>1.42</v>
      </c>
      <c r="L3" s="208">
        <v>7.9</v>
      </c>
      <c r="M3" s="208">
        <v>-0.76300000000000001</v>
      </c>
      <c r="N3" s="195">
        <v>5</v>
      </c>
      <c r="O3" s="208">
        <v>2</v>
      </c>
      <c r="P3" s="208">
        <v>10</v>
      </c>
      <c r="Q3" s="208">
        <v>36</v>
      </c>
    </row>
    <row r="4" spans="1:17" ht="17.399999999999999">
      <c r="A4" s="208">
        <v>1</v>
      </c>
      <c r="B4" s="238" t="s">
        <v>790</v>
      </c>
      <c r="C4" s="208">
        <v>6</v>
      </c>
      <c r="D4" s="195">
        <v>30</v>
      </c>
      <c r="E4" s="163">
        <v>20</v>
      </c>
      <c r="F4" s="163">
        <v>36</v>
      </c>
      <c r="G4" s="163">
        <v>19</v>
      </c>
      <c r="H4" s="163">
        <v>43</v>
      </c>
      <c r="I4" s="195">
        <v>5</v>
      </c>
      <c r="J4" s="195">
        <v>1.5799999237060547E-2</v>
      </c>
      <c r="K4" s="208">
        <v>1.42</v>
      </c>
      <c r="L4" s="208">
        <v>7.9</v>
      </c>
      <c r="M4" s="208">
        <v>-0.76300000000000001</v>
      </c>
      <c r="N4" s="195">
        <v>5</v>
      </c>
      <c r="O4" s="208">
        <v>2</v>
      </c>
      <c r="P4" s="208">
        <v>10</v>
      </c>
      <c r="Q4" s="208">
        <v>36</v>
      </c>
    </row>
    <row r="5" spans="1:17" ht="17.399999999999999">
      <c r="A5" s="208">
        <v>1</v>
      </c>
      <c r="B5" s="238" t="s">
        <v>790</v>
      </c>
      <c r="C5" s="208">
        <v>5</v>
      </c>
      <c r="D5" s="195">
        <v>50</v>
      </c>
      <c r="E5" s="163">
        <v>20</v>
      </c>
      <c r="F5" s="163">
        <v>34</v>
      </c>
      <c r="G5" s="163">
        <v>19</v>
      </c>
      <c r="H5" s="163">
        <v>41</v>
      </c>
      <c r="I5" s="195">
        <v>5</v>
      </c>
      <c r="J5" s="195">
        <v>1.5799999237060547E-2</v>
      </c>
      <c r="K5" s="208">
        <v>1.42</v>
      </c>
      <c r="L5" s="208">
        <v>7.9</v>
      </c>
      <c r="M5" s="208">
        <v>-0.76300000000000001</v>
      </c>
      <c r="N5" s="195">
        <v>5</v>
      </c>
      <c r="O5" s="208">
        <v>2</v>
      </c>
      <c r="P5" s="208">
        <v>10</v>
      </c>
      <c r="Q5" s="208">
        <v>36</v>
      </c>
    </row>
    <row r="6" spans="1:17" ht="17.399999999999999">
      <c r="A6" s="208">
        <v>1</v>
      </c>
      <c r="B6" s="238" t="s">
        <v>790</v>
      </c>
      <c r="C6" s="208">
        <v>4</v>
      </c>
      <c r="D6" s="195">
        <v>70</v>
      </c>
      <c r="E6" s="163">
        <v>20</v>
      </c>
      <c r="F6" s="163">
        <v>30</v>
      </c>
      <c r="G6" s="163">
        <v>17</v>
      </c>
      <c r="H6" s="163">
        <v>37</v>
      </c>
      <c r="I6" s="195">
        <v>5</v>
      </c>
      <c r="J6" s="195">
        <v>1.5799999237060547E-2</v>
      </c>
      <c r="K6" s="208">
        <v>1.42</v>
      </c>
      <c r="L6" s="208">
        <v>7.9</v>
      </c>
      <c r="M6" s="208">
        <v>-0.76300000000000001</v>
      </c>
      <c r="N6" s="195">
        <v>5</v>
      </c>
      <c r="O6" s="208">
        <v>2</v>
      </c>
      <c r="P6" s="208">
        <v>10</v>
      </c>
      <c r="Q6" s="208">
        <v>36</v>
      </c>
    </row>
    <row r="7" spans="1:17" ht="17.399999999999999">
      <c r="A7" s="208">
        <v>1</v>
      </c>
      <c r="B7" s="238" t="s">
        <v>790</v>
      </c>
      <c r="C7" s="208">
        <v>3</v>
      </c>
      <c r="D7" s="195">
        <v>90</v>
      </c>
      <c r="E7" s="163">
        <v>20</v>
      </c>
      <c r="F7" s="163">
        <v>25</v>
      </c>
      <c r="G7" s="163">
        <v>15</v>
      </c>
      <c r="H7" s="163">
        <v>33</v>
      </c>
      <c r="I7" s="195">
        <v>2</v>
      </c>
      <c r="J7" s="195">
        <v>1.5799999237060547E-2</v>
      </c>
      <c r="K7" s="208">
        <v>1.42</v>
      </c>
      <c r="L7" s="208">
        <v>7.9</v>
      </c>
      <c r="M7" s="208">
        <v>-0.76300000000000001</v>
      </c>
      <c r="N7" s="195">
        <v>2</v>
      </c>
      <c r="O7" s="208">
        <v>2</v>
      </c>
      <c r="P7" s="208">
        <v>10</v>
      </c>
      <c r="Q7" s="208">
        <v>36</v>
      </c>
    </row>
    <row r="8" spans="1:17" ht="17.399999999999999">
      <c r="A8" s="208">
        <v>1</v>
      </c>
      <c r="B8" s="238" t="s">
        <v>790</v>
      </c>
      <c r="C8" s="208">
        <v>2</v>
      </c>
      <c r="D8" s="195">
        <v>110</v>
      </c>
      <c r="E8" s="163">
        <v>20</v>
      </c>
      <c r="F8" s="163">
        <v>25</v>
      </c>
      <c r="G8" s="163">
        <v>13</v>
      </c>
      <c r="H8" s="163">
        <v>33</v>
      </c>
      <c r="I8" s="195">
        <v>3</v>
      </c>
      <c r="J8" s="195">
        <v>1.5799999237060547E-2</v>
      </c>
      <c r="K8" s="208">
        <v>1.42</v>
      </c>
      <c r="L8" s="208">
        <v>7.9</v>
      </c>
      <c r="M8" s="208">
        <v>-0.76300000000000001</v>
      </c>
      <c r="N8" s="195">
        <v>3</v>
      </c>
      <c r="O8" s="208">
        <v>2</v>
      </c>
      <c r="P8" s="208">
        <v>10</v>
      </c>
      <c r="Q8" s="208">
        <v>36</v>
      </c>
    </row>
    <row r="9" spans="1:17" ht="17.399999999999999">
      <c r="A9" s="208">
        <v>1</v>
      </c>
      <c r="B9" s="238" t="s">
        <v>790</v>
      </c>
      <c r="C9" s="208">
        <v>1</v>
      </c>
      <c r="D9" s="195">
        <v>130</v>
      </c>
      <c r="E9" s="163">
        <v>20</v>
      </c>
      <c r="F9" s="163">
        <v>25</v>
      </c>
      <c r="G9" s="163">
        <v>13</v>
      </c>
      <c r="H9" s="163">
        <v>35</v>
      </c>
      <c r="I9" s="195">
        <v>3</v>
      </c>
      <c r="J9" s="195">
        <v>1.5799999237060547E-2</v>
      </c>
      <c r="K9" s="208">
        <v>1.42</v>
      </c>
      <c r="L9" s="208">
        <v>7.9</v>
      </c>
      <c r="M9" s="208">
        <v>-0.76300000000000001</v>
      </c>
      <c r="N9" s="195">
        <v>3</v>
      </c>
      <c r="O9" s="208">
        <v>2</v>
      </c>
      <c r="P9" s="208">
        <v>10</v>
      </c>
      <c r="Q9" s="208">
        <v>36</v>
      </c>
    </row>
    <row r="10" spans="1:17" ht="17.399999999999999">
      <c r="A10" s="208">
        <v>1</v>
      </c>
      <c r="B10" s="238" t="s">
        <v>790</v>
      </c>
      <c r="C10" s="208">
        <v>0</v>
      </c>
      <c r="D10" s="195">
        <v>200</v>
      </c>
      <c r="E10" s="195">
        <v>30</v>
      </c>
      <c r="F10" s="163">
        <f t="shared" ref="F10" si="0">0.54*F2</f>
        <v>18.900000000000002</v>
      </c>
      <c r="G10" s="195">
        <v>13</v>
      </c>
      <c r="H10" s="195">
        <v>33</v>
      </c>
      <c r="I10" s="195">
        <v>3</v>
      </c>
      <c r="J10" s="195">
        <v>1.5799999237060547E-2</v>
      </c>
      <c r="K10" s="208">
        <v>1.42</v>
      </c>
      <c r="L10" s="208">
        <v>7.9</v>
      </c>
      <c r="M10" s="208">
        <v>-0.76300000000000001</v>
      </c>
      <c r="N10" s="195">
        <v>3</v>
      </c>
      <c r="O10" s="208">
        <v>2</v>
      </c>
      <c r="P10" s="208">
        <v>10</v>
      </c>
      <c r="Q10" s="208">
        <v>36</v>
      </c>
    </row>
    <row r="11" spans="1:17">
      <c r="A11" s="208">
        <v>2</v>
      </c>
      <c r="B11" s="208" t="s">
        <v>666</v>
      </c>
      <c r="C11" s="208">
        <v>13</v>
      </c>
      <c r="D11" s="208">
        <v>10</v>
      </c>
      <c r="E11" s="208">
        <v>24.6</v>
      </c>
      <c r="F11" s="208">
        <v>24.6</v>
      </c>
      <c r="G11" s="208">
        <v>13.7</v>
      </c>
      <c r="H11" s="208">
        <v>38.100999999999999</v>
      </c>
      <c r="I11" s="208">
        <v>24.594999999999999</v>
      </c>
      <c r="J11" s="208">
        <v>0.03</v>
      </c>
      <c r="K11" s="208">
        <v>1.3620000000000001</v>
      </c>
      <c r="L11" s="208">
        <v>5.6459999999999999</v>
      </c>
      <c r="M11" s="208">
        <v>-1.369</v>
      </c>
      <c r="N11" s="208">
        <v>12.125</v>
      </c>
      <c r="O11" s="208">
        <v>0.9</v>
      </c>
      <c r="P11" s="208">
        <v>30</v>
      </c>
      <c r="Q11" s="208">
        <v>441</v>
      </c>
    </row>
    <row r="12" spans="1:17">
      <c r="A12" s="208">
        <v>2</v>
      </c>
      <c r="B12" s="208" t="s">
        <v>666</v>
      </c>
      <c r="C12" s="208">
        <v>12</v>
      </c>
      <c r="D12" s="208">
        <v>20</v>
      </c>
      <c r="E12" s="208">
        <v>24.6</v>
      </c>
      <c r="F12" s="208">
        <v>24.6</v>
      </c>
      <c r="G12" s="208">
        <v>13.7</v>
      </c>
      <c r="H12" s="208">
        <v>38.100999999999999</v>
      </c>
      <c r="I12" s="208">
        <v>24.594999999999999</v>
      </c>
      <c r="J12" s="208">
        <v>0.03</v>
      </c>
      <c r="K12" s="208">
        <v>1.3620000000000001</v>
      </c>
      <c r="L12" s="208">
        <v>5.6459999999999999</v>
      </c>
      <c r="M12" s="208">
        <v>-1.369</v>
      </c>
      <c r="N12" s="208">
        <v>12.125</v>
      </c>
      <c r="O12" s="208">
        <v>1</v>
      </c>
      <c r="P12" s="208">
        <v>30</v>
      </c>
      <c r="Q12" s="208">
        <v>303</v>
      </c>
    </row>
    <row r="13" spans="1:17">
      <c r="A13" s="208">
        <v>2</v>
      </c>
      <c r="B13" s="208" t="s">
        <v>666</v>
      </c>
      <c r="C13" s="208">
        <v>11</v>
      </c>
      <c r="D13" s="208">
        <v>40</v>
      </c>
      <c r="E13" s="208">
        <v>24.6</v>
      </c>
      <c r="F13" s="208">
        <v>24.6</v>
      </c>
      <c r="G13" s="208">
        <v>13.7</v>
      </c>
      <c r="H13" s="208">
        <v>38.100999999999999</v>
      </c>
      <c r="I13" s="208">
        <v>24.594999999999999</v>
      </c>
      <c r="J13" s="208">
        <v>0.03</v>
      </c>
      <c r="K13" s="208">
        <v>1.3620000000000001</v>
      </c>
      <c r="L13" s="208">
        <v>5.6459999999999999</v>
      </c>
      <c r="M13" s="208">
        <v>-1.369</v>
      </c>
      <c r="N13" s="208">
        <v>12.125</v>
      </c>
      <c r="O13" s="208">
        <v>1.1000000000000001</v>
      </c>
      <c r="P13" s="208">
        <v>20</v>
      </c>
      <c r="Q13" s="208">
        <v>162</v>
      </c>
    </row>
    <row r="14" spans="1:17">
      <c r="A14" s="208">
        <v>2</v>
      </c>
      <c r="B14" s="208" t="s">
        <v>666</v>
      </c>
      <c r="C14" s="208">
        <v>10</v>
      </c>
      <c r="D14" s="208">
        <v>60</v>
      </c>
      <c r="E14" s="208">
        <v>24.6</v>
      </c>
      <c r="F14" s="208">
        <v>24.6</v>
      </c>
      <c r="G14" s="208">
        <v>13.7</v>
      </c>
      <c r="H14" s="208">
        <v>38.100999999999999</v>
      </c>
      <c r="I14" s="208">
        <v>24.594999999999999</v>
      </c>
      <c r="J14" s="208">
        <v>0.03</v>
      </c>
      <c r="K14" s="208">
        <v>1.3620000000000001</v>
      </c>
      <c r="L14" s="208">
        <v>5.6459999999999999</v>
      </c>
      <c r="M14" s="208">
        <v>-1.369</v>
      </c>
      <c r="N14" s="208">
        <v>12.125</v>
      </c>
      <c r="O14" s="208">
        <v>1.2</v>
      </c>
      <c r="P14" s="208">
        <v>10</v>
      </c>
      <c r="Q14" s="208">
        <v>77</v>
      </c>
    </row>
    <row r="15" spans="1:17">
      <c r="A15" s="208">
        <v>2</v>
      </c>
      <c r="B15" s="208" t="s">
        <v>666</v>
      </c>
      <c r="C15" s="208">
        <v>9</v>
      </c>
      <c r="D15" s="208">
        <v>80</v>
      </c>
      <c r="E15" s="208">
        <v>22.9</v>
      </c>
      <c r="F15" s="208">
        <v>22.9</v>
      </c>
      <c r="G15" s="208">
        <v>12.6</v>
      </c>
      <c r="H15" s="208">
        <v>37.932000000000002</v>
      </c>
      <c r="I15" s="208">
        <v>24.457000000000001</v>
      </c>
      <c r="J15" s="208">
        <v>0.03</v>
      </c>
      <c r="K15" s="208">
        <v>1.3620000000000001</v>
      </c>
      <c r="L15" s="208">
        <v>5.7220000000000004</v>
      </c>
      <c r="M15" s="208">
        <v>-1.3859999999999999</v>
      </c>
      <c r="N15" s="208">
        <v>11.981</v>
      </c>
      <c r="O15" s="208">
        <v>1.3</v>
      </c>
      <c r="P15" s="208">
        <v>10</v>
      </c>
      <c r="Q15" s="208">
        <v>36</v>
      </c>
    </row>
    <row r="16" spans="1:17">
      <c r="A16" s="208">
        <v>2</v>
      </c>
      <c r="B16" s="208" t="s">
        <v>666</v>
      </c>
      <c r="C16" s="208">
        <v>8</v>
      </c>
      <c r="D16" s="208">
        <v>100</v>
      </c>
      <c r="E16" s="208">
        <v>22.9</v>
      </c>
      <c r="F16" s="208">
        <v>22.9</v>
      </c>
      <c r="G16" s="208">
        <v>12.6</v>
      </c>
      <c r="H16" s="208">
        <v>37.932000000000002</v>
      </c>
      <c r="I16" s="208">
        <v>24.457000000000001</v>
      </c>
      <c r="J16" s="208">
        <v>0.03</v>
      </c>
      <c r="K16" s="208">
        <v>1.3620000000000001</v>
      </c>
      <c r="L16" s="208">
        <v>5.7220000000000004</v>
      </c>
      <c r="M16" s="208">
        <v>-1.3859999999999999</v>
      </c>
      <c r="N16" s="208">
        <v>11.981</v>
      </c>
      <c r="O16" s="208">
        <v>1.4</v>
      </c>
      <c r="P16" s="208">
        <v>10</v>
      </c>
      <c r="Q16" s="208">
        <v>36</v>
      </c>
    </row>
    <row r="17" spans="1:17">
      <c r="A17" s="208">
        <v>2</v>
      </c>
      <c r="B17" s="208" t="s">
        <v>666</v>
      </c>
      <c r="C17" s="208">
        <v>7</v>
      </c>
      <c r="D17" s="208">
        <v>120</v>
      </c>
      <c r="E17" s="208">
        <v>22.9</v>
      </c>
      <c r="F17" s="208">
        <v>22.9</v>
      </c>
      <c r="G17" s="208">
        <v>12.6</v>
      </c>
      <c r="H17" s="208">
        <v>37.932000000000002</v>
      </c>
      <c r="I17" s="208">
        <v>24.457000000000001</v>
      </c>
      <c r="J17" s="208">
        <v>0.03</v>
      </c>
      <c r="K17" s="208">
        <v>1.3620000000000001</v>
      </c>
      <c r="L17" s="208">
        <v>5.7220000000000004</v>
      </c>
      <c r="M17" s="208">
        <v>-1.3859999999999999</v>
      </c>
      <c r="N17" s="208">
        <v>11.981</v>
      </c>
      <c r="O17" s="208">
        <v>1.5</v>
      </c>
      <c r="P17" s="208">
        <v>10</v>
      </c>
      <c r="Q17" s="208">
        <v>36</v>
      </c>
    </row>
    <row r="18" spans="1:17">
      <c r="A18" s="208">
        <v>2</v>
      </c>
      <c r="B18" s="208" t="s">
        <v>666</v>
      </c>
      <c r="C18" s="208">
        <v>6</v>
      </c>
      <c r="D18" s="208">
        <v>140</v>
      </c>
      <c r="E18" s="208">
        <v>22.9</v>
      </c>
      <c r="F18" s="208">
        <v>22.9</v>
      </c>
      <c r="G18" s="208">
        <v>12.6</v>
      </c>
      <c r="H18" s="208">
        <v>37.932000000000002</v>
      </c>
      <c r="I18" s="208">
        <v>24.457000000000001</v>
      </c>
      <c r="J18" s="208">
        <v>0.03</v>
      </c>
      <c r="K18" s="208">
        <v>1.3620000000000001</v>
      </c>
      <c r="L18" s="208">
        <v>5.7220000000000004</v>
      </c>
      <c r="M18" s="208">
        <v>-1.3859999999999999</v>
      </c>
      <c r="N18" s="208">
        <v>11.981</v>
      </c>
      <c r="O18" s="208">
        <v>1.6</v>
      </c>
      <c r="P18" s="208">
        <v>10</v>
      </c>
      <c r="Q18" s="208">
        <v>36</v>
      </c>
    </row>
    <row r="19" spans="1:17">
      <c r="A19" s="208">
        <v>2</v>
      </c>
      <c r="B19" s="208" t="s">
        <v>666</v>
      </c>
      <c r="C19" s="208">
        <v>5</v>
      </c>
      <c r="D19" s="208">
        <v>160</v>
      </c>
      <c r="E19" s="208">
        <v>22.9</v>
      </c>
      <c r="F19" s="208">
        <v>22.9</v>
      </c>
      <c r="G19" s="208">
        <v>12.6</v>
      </c>
      <c r="H19" s="208">
        <v>37.932000000000002</v>
      </c>
      <c r="I19" s="208">
        <v>24.457000000000001</v>
      </c>
      <c r="J19" s="208">
        <v>0.03</v>
      </c>
      <c r="K19" s="208">
        <v>1.3620000000000001</v>
      </c>
      <c r="L19" s="208">
        <v>5.7220000000000004</v>
      </c>
      <c r="M19" s="208">
        <v>-1.3859999999999999</v>
      </c>
      <c r="N19" s="208">
        <v>11.981</v>
      </c>
      <c r="O19" s="208">
        <v>1.7</v>
      </c>
      <c r="P19" s="208">
        <v>10</v>
      </c>
      <c r="Q19" s="208">
        <v>36</v>
      </c>
    </row>
    <row r="20" spans="1:17">
      <c r="A20" s="208">
        <v>2</v>
      </c>
      <c r="B20" s="208" t="s">
        <v>666</v>
      </c>
      <c r="C20" s="208">
        <v>4</v>
      </c>
      <c r="D20" s="208">
        <v>180</v>
      </c>
      <c r="E20" s="208">
        <v>22.9</v>
      </c>
      <c r="F20" s="208">
        <v>22.9</v>
      </c>
      <c r="G20" s="208">
        <v>12.6</v>
      </c>
      <c r="H20" s="208">
        <v>37.932000000000002</v>
      </c>
      <c r="I20" s="208">
        <v>24.457000000000001</v>
      </c>
      <c r="J20" s="208">
        <v>0.03</v>
      </c>
      <c r="K20" s="208">
        <v>1.3620000000000001</v>
      </c>
      <c r="L20" s="208">
        <v>5.7220000000000004</v>
      </c>
      <c r="M20" s="208">
        <v>-1.3859999999999999</v>
      </c>
      <c r="N20" s="208">
        <v>11.981</v>
      </c>
      <c r="O20" s="208">
        <v>1.8</v>
      </c>
      <c r="P20" s="208">
        <v>10</v>
      </c>
      <c r="Q20" s="208">
        <v>36</v>
      </c>
    </row>
    <row r="21" spans="1:17">
      <c r="A21" s="208">
        <v>2</v>
      </c>
      <c r="B21" s="208" t="s">
        <v>666</v>
      </c>
      <c r="C21" s="208">
        <v>3</v>
      </c>
      <c r="D21" s="208">
        <v>200</v>
      </c>
      <c r="E21" s="208">
        <v>22.9</v>
      </c>
      <c r="F21" s="208">
        <v>22.9</v>
      </c>
      <c r="G21" s="208">
        <v>12.6</v>
      </c>
      <c r="H21" s="208">
        <v>37.932000000000002</v>
      </c>
      <c r="I21" s="208">
        <v>24.457000000000001</v>
      </c>
      <c r="J21" s="208">
        <v>0.03</v>
      </c>
      <c r="K21" s="208">
        <v>1.3620000000000001</v>
      </c>
      <c r="L21" s="208">
        <v>5.7220000000000004</v>
      </c>
      <c r="M21" s="208">
        <v>-1.3859999999999999</v>
      </c>
      <c r="N21" s="208">
        <v>11.981</v>
      </c>
      <c r="O21" s="208">
        <v>1.9</v>
      </c>
      <c r="P21" s="208">
        <v>10</v>
      </c>
      <c r="Q21" s="208">
        <v>36</v>
      </c>
    </row>
    <row r="22" spans="1:17">
      <c r="A22" s="208">
        <v>2</v>
      </c>
      <c r="B22" s="208" t="s">
        <v>666</v>
      </c>
      <c r="C22" s="208">
        <v>2</v>
      </c>
      <c r="D22" s="208">
        <v>250</v>
      </c>
      <c r="E22" s="208">
        <v>22.9</v>
      </c>
      <c r="F22" s="208">
        <v>22.9</v>
      </c>
      <c r="G22" s="208">
        <v>12.6</v>
      </c>
      <c r="H22" s="208">
        <v>37.932000000000002</v>
      </c>
      <c r="I22" s="208">
        <v>24.457000000000001</v>
      </c>
      <c r="J22" s="208">
        <v>0.03</v>
      </c>
      <c r="K22" s="208">
        <v>1.3620000000000001</v>
      </c>
      <c r="L22" s="208">
        <v>5.7220000000000004</v>
      </c>
      <c r="M22" s="208">
        <v>-1.3859999999999999</v>
      </c>
      <c r="N22" s="208">
        <v>11.981</v>
      </c>
      <c r="O22" s="208">
        <v>2</v>
      </c>
      <c r="P22" s="208">
        <v>10</v>
      </c>
      <c r="Q22" s="208">
        <v>36</v>
      </c>
    </row>
    <row r="23" spans="1:17">
      <c r="A23" s="208">
        <v>2</v>
      </c>
      <c r="B23" s="208" t="s">
        <v>666</v>
      </c>
      <c r="C23" s="208">
        <v>1</v>
      </c>
      <c r="D23" s="208">
        <v>300</v>
      </c>
      <c r="E23" s="208">
        <v>22.9</v>
      </c>
      <c r="F23" s="208">
        <v>22.9</v>
      </c>
      <c r="G23" s="208">
        <v>12.6</v>
      </c>
      <c r="H23" s="208">
        <v>37.932000000000002</v>
      </c>
      <c r="I23" s="208">
        <v>24.457000000000001</v>
      </c>
      <c r="J23" s="208">
        <v>0.03</v>
      </c>
      <c r="K23" s="208">
        <v>1.3620000000000001</v>
      </c>
      <c r="L23" s="208">
        <v>5.7220000000000004</v>
      </c>
      <c r="M23" s="208">
        <v>-1.3859999999999999</v>
      </c>
      <c r="N23" s="208">
        <v>11.981</v>
      </c>
      <c r="O23" s="208">
        <v>2.1</v>
      </c>
      <c r="P23" s="208">
        <v>10</v>
      </c>
      <c r="Q23" s="208">
        <v>36</v>
      </c>
    </row>
    <row r="24" spans="1:17">
      <c r="A24" s="208" t="s">
        <v>665</v>
      </c>
      <c r="B24" s="208" t="s">
        <v>639</v>
      </c>
      <c r="C24" s="208">
        <v>8</v>
      </c>
      <c r="D24" s="208">
        <v>10</v>
      </c>
      <c r="E24" s="208">
        <v>32</v>
      </c>
      <c r="F24" s="208">
        <v>32</v>
      </c>
      <c r="G24" s="208">
        <v>21</v>
      </c>
      <c r="H24" s="208">
        <v>38.4</v>
      </c>
      <c r="I24" s="208">
        <v>13.2</v>
      </c>
      <c r="J24" s="208">
        <v>2.1000000000000001E-2</v>
      </c>
      <c r="K24" s="208">
        <v>1.33</v>
      </c>
      <c r="L24" s="208">
        <v>6.3</v>
      </c>
      <c r="M24" s="208">
        <v>-1.28</v>
      </c>
      <c r="N24" s="208">
        <v>6.93</v>
      </c>
      <c r="O24" s="208">
        <v>2</v>
      </c>
      <c r="P24" s="208">
        <v>30</v>
      </c>
      <c r="Q24" s="208">
        <v>441</v>
      </c>
    </row>
    <row r="25" spans="1:17">
      <c r="A25" s="208" t="s">
        <v>665</v>
      </c>
      <c r="B25" s="208" t="s">
        <v>639</v>
      </c>
      <c r="C25" s="208">
        <v>7</v>
      </c>
      <c r="D25" s="208">
        <v>30</v>
      </c>
      <c r="E25" s="208">
        <v>32</v>
      </c>
      <c r="F25" s="208">
        <v>32</v>
      </c>
      <c r="G25" s="208">
        <v>21</v>
      </c>
      <c r="H25" s="208">
        <v>38.4</v>
      </c>
      <c r="I25" s="208">
        <v>13.2</v>
      </c>
      <c r="J25" s="208">
        <v>2.1000000000000001E-2</v>
      </c>
      <c r="K25" s="208">
        <v>1.33</v>
      </c>
      <c r="L25" s="208">
        <v>6.3</v>
      </c>
      <c r="M25" s="208">
        <v>-1.28</v>
      </c>
      <c r="N25" s="208">
        <v>6.93</v>
      </c>
      <c r="O25" s="208">
        <v>2</v>
      </c>
      <c r="P25" s="208">
        <v>30</v>
      </c>
      <c r="Q25" s="208">
        <v>303</v>
      </c>
    </row>
    <row r="26" spans="1:17">
      <c r="A26" s="208" t="s">
        <v>665</v>
      </c>
      <c r="B26" s="208" t="s">
        <v>639</v>
      </c>
      <c r="C26" s="208">
        <v>6</v>
      </c>
      <c r="D26" s="208">
        <v>60</v>
      </c>
      <c r="E26" s="208">
        <v>32</v>
      </c>
      <c r="F26" s="208">
        <v>32</v>
      </c>
      <c r="G26" s="208">
        <v>21</v>
      </c>
      <c r="H26" s="208">
        <v>38.4</v>
      </c>
      <c r="I26" s="208">
        <v>13.2</v>
      </c>
      <c r="J26" s="208">
        <v>2.1000000000000001E-2</v>
      </c>
      <c r="K26" s="208">
        <v>1.33</v>
      </c>
      <c r="L26" s="208">
        <v>6.3</v>
      </c>
      <c r="M26" s="208">
        <v>-1.28</v>
      </c>
      <c r="N26" s="208">
        <v>6.93</v>
      </c>
      <c r="O26" s="208">
        <v>2</v>
      </c>
      <c r="P26" s="208">
        <v>20</v>
      </c>
      <c r="Q26" s="208">
        <v>162</v>
      </c>
    </row>
    <row r="27" spans="1:17">
      <c r="A27" s="208" t="s">
        <v>665</v>
      </c>
      <c r="B27" s="208" t="s">
        <v>639</v>
      </c>
      <c r="C27" s="208">
        <v>5</v>
      </c>
      <c r="D27" s="208">
        <v>90</v>
      </c>
      <c r="E27" s="208">
        <v>32</v>
      </c>
      <c r="F27" s="208">
        <v>32</v>
      </c>
      <c r="G27" s="208">
        <v>21</v>
      </c>
      <c r="H27" s="208">
        <v>38.4</v>
      </c>
      <c r="I27" s="208">
        <v>13.2</v>
      </c>
      <c r="J27" s="208">
        <v>2.1000000000000001E-2</v>
      </c>
      <c r="K27" s="208">
        <v>1.33</v>
      </c>
      <c r="L27" s="208">
        <v>6.3</v>
      </c>
      <c r="M27" s="208">
        <v>-1.28</v>
      </c>
      <c r="N27" s="208">
        <v>6.93</v>
      </c>
      <c r="O27" s="208">
        <v>2</v>
      </c>
      <c r="P27" s="208">
        <v>10</v>
      </c>
      <c r="Q27" s="208">
        <v>77</v>
      </c>
    </row>
    <row r="28" spans="1:17">
      <c r="A28" s="208" t="s">
        <v>665</v>
      </c>
      <c r="B28" s="208" t="s">
        <v>639</v>
      </c>
      <c r="C28" s="208">
        <v>4</v>
      </c>
      <c r="D28" s="208">
        <v>120</v>
      </c>
      <c r="E28" s="208">
        <v>32</v>
      </c>
      <c r="F28" s="208">
        <v>32</v>
      </c>
      <c r="G28" s="208">
        <v>21</v>
      </c>
      <c r="H28" s="208">
        <v>38.4</v>
      </c>
      <c r="I28" s="208">
        <v>13.2</v>
      </c>
      <c r="J28" s="208">
        <v>2.1000000000000001E-2</v>
      </c>
      <c r="K28" s="208">
        <v>1.33</v>
      </c>
      <c r="L28" s="208">
        <v>6.3</v>
      </c>
      <c r="M28" s="208">
        <v>-1.28</v>
      </c>
      <c r="N28" s="208">
        <v>6.93</v>
      </c>
      <c r="O28" s="208">
        <v>2</v>
      </c>
      <c r="P28" s="208">
        <v>10</v>
      </c>
      <c r="Q28" s="208">
        <v>36</v>
      </c>
    </row>
    <row r="29" spans="1:17">
      <c r="A29" s="208" t="s">
        <v>665</v>
      </c>
      <c r="B29" s="208" t="s">
        <v>639</v>
      </c>
      <c r="C29" s="208">
        <v>3</v>
      </c>
      <c r="D29" s="208">
        <v>150</v>
      </c>
      <c r="E29" s="208">
        <v>32</v>
      </c>
      <c r="F29" s="208">
        <v>32</v>
      </c>
      <c r="G29" s="208">
        <v>21</v>
      </c>
      <c r="H29" s="208">
        <v>38.4</v>
      </c>
      <c r="I29" s="208">
        <v>13.2</v>
      </c>
      <c r="J29" s="208">
        <v>2.1000000000000001E-2</v>
      </c>
      <c r="K29" s="208">
        <v>1.33</v>
      </c>
      <c r="L29" s="208">
        <v>6.3</v>
      </c>
      <c r="M29" s="208">
        <v>-1.28</v>
      </c>
      <c r="N29" s="208">
        <v>6.93</v>
      </c>
      <c r="O29" s="208">
        <v>2</v>
      </c>
      <c r="P29" s="208">
        <v>10</v>
      </c>
      <c r="Q29" s="208">
        <v>36</v>
      </c>
    </row>
    <row r="30" spans="1:17">
      <c r="A30" s="208" t="s">
        <v>665</v>
      </c>
      <c r="B30" s="208" t="s">
        <v>639</v>
      </c>
      <c r="C30" s="208">
        <v>2</v>
      </c>
      <c r="D30" s="208">
        <v>180</v>
      </c>
      <c r="E30" s="208">
        <v>32</v>
      </c>
      <c r="F30" s="208">
        <v>32</v>
      </c>
      <c r="G30" s="208">
        <v>21</v>
      </c>
      <c r="H30" s="208">
        <v>38.4</v>
      </c>
      <c r="I30" s="208">
        <v>13.2</v>
      </c>
      <c r="J30" s="208">
        <v>2.1000000000000001E-2</v>
      </c>
      <c r="K30" s="208">
        <v>1.33</v>
      </c>
      <c r="L30" s="208">
        <v>6.3</v>
      </c>
      <c r="M30" s="208">
        <v>-1.28</v>
      </c>
      <c r="N30" s="208">
        <v>6.93</v>
      </c>
      <c r="O30" s="208">
        <v>2</v>
      </c>
      <c r="P30" s="208">
        <v>10</v>
      </c>
      <c r="Q30" s="208">
        <v>36</v>
      </c>
    </row>
    <row r="31" spans="1:17">
      <c r="A31" s="208" t="s">
        <v>665</v>
      </c>
      <c r="B31" s="208" t="s">
        <v>639</v>
      </c>
      <c r="C31" s="208">
        <v>1</v>
      </c>
      <c r="D31" s="208">
        <v>210</v>
      </c>
      <c r="E31" s="208">
        <v>32</v>
      </c>
      <c r="F31" s="208">
        <v>32</v>
      </c>
      <c r="G31" s="208">
        <v>21</v>
      </c>
      <c r="H31" s="208">
        <v>38.4</v>
      </c>
      <c r="I31" s="208">
        <v>13.2</v>
      </c>
      <c r="J31" s="208">
        <v>2.1000000000000001E-2</v>
      </c>
      <c r="K31" s="208">
        <v>1.33</v>
      </c>
      <c r="L31" s="208">
        <v>6.3</v>
      </c>
      <c r="M31" s="208">
        <v>-1.28</v>
      </c>
      <c r="N31" s="208">
        <v>6.93</v>
      </c>
      <c r="O31" s="208">
        <v>2</v>
      </c>
      <c r="P31" s="208">
        <v>10</v>
      </c>
      <c r="Q31" s="208">
        <v>36</v>
      </c>
    </row>
    <row r="32" spans="1:17">
      <c r="A32" s="208" t="s">
        <v>665</v>
      </c>
      <c r="B32" s="208" t="s">
        <v>639</v>
      </c>
      <c r="C32" s="208">
        <v>8</v>
      </c>
      <c r="D32" s="208">
        <v>10</v>
      </c>
      <c r="E32" s="208">
        <v>32</v>
      </c>
      <c r="F32" s="208">
        <v>32</v>
      </c>
      <c r="G32" s="208">
        <v>21</v>
      </c>
      <c r="H32" s="208">
        <v>38.4</v>
      </c>
      <c r="I32" s="208">
        <v>13.2</v>
      </c>
      <c r="J32" s="208">
        <v>2.1000000000000001E-2</v>
      </c>
      <c r="K32" s="208">
        <v>1.33</v>
      </c>
      <c r="L32" s="208">
        <v>6.3</v>
      </c>
      <c r="M32" s="208">
        <v>-1.28</v>
      </c>
      <c r="N32" s="208">
        <v>6.93</v>
      </c>
      <c r="O32" s="208">
        <v>2</v>
      </c>
      <c r="P32" s="208">
        <v>30</v>
      </c>
      <c r="Q32" s="208">
        <v>441</v>
      </c>
    </row>
    <row r="33" spans="1:17">
      <c r="A33" s="208" t="s">
        <v>665</v>
      </c>
      <c r="B33" s="208" t="s">
        <v>639</v>
      </c>
      <c r="C33" s="208">
        <v>7</v>
      </c>
      <c r="D33" s="208">
        <v>30</v>
      </c>
      <c r="E33" s="208">
        <v>32</v>
      </c>
      <c r="F33" s="208">
        <v>32</v>
      </c>
      <c r="G33" s="208">
        <v>21</v>
      </c>
      <c r="H33" s="208">
        <v>38.4</v>
      </c>
      <c r="I33" s="208">
        <v>13.2</v>
      </c>
      <c r="J33" s="208">
        <v>2.1000000000000001E-2</v>
      </c>
      <c r="K33" s="208">
        <v>1.33</v>
      </c>
      <c r="L33" s="208">
        <v>6.3</v>
      </c>
      <c r="M33" s="208">
        <v>-1.28</v>
      </c>
      <c r="N33" s="208">
        <v>6.93</v>
      </c>
      <c r="O33" s="208">
        <v>2</v>
      </c>
      <c r="P33" s="208">
        <v>30</v>
      </c>
      <c r="Q33" s="208">
        <v>303</v>
      </c>
    </row>
    <row r="34" spans="1:17">
      <c r="A34" s="208" t="s">
        <v>665</v>
      </c>
      <c r="B34" s="208" t="s">
        <v>639</v>
      </c>
      <c r="C34" s="208">
        <v>6</v>
      </c>
      <c r="D34" s="208">
        <v>60</v>
      </c>
      <c r="E34" s="208">
        <v>32</v>
      </c>
      <c r="F34" s="208">
        <v>32</v>
      </c>
      <c r="G34" s="208">
        <v>21</v>
      </c>
      <c r="H34" s="208">
        <v>38.4</v>
      </c>
      <c r="I34" s="208">
        <v>13.2</v>
      </c>
      <c r="J34" s="208">
        <v>2.1000000000000001E-2</v>
      </c>
      <c r="K34" s="208">
        <v>1.33</v>
      </c>
      <c r="L34" s="208">
        <v>6.3</v>
      </c>
      <c r="M34" s="208">
        <v>-1.28</v>
      </c>
      <c r="N34" s="208">
        <v>6.93</v>
      </c>
      <c r="O34" s="208">
        <v>2</v>
      </c>
      <c r="P34" s="208">
        <v>20</v>
      </c>
      <c r="Q34" s="208">
        <v>162</v>
      </c>
    </row>
    <row r="35" spans="1:17">
      <c r="A35" s="208" t="s">
        <v>665</v>
      </c>
      <c r="B35" s="208" t="s">
        <v>639</v>
      </c>
      <c r="C35" s="208">
        <v>5</v>
      </c>
      <c r="D35" s="208">
        <v>90</v>
      </c>
      <c r="E35" s="208">
        <v>32</v>
      </c>
      <c r="F35" s="208">
        <v>32</v>
      </c>
      <c r="G35" s="208">
        <v>21</v>
      </c>
      <c r="H35" s="208">
        <v>38.4</v>
      </c>
      <c r="I35" s="208">
        <v>13.2</v>
      </c>
      <c r="J35" s="208">
        <v>2.1000000000000001E-2</v>
      </c>
      <c r="K35" s="208">
        <v>1.33</v>
      </c>
      <c r="L35" s="208">
        <v>6.3</v>
      </c>
      <c r="M35" s="208">
        <v>-1.28</v>
      </c>
      <c r="N35" s="208">
        <v>6.93</v>
      </c>
      <c r="O35" s="208">
        <v>2</v>
      </c>
      <c r="P35" s="208">
        <v>10</v>
      </c>
      <c r="Q35" s="208">
        <v>77</v>
      </c>
    </row>
    <row r="36" spans="1:17">
      <c r="A36" s="208" t="s">
        <v>665</v>
      </c>
      <c r="B36" s="208" t="s">
        <v>639</v>
      </c>
      <c r="C36" s="208">
        <v>4</v>
      </c>
      <c r="D36" s="208">
        <v>120</v>
      </c>
      <c r="E36" s="208">
        <v>32</v>
      </c>
      <c r="F36" s="208">
        <v>32</v>
      </c>
      <c r="G36" s="208">
        <v>21</v>
      </c>
      <c r="H36" s="208">
        <v>38.4</v>
      </c>
      <c r="I36" s="208">
        <v>13.2</v>
      </c>
      <c r="J36" s="208">
        <v>2.1000000000000001E-2</v>
      </c>
      <c r="K36" s="208">
        <v>1.33</v>
      </c>
      <c r="L36" s="208">
        <v>6.3</v>
      </c>
      <c r="M36" s="208">
        <v>-1.28</v>
      </c>
      <c r="N36" s="208">
        <v>6.93</v>
      </c>
      <c r="O36" s="208">
        <v>2</v>
      </c>
      <c r="P36" s="208">
        <v>10</v>
      </c>
      <c r="Q36" s="208">
        <v>36</v>
      </c>
    </row>
    <row r="37" spans="1:17">
      <c r="A37" s="208" t="s">
        <v>665</v>
      </c>
      <c r="B37" s="208" t="s">
        <v>639</v>
      </c>
      <c r="C37" s="208">
        <v>3</v>
      </c>
      <c r="D37" s="208">
        <v>150</v>
      </c>
      <c r="E37" s="208">
        <v>32</v>
      </c>
      <c r="F37" s="208">
        <v>32</v>
      </c>
      <c r="G37" s="208">
        <v>21</v>
      </c>
      <c r="H37" s="208">
        <v>38.4</v>
      </c>
      <c r="I37" s="208">
        <v>13.2</v>
      </c>
      <c r="J37" s="208">
        <v>2.1000000000000001E-2</v>
      </c>
      <c r="K37" s="208">
        <v>1.33</v>
      </c>
      <c r="L37" s="208">
        <v>6.3</v>
      </c>
      <c r="M37" s="208">
        <v>-1.28</v>
      </c>
      <c r="N37" s="208">
        <v>6.93</v>
      </c>
      <c r="O37" s="208">
        <v>2</v>
      </c>
      <c r="P37" s="208">
        <v>10</v>
      </c>
      <c r="Q37" s="208">
        <v>36</v>
      </c>
    </row>
    <row r="38" spans="1:17">
      <c r="A38" s="208" t="s">
        <v>665</v>
      </c>
      <c r="B38" s="208" t="s">
        <v>639</v>
      </c>
      <c r="C38" s="208">
        <v>2</v>
      </c>
      <c r="D38" s="208">
        <v>180</v>
      </c>
      <c r="E38" s="208">
        <v>32</v>
      </c>
      <c r="F38" s="208">
        <v>32</v>
      </c>
      <c r="G38" s="208">
        <v>21</v>
      </c>
      <c r="H38" s="208">
        <v>38.4</v>
      </c>
      <c r="I38" s="208">
        <v>13.2</v>
      </c>
      <c r="J38" s="208">
        <v>2.1000000000000001E-2</v>
      </c>
      <c r="K38" s="208">
        <v>1.33</v>
      </c>
      <c r="L38" s="208">
        <v>6.3</v>
      </c>
      <c r="M38" s="208">
        <v>-1.28</v>
      </c>
      <c r="N38" s="208">
        <v>6.93</v>
      </c>
      <c r="O38" s="208">
        <v>2</v>
      </c>
      <c r="P38" s="208">
        <v>10</v>
      </c>
      <c r="Q38" s="208">
        <v>36</v>
      </c>
    </row>
    <row r="39" spans="1:17">
      <c r="A39" s="208" t="s">
        <v>665</v>
      </c>
      <c r="B39" s="208" t="s">
        <v>639</v>
      </c>
      <c r="C39" s="208">
        <v>1</v>
      </c>
      <c r="D39" s="208">
        <v>210</v>
      </c>
      <c r="E39" s="208">
        <v>32</v>
      </c>
      <c r="F39" s="208">
        <v>32</v>
      </c>
      <c r="G39" s="208">
        <v>21</v>
      </c>
      <c r="H39" s="208">
        <v>38.4</v>
      </c>
      <c r="I39" s="208">
        <v>13.2</v>
      </c>
      <c r="J39" s="208">
        <v>2.1000000000000001E-2</v>
      </c>
      <c r="K39" s="208">
        <v>1.33</v>
      </c>
      <c r="L39" s="208">
        <v>6.3</v>
      </c>
      <c r="M39" s="208">
        <v>-1.28</v>
      </c>
      <c r="N39" s="208">
        <v>6.93</v>
      </c>
      <c r="O39" s="208">
        <v>2</v>
      </c>
      <c r="P39" s="208">
        <v>10</v>
      </c>
      <c r="Q39" s="208">
        <v>36</v>
      </c>
    </row>
    <row r="40" spans="1:17">
      <c r="A40" s="208">
        <v>4</v>
      </c>
      <c r="B40" s="208" t="s">
        <v>640</v>
      </c>
      <c r="C40" s="208">
        <v>8</v>
      </c>
      <c r="D40" s="208">
        <v>10</v>
      </c>
      <c r="E40" s="208">
        <v>41</v>
      </c>
      <c r="F40" s="208">
        <v>41</v>
      </c>
      <c r="G40" s="208">
        <v>25</v>
      </c>
      <c r="H40" s="208">
        <v>46</v>
      </c>
      <c r="I40" s="208">
        <v>14.8</v>
      </c>
      <c r="J40" s="208">
        <v>1.4999999999999999E-2</v>
      </c>
      <c r="K40" s="208">
        <v>1.25</v>
      </c>
      <c r="L40" s="208">
        <v>9.8000000000000007</v>
      </c>
      <c r="M40" s="208">
        <v>-1.5609999999999999</v>
      </c>
      <c r="N40" s="208">
        <v>2.96</v>
      </c>
      <c r="O40" s="208">
        <v>2</v>
      </c>
      <c r="P40" s="208">
        <v>10</v>
      </c>
      <c r="Q40" s="208">
        <v>36</v>
      </c>
    </row>
    <row r="41" spans="1:17">
      <c r="A41" s="208">
        <v>4</v>
      </c>
      <c r="B41" s="208" t="s">
        <v>640</v>
      </c>
      <c r="C41" s="208">
        <v>7</v>
      </c>
      <c r="D41" s="208">
        <v>30</v>
      </c>
      <c r="E41" s="208">
        <v>41</v>
      </c>
      <c r="F41" s="208">
        <v>41</v>
      </c>
      <c r="G41" s="208">
        <v>25</v>
      </c>
      <c r="H41" s="208">
        <v>46</v>
      </c>
      <c r="I41" s="208">
        <v>14.8</v>
      </c>
      <c r="J41" s="208">
        <v>1.4999999999999999E-2</v>
      </c>
      <c r="K41" s="208">
        <v>1.25</v>
      </c>
      <c r="L41" s="208">
        <v>9.8000000000000007</v>
      </c>
      <c r="M41" s="208">
        <v>-1.5609999999999999</v>
      </c>
      <c r="N41" s="208">
        <v>2.96</v>
      </c>
      <c r="O41" s="208">
        <v>2</v>
      </c>
      <c r="P41" s="208">
        <v>10</v>
      </c>
      <c r="Q41" s="208">
        <v>36</v>
      </c>
    </row>
    <row r="42" spans="1:17">
      <c r="A42" s="208">
        <v>4</v>
      </c>
      <c r="B42" s="208" t="s">
        <v>640</v>
      </c>
      <c r="C42" s="208">
        <v>6</v>
      </c>
      <c r="D42" s="208">
        <v>60</v>
      </c>
      <c r="E42" s="208">
        <v>41</v>
      </c>
      <c r="F42" s="208">
        <v>41</v>
      </c>
      <c r="G42" s="208">
        <v>25</v>
      </c>
      <c r="H42" s="208">
        <v>46</v>
      </c>
      <c r="I42" s="208">
        <v>14.8</v>
      </c>
      <c r="J42" s="208">
        <v>1.4999999999999999E-2</v>
      </c>
      <c r="K42" s="208">
        <v>1.25</v>
      </c>
      <c r="L42" s="208">
        <v>9.8000000000000007</v>
      </c>
      <c r="M42" s="208">
        <v>-1.5609999999999999</v>
      </c>
      <c r="N42" s="208">
        <v>2.96</v>
      </c>
      <c r="O42" s="208">
        <v>2</v>
      </c>
      <c r="P42" s="208">
        <v>10</v>
      </c>
      <c r="Q42" s="208">
        <v>36</v>
      </c>
    </row>
    <row r="43" spans="1:17">
      <c r="A43" s="208">
        <v>4</v>
      </c>
      <c r="B43" s="208" t="s">
        <v>640</v>
      </c>
      <c r="C43" s="208">
        <v>5</v>
      </c>
      <c r="D43" s="208">
        <v>90</v>
      </c>
      <c r="E43" s="208">
        <v>41</v>
      </c>
      <c r="F43" s="208">
        <v>41</v>
      </c>
      <c r="G43" s="208">
        <v>25</v>
      </c>
      <c r="H43" s="208">
        <v>46</v>
      </c>
      <c r="I43" s="208">
        <v>14.8</v>
      </c>
      <c r="J43" s="208">
        <v>1.4999999999999999E-2</v>
      </c>
      <c r="K43" s="208">
        <v>1.25</v>
      </c>
      <c r="L43" s="208">
        <v>9.8000000000000007</v>
      </c>
      <c r="M43" s="208">
        <v>-1.5609999999999999</v>
      </c>
      <c r="N43" s="208">
        <v>2.96</v>
      </c>
      <c r="O43" s="208">
        <v>2</v>
      </c>
      <c r="P43" s="208">
        <v>10</v>
      </c>
      <c r="Q43" s="208">
        <v>36</v>
      </c>
    </row>
    <row r="44" spans="1:17">
      <c r="A44" s="208">
        <v>4</v>
      </c>
      <c r="B44" s="208" t="s">
        <v>640</v>
      </c>
      <c r="C44" s="208">
        <v>4</v>
      </c>
      <c r="D44" s="208">
        <v>120</v>
      </c>
      <c r="E44" s="208">
        <v>41</v>
      </c>
      <c r="F44" s="208">
        <v>41</v>
      </c>
      <c r="G44" s="208">
        <v>25</v>
      </c>
      <c r="H44" s="208">
        <v>46</v>
      </c>
      <c r="I44" s="208">
        <v>14.8</v>
      </c>
      <c r="J44" s="208">
        <v>1.4999999999999999E-2</v>
      </c>
      <c r="K44" s="208">
        <v>1.25</v>
      </c>
      <c r="L44" s="208">
        <v>9.8000000000000007</v>
      </c>
      <c r="M44" s="208">
        <v>-1.5609999999999999</v>
      </c>
      <c r="N44" s="208">
        <v>2.96</v>
      </c>
      <c r="O44" s="208">
        <v>2</v>
      </c>
      <c r="P44" s="208">
        <v>10</v>
      </c>
      <c r="Q44" s="208">
        <v>36</v>
      </c>
    </row>
    <row r="45" spans="1:17">
      <c r="A45" s="208">
        <v>4</v>
      </c>
      <c r="B45" s="208" t="s">
        <v>640</v>
      </c>
      <c r="C45" s="208">
        <v>3</v>
      </c>
      <c r="D45" s="208">
        <v>150</v>
      </c>
      <c r="E45" s="208">
        <v>41</v>
      </c>
      <c r="F45" s="208">
        <v>41</v>
      </c>
      <c r="G45" s="208">
        <v>25</v>
      </c>
      <c r="H45" s="208">
        <v>46</v>
      </c>
      <c r="I45" s="208">
        <v>14.8</v>
      </c>
      <c r="J45" s="208">
        <v>1.4999999999999999E-2</v>
      </c>
      <c r="K45" s="208">
        <v>1.25</v>
      </c>
      <c r="L45" s="208">
        <v>9.8000000000000007</v>
      </c>
      <c r="M45" s="208">
        <v>-1.5609999999999999</v>
      </c>
      <c r="N45" s="208">
        <v>2.96</v>
      </c>
      <c r="O45" s="208">
        <v>2</v>
      </c>
      <c r="P45" s="208">
        <v>10</v>
      </c>
      <c r="Q45" s="208">
        <v>36</v>
      </c>
    </row>
    <row r="46" spans="1:17">
      <c r="A46" s="208">
        <v>4</v>
      </c>
      <c r="B46" s="208" t="s">
        <v>640</v>
      </c>
      <c r="C46" s="208">
        <v>2</v>
      </c>
      <c r="D46" s="208">
        <v>180</v>
      </c>
      <c r="E46" s="208">
        <v>41</v>
      </c>
      <c r="F46" s="208">
        <v>41</v>
      </c>
      <c r="G46" s="208">
        <v>25</v>
      </c>
      <c r="H46" s="208">
        <v>46</v>
      </c>
      <c r="I46" s="208">
        <v>14.8</v>
      </c>
      <c r="J46" s="208">
        <v>1.4999999999999999E-2</v>
      </c>
      <c r="K46" s="208">
        <v>1.25</v>
      </c>
      <c r="L46" s="208">
        <v>9.8000000000000007</v>
      </c>
      <c r="M46" s="208">
        <v>-1.5609999999999999</v>
      </c>
      <c r="N46" s="208">
        <v>2.96</v>
      </c>
      <c r="O46" s="208">
        <v>2</v>
      </c>
      <c r="P46" s="208">
        <v>10</v>
      </c>
      <c r="Q46" s="208">
        <v>36</v>
      </c>
    </row>
    <row r="47" spans="1:17">
      <c r="A47" s="208">
        <v>4</v>
      </c>
      <c r="B47" s="208" t="s">
        <v>640</v>
      </c>
      <c r="C47" s="208">
        <v>1</v>
      </c>
      <c r="D47" s="208">
        <v>210</v>
      </c>
      <c r="E47" s="208">
        <v>41</v>
      </c>
      <c r="F47" s="208">
        <v>41</v>
      </c>
      <c r="G47" s="208">
        <v>25</v>
      </c>
      <c r="H47" s="208">
        <v>46</v>
      </c>
      <c r="I47" s="208">
        <v>14.8</v>
      </c>
      <c r="J47" s="208">
        <v>1.4999999999999999E-2</v>
      </c>
      <c r="K47" s="208">
        <v>1.25</v>
      </c>
      <c r="L47" s="208">
        <v>9.8000000000000007</v>
      </c>
      <c r="M47" s="208">
        <v>-1.5609999999999999</v>
      </c>
      <c r="N47" s="208">
        <v>2.96</v>
      </c>
      <c r="O47" s="208">
        <v>2</v>
      </c>
      <c r="P47" s="208">
        <v>10</v>
      </c>
      <c r="Q47" s="208">
        <v>36</v>
      </c>
    </row>
    <row r="48" spans="1:17">
      <c r="A48" s="208">
        <v>4</v>
      </c>
      <c r="B48" s="208" t="s">
        <v>640</v>
      </c>
      <c r="C48" s="208">
        <v>8</v>
      </c>
      <c r="D48" s="208">
        <v>10</v>
      </c>
      <c r="E48" s="208">
        <v>41</v>
      </c>
      <c r="F48" s="208">
        <v>41</v>
      </c>
      <c r="G48" s="208">
        <v>25</v>
      </c>
      <c r="H48" s="208">
        <v>46</v>
      </c>
      <c r="I48" s="208">
        <v>14.8</v>
      </c>
      <c r="J48" s="208">
        <v>1.4999999999999999E-2</v>
      </c>
      <c r="K48" s="208">
        <v>1.25</v>
      </c>
      <c r="L48" s="208">
        <v>9.8000000000000007</v>
      </c>
      <c r="M48" s="208">
        <v>-1.5609999999999999</v>
      </c>
      <c r="N48" s="208">
        <v>2.96</v>
      </c>
      <c r="O48" s="208">
        <v>2</v>
      </c>
      <c r="P48" s="208">
        <v>10</v>
      </c>
      <c r="Q48" s="208">
        <v>36</v>
      </c>
    </row>
    <row r="49" spans="1:17">
      <c r="A49" s="208">
        <v>4</v>
      </c>
      <c r="B49" s="208" t="s">
        <v>640</v>
      </c>
      <c r="C49" s="208">
        <v>7</v>
      </c>
      <c r="D49" s="208">
        <v>30</v>
      </c>
      <c r="E49" s="208">
        <v>41</v>
      </c>
      <c r="F49" s="208">
        <v>41</v>
      </c>
      <c r="G49" s="208">
        <v>25</v>
      </c>
      <c r="H49" s="208">
        <v>46</v>
      </c>
      <c r="I49" s="208">
        <v>14.8</v>
      </c>
      <c r="J49" s="208">
        <v>1.4999999999999999E-2</v>
      </c>
      <c r="K49" s="208">
        <v>1.25</v>
      </c>
      <c r="L49" s="208">
        <v>9.8000000000000007</v>
      </c>
      <c r="M49" s="208">
        <v>-1.5609999999999999</v>
      </c>
      <c r="N49" s="208">
        <v>2.96</v>
      </c>
      <c r="O49" s="208">
        <v>2</v>
      </c>
      <c r="P49" s="208">
        <v>10</v>
      </c>
      <c r="Q49" s="208">
        <v>36</v>
      </c>
    </row>
    <row r="50" spans="1:17">
      <c r="A50" s="208">
        <v>4</v>
      </c>
      <c r="B50" s="208" t="s">
        <v>640</v>
      </c>
      <c r="C50" s="208">
        <v>6</v>
      </c>
      <c r="D50" s="208">
        <v>60</v>
      </c>
      <c r="E50" s="208">
        <v>41</v>
      </c>
      <c r="F50" s="208">
        <v>41</v>
      </c>
      <c r="G50" s="208">
        <v>25</v>
      </c>
      <c r="H50" s="208">
        <v>46</v>
      </c>
      <c r="I50" s="208">
        <v>14.8</v>
      </c>
      <c r="J50" s="208">
        <v>1.4999999999999999E-2</v>
      </c>
      <c r="K50" s="208">
        <v>1.25</v>
      </c>
      <c r="L50" s="208">
        <v>9.8000000000000007</v>
      </c>
      <c r="M50" s="208">
        <v>-1.5609999999999999</v>
      </c>
      <c r="N50" s="208">
        <v>2.96</v>
      </c>
      <c r="O50" s="208">
        <v>2</v>
      </c>
      <c r="P50" s="208">
        <v>10</v>
      </c>
      <c r="Q50" s="208">
        <v>36</v>
      </c>
    </row>
    <row r="51" spans="1:17">
      <c r="A51" s="208">
        <v>4</v>
      </c>
      <c r="B51" s="208" t="s">
        <v>640</v>
      </c>
      <c r="C51" s="208">
        <v>5</v>
      </c>
      <c r="D51" s="208">
        <v>90</v>
      </c>
      <c r="E51" s="208">
        <v>41</v>
      </c>
      <c r="F51" s="208">
        <v>41</v>
      </c>
      <c r="G51" s="208">
        <v>25</v>
      </c>
      <c r="H51" s="208">
        <v>46</v>
      </c>
      <c r="I51" s="208">
        <v>14.8</v>
      </c>
      <c r="J51" s="208">
        <v>1.4999999999999999E-2</v>
      </c>
      <c r="K51" s="208">
        <v>1.25</v>
      </c>
      <c r="L51" s="208">
        <v>9.8000000000000007</v>
      </c>
      <c r="M51" s="208">
        <v>-1.5609999999999999</v>
      </c>
      <c r="N51" s="208">
        <v>2.96</v>
      </c>
      <c r="O51" s="208">
        <v>2</v>
      </c>
      <c r="P51" s="208">
        <v>10</v>
      </c>
      <c r="Q51" s="208">
        <v>36</v>
      </c>
    </row>
    <row r="52" spans="1:17">
      <c r="A52" s="208">
        <v>4</v>
      </c>
      <c r="B52" s="208" t="s">
        <v>640</v>
      </c>
      <c r="C52" s="208">
        <v>4</v>
      </c>
      <c r="D52" s="208">
        <v>120</v>
      </c>
      <c r="E52" s="208">
        <v>41</v>
      </c>
      <c r="F52" s="208">
        <v>41</v>
      </c>
      <c r="G52" s="208">
        <v>25</v>
      </c>
      <c r="H52" s="208">
        <v>46</v>
      </c>
      <c r="I52" s="208">
        <v>14.8</v>
      </c>
      <c r="J52" s="208">
        <v>1.4999999999999999E-2</v>
      </c>
      <c r="K52" s="208">
        <v>1.25</v>
      </c>
      <c r="L52" s="208">
        <v>9.8000000000000007</v>
      </c>
      <c r="M52" s="208">
        <v>-1.5609999999999999</v>
      </c>
      <c r="N52" s="208">
        <v>2.96</v>
      </c>
      <c r="O52" s="208">
        <v>2</v>
      </c>
      <c r="P52" s="208">
        <v>10</v>
      </c>
      <c r="Q52" s="208">
        <v>36</v>
      </c>
    </row>
    <row r="53" spans="1:17">
      <c r="A53" s="208">
        <v>4</v>
      </c>
      <c r="B53" s="208" t="s">
        <v>640</v>
      </c>
      <c r="C53" s="208">
        <v>3</v>
      </c>
      <c r="D53" s="208">
        <v>150</v>
      </c>
      <c r="E53" s="208">
        <v>41</v>
      </c>
      <c r="F53" s="208">
        <v>41</v>
      </c>
      <c r="G53" s="208">
        <v>25</v>
      </c>
      <c r="H53" s="208">
        <v>46</v>
      </c>
      <c r="I53" s="208">
        <v>14.8</v>
      </c>
      <c r="J53" s="208">
        <v>1.4999999999999999E-2</v>
      </c>
      <c r="K53" s="208">
        <v>1.25</v>
      </c>
      <c r="L53" s="208">
        <v>9.8000000000000007</v>
      </c>
      <c r="M53" s="208">
        <v>-1.5609999999999999</v>
      </c>
      <c r="N53" s="208">
        <v>2.96</v>
      </c>
      <c r="O53" s="208">
        <v>2</v>
      </c>
      <c r="P53" s="208">
        <v>10</v>
      </c>
      <c r="Q53" s="208">
        <v>36</v>
      </c>
    </row>
    <row r="54" spans="1:17">
      <c r="A54" s="208">
        <v>4</v>
      </c>
      <c r="B54" s="208" t="s">
        <v>640</v>
      </c>
      <c r="C54" s="208">
        <v>2</v>
      </c>
      <c r="D54" s="208">
        <v>180</v>
      </c>
      <c r="E54" s="208">
        <v>41</v>
      </c>
      <c r="F54" s="208">
        <v>41</v>
      </c>
      <c r="G54" s="208">
        <v>25</v>
      </c>
      <c r="H54" s="208">
        <v>46</v>
      </c>
      <c r="I54" s="208">
        <v>14.8</v>
      </c>
      <c r="J54" s="208">
        <v>1.4999999999999999E-2</v>
      </c>
      <c r="K54" s="208">
        <v>1.25</v>
      </c>
      <c r="L54" s="208">
        <v>9.8000000000000007</v>
      </c>
      <c r="M54" s="208">
        <v>-1.5609999999999999</v>
      </c>
      <c r="N54" s="208">
        <v>2.96</v>
      </c>
      <c r="O54" s="208">
        <v>2</v>
      </c>
      <c r="P54" s="208">
        <v>10</v>
      </c>
      <c r="Q54" s="208">
        <v>36</v>
      </c>
    </row>
    <row r="55" spans="1:17">
      <c r="A55" s="208">
        <v>4</v>
      </c>
      <c r="B55" s="208" t="s">
        <v>640</v>
      </c>
      <c r="C55" s="208">
        <v>1</v>
      </c>
      <c r="D55" s="208">
        <v>210</v>
      </c>
      <c r="E55" s="208">
        <v>41</v>
      </c>
      <c r="F55" s="208">
        <v>41</v>
      </c>
      <c r="G55" s="208">
        <v>25</v>
      </c>
      <c r="H55" s="208">
        <v>46</v>
      </c>
      <c r="I55" s="208">
        <v>14.8</v>
      </c>
      <c r="J55" s="208">
        <v>1.4999999999999999E-2</v>
      </c>
      <c r="K55" s="208">
        <v>1.25</v>
      </c>
      <c r="L55" s="208">
        <v>9.8000000000000007</v>
      </c>
      <c r="M55" s="208">
        <v>-1.5609999999999999</v>
      </c>
      <c r="N55" s="208">
        <v>2.96</v>
      </c>
      <c r="O55" s="208">
        <v>2</v>
      </c>
      <c r="P55" s="208">
        <v>10</v>
      </c>
      <c r="Q55" s="208">
        <v>36</v>
      </c>
    </row>
  </sheetData>
  <phoneticPr fontId="7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AD2"/>
  <sheetViews>
    <sheetView workbookViewId="0">
      <selection activeCell="H6" sqref="H6"/>
    </sheetView>
  </sheetViews>
  <sheetFormatPr defaultColWidth="9.109375" defaultRowHeight="14.4"/>
  <cols>
    <col min="1" max="1" width="9.109375" style="208"/>
    <col min="2" max="2" width="17" style="208" customWidth="1"/>
    <col min="3" max="3" width="15.77734375" style="208" customWidth="1"/>
    <col min="4" max="4" width="23.109375" style="208" customWidth="1"/>
    <col min="5" max="10" width="9.109375" style="208"/>
    <col min="11" max="11" width="17.6640625" style="208" customWidth="1"/>
    <col min="12" max="12" width="14.44140625" style="208" customWidth="1"/>
    <col min="13" max="13" width="22.88671875" style="208" customWidth="1"/>
    <col min="14" max="14" width="12.6640625" style="208" customWidth="1"/>
    <col min="15" max="18" width="9.109375" style="208"/>
    <col min="19" max="20" width="16.109375" style="208" customWidth="1"/>
    <col min="21" max="21" width="11.109375" style="208" customWidth="1"/>
    <col min="22" max="22" width="15.5546875" style="208" customWidth="1"/>
    <col min="23" max="26" width="9.109375" style="208"/>
    <col min="27" max="27" width="15.109375" style="208" customWidth="1"/>
    <col min="28" max="28" width="21.44140625" style="208" customWidth="1"/>
    <col min="29" max="29" width="14.6640625" style="208" customWidth="1"/>
    <col min="30" max="30" width="15.33203125" style="208" customWidth="1"/>
    <col min="31" max="16384" width="9.109375" style="208"/>
  </cols>
  <sheetData>
    <row r="1" spans="1:30">
      <c r="A1" s="209" t="s">
        <v>759</v>
      </c>
      <c r="B1" s="209" t="s">
        <v>760</v>
      </c>
      <c r="C1" s="209" t="s">
        <v>796</v>
      </c>
      <c r="D1" s="209" t="s">
        <v>762</v>
      </c>
      <c r="E1" s="209" t="s">
        <v>283</v>
      </c>
      <c r="F1" s="209" t="s">
        <v>398</v>
      </c>
      <c r="G1" s="209" t="s">
        <v>664</v>
      </c>
      <c r="H1" s="209" t="s">
        <v>663</v>
      </c>
      <c r="I1" s="209" t="s">
        <v>662</v>
      </c>
      <c r="J1" s="209" t="s">
        <v>661</v>
      </c>
      <c r="K1" s="209" t="s">
        <v>660</v>
      </c>
      <c r="L1" s="209" t="s">
        <v>209</v>
      </c>
      <c r="M1" s="209" t="s">
        <v>659</v>
      </c>
      <c r="N1" s="209" t="s">
        <v>658</v>
      </c>
      <c r="O1" s="209" t="s">
        <v>657</v>
      </c>
      <c r="P1" s="209" t="s">
        <v>656</v>
      </c>
      <c r="Q1" s="209" t="s">
        <v>655</v>
      </c>
      <c r="R1" s="209" t="s">
        <v>654</v>
      </c>
      <c r="S1" s="209" t="s">
        <v>653</v>
      </c>
      <c r="T1" s="209" t="s">
        <v>652</v>
      </c>
      <c r="U1" s="209" t="s">
        <v>651</v>
      </c>
      <c r="V1" s="209" t="s">
        <v>650</v>
      </c>
      <c r="W1" s="209" t="s">
        <v>649</v>
      </c>
      <c r="X1" s="209" t="s">
        <v>648</v>
      </c>
      <c r="Y1" s="209" t="s">
        <v>647</v>
      </c>
      <c r="Z1" s="209" t="s">
        <v>646</v>
      </c>
      <c r="AA1" s="209" t="s">
        <v>645</v>
      </c>
      <c r="AB1" s="209" t="s">
        <v>644</v>
      </c>
      <c r="AC1" s="209" t="s">
        <v>643</v>
      </c>
      <c r="AD1" s="210" t="s">
        <v>681</v>
      </c>
    </row>
    <row r="2" spans="1:30">
      <c r="A2" s="208">
        <v>1</v>
      </c>
      <c r="B2" s="208" t="s">
        <v>642</v>
      </c>
      <c r="C2" s="240">
        <v>1</v>
      </c>
      <c r="D2" s="208" t="s">
        <v>641</v>
      </c>
      <c r="E2" s="208">
        <v>28</v>
      </c>
      <c r="F2" s="208">
        <v>0</v>
      </c>
      <c r="G2" s="208">
        <v>8</v>
      </c>
      <c r="H2" s="208">
        <v>20</v>
      </c>
      <c r="I2" s="208">
        <v>0.7</v>
      </c>
      <c r="J2" s="208">
        <v>0.5</v>
      </c>
      <c r="K2" s="208">
        <v>0</v>
      </c>
      <c r="L2" s="208">
        <v>7</v>
      </c>
      <c r="M2" s="208" t="s">
        <v>638</v>
      </c>
      <c r="N2" s="208">
        <v>1</v>
      </c>
      <c r="O2" s="208">
        <v>0.5</v>
      </c>
      <c r="P2" s="208">
        <v>0</v>
      </c>
      <c r="Q2" s="208">
        <v>0</v>
      </c>
      <c r="R2" s="208">
        <v>0.01</v>
      </c>
      <c r="S2" s="208">
        <v>3</v>
      </c>
      <c r="T2" s="208">
        <v>50</v>
      </c>
      <c r="U2" s="208">
        <v>2</v>
      </c>
      <c r="V2" s="208">
        <v>0.05</v>
      </c>
      <c r="W2" s="208">
        <v>0</v>
      </c>
      <c r="X2" s="208">
        <v>2.38</v>
      </c>
      <c r="Y2" s="208">
        <v>2</v>
      </c>
      <c r="Z2" s="208">
        <v>2</v>
      </c>
      <c r="AA2" s="208" t="s">
        <v>637</v>
      </c>
      <c r="AB2" s="208">
        <v>0.75</v>
      </c>
      <c r="AC2" s="208">
        <v>0</v>
      </c>
      <c r="AD2" s="208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EV15"/>
  <sheetViews>
    <sheetView zoomScaleNormal="100" workbookViewId="0">
      <selection activeCell="J8" sqref="J8"/>
    </sheetView>
  </sheetViews>
  <sheetFormatPr defaultColWidth="9.109375" defaultRowHeight="14.4"/>
  <cols>
    <col min="1" max="1" width="14" style="205" customWidth="1"/>
    <col min="2" max="3" width="13" style="205" customWidth="1"/>
    <col min="4" max="4" width="13.33203125" style="205" customWidth="1"/>
    <col min="5" max="5" width="13.44140625" style="205" customWidth="1"/>
    <col min="6" max="6" width="13" style="205" customWidth="1"/>
    <col min="7" max="7" width="11.33203125" style="205" customWidth="1"/>
    <col min="8" max="8" width="12.109375" style="205" customWidth="1"/>
    <col min="9" max="9" width="14.6640625" style="205" customWidth="1"/>
    <col min="10" max="10" width="12.5546875" style="205" customWidth="1"/>
    <col min="11" max="11" width="10.88671875" style="205" customWidth="1"/>
    <col min="12" max="12" width="13.33203125" style="205" customWidth="1"/>
    <col min="13" max="13" width="12" style="205" customWidth="1"/>
    <col min="14" max="14" width="15.88671875" style="205" customWidth="1"/>
    <col min="15" max="15" width="11" style="205" customWidth="1"/>
    <col min="16" max="17" width="15.33203125" style="205" customWidth="1"/>
    <col min="18" max="18" width="14.5546875" style="205" customWidth="1"/>
    <col min="19" max="19" width="24.44140625" style="205" customWidth="1"/>
    <col min="20" max="20" width="16" style="205" customWidth="1"/>
    <col min="21" max="21" width="20.88671875" style="205" customWidth="1"/>
    <col min="22" max="23" width="24" style="205" customWidth="1"/>
    <col min="24" max="24" width="8.5546875" style="205" customWidth="1"/>
    <col min="25" max="25" width="15" style="205" customWidth="1"/>
    <col min="26" max="26" width="10.6640625" style="205" customWidth="1"/>
    <col min="27" max="27" width="13" style="205" customWidth="1"/>
    <col min="28" max="28" width="16.6640625" style="205" customWidth="1"/>
    <col min="29" max="29" width="13.6640625" style="205" customWidth="1"/>
    <col min="30" max="30" width="16.6640625" style="205" customWidth="1"/>
    <col min="31" max="31" width="17.109375" style="205" customWidth="1"/>
    <col min="32" max="34" width="9.33203125" style="205" bestFit="1" customWidth="1"/>
    <col min="35" max="35" width="18.44140625" style="205" customWidth="1"/>
    <col min="36" max="36" width="27.6640625" style="205" customWidth="1"/>
    <col min="37" max="38" width="9.33203125" style="205" bestFit="1" customWidth="1"/>
    <col min="39" max="39" width="13.88671875" style="205" customWidth="1"/>
    <col min="40" max="40" width="19.6640625" style="205" customWidth="1"/>
    <col min="41" max="41" width="19" style="205" customWidth="1"/>
    <col min="42" max="42" width="9.33203125" style="205" bestFit="1" customWidth="1"/>
    <col min="43" max="43" width="12.44140625" style="205" customWidth="1"/>
    <col min="44" max="44" width="15" style="205" customWidth="1"/>
    <col min="45" max="45" width="9.33203125" style="205" bestFit="1" customWidth="1"/>
    <col min="46" max="46" width="9.109375" style="205"/>
    <col min="47" max="53" width="9.33203125" style="205" bestFit="1" customWidth="1"/>
    <col min="54" max="54" width="9.109375" style="205"/>
    <col min="55" max="59" width="9.33203125" style="205" bestFit="1" customWidth="1"/>
    <col min="60" max="60" width="13" style="205" customWidth="1"/>
    <col min="61" max="61" width="13.5546875" style="205" customWidth="1"/>
    <col min="62" max="62" width="24.5546875" style="205" customWidth="1"/>
    <col min="63" max="64" width="9.33203125" style="205" bestFit="1" customWidth="1"/>
    <col min="65" max="65" width="18" style="205" customWidth="1"/>
    <col min="66" max="66" width="14.6640625" style="205" customWidth="1"/>
    <col min="67" max="67" width="9.33203125" style="205" bestFit="1" customWidth="1"/>
    <col min="68" max="68" width="20.6640625" style="205" customWidth="1"/>
    <col min="69" max="71" width="9.33203125" style="205" bestFit="1" customWidth="1"/>
    <col min="72" max="72" width="17.6640625" style="205" customWidth="1"/>
    <col min="73" max="83" width="9.33203125" style="205" bestFit="1" customWidth="1"/>
    <col min="84" max="89" width="9.109375" style="205"/>
    <col min="90" max="90" width="9.33203125" style="205" bestFit="1" customWidth="1"/>
    <col min="91" max="91" width="21.5546875" style="205" customWidth="1"/>
    <col min="92" max="92" width="9.33203125" style="205" bestFit="1" customWidth="1"/>
    <col min="93" max="93" width="19.33203125" style="205" customWidth="1"/>
    <col min="94" max="94" width="18" style="205" customWidth="1"/>
    <col min="95" max="95" width="24" style="205" customWidth="1"/>
    <col min="96" max="96" width="20.5546875" style="205" customWidth="1"/>
    <col min="97" max="97" width="17" style="205" customWidth="1"/>
    <col min="98" max="98" width="16.5546875" style="205" customWidth="1"/>
    <col min="99" max="99" width="16.109375" style="205" customWidth="1"/>
    <col min="100" max="100" width="17.5546875" style="205" customWidth="1"/>
    <col min="101" max="101" width="17" style="205" customWidth="1"/>
    <col min="102" max="102" width="20.109375" style="205" customWidth="1"/>
    <col min="103" max="103" width="20.6640625" style="205" customWidth="1"/>
    <col min="104" max="104" width="17.109375" style="205" customWidth="1"/>
    <col min="105" max="105" width="34.33203125" style="205" customWidth="1"/>
    <col min="106" max="106" width="20.109375" style="205" customWidth="1"/>
    <col min="107" max="108" width="9.33203125" style="205" bestFit="1" customWidth="1"/>
    <col min="109" max="109" width="18.33203125" style="205" customWidth="1"/>
    <col min="110" max="113" width="9.109375" style="205"/>
    <col min="114" max="114" width="22.88671875" style="205" customWidth="1"/>
    <col min="115" max="118" width="9.109375" style="205"/>
    <col min="119" max="119" width="34.5546875" style="205" customWidth="1"/>
    <col min="120" max="120" width="21.33203125" style="205" customWidth="1"/>
    <col min="121" max="121" width="21.44140625" style="205" customWidth="1"/>
    <col min="122" max="123" width="9.109375" style="205"/>
    <col min="124" max="124" width="23" style="205" customWidth="1"/>
    <col min="125" max="125" width="22.5546875" style="205" customWidth="1"/>
    <col min="126" max="126" width="26" style="205" customWidth="1"/>
    <col min="127" max="127" width="20" style="205" customWidth="1"/>
    <col min="128" max="128" width="23" style="205" customWidth="1"/>
    <col min="129" max="129" width="27.5546875" style="205" customWidth="1"/>
    <col min="130" max="130" width="31.33203125" style="205" customWidth="1"/>
    <col min="131" max="131" width="23.109375" style="205" customWidth="1"/>
    <col min="132" max="132" width="36.5546875" style="205" customWidth="1"/>
    <col min="133" max="133" width="32" style="205" customWidth="1"/>
    <col min="134" max="134" width="22.6640625" style="205" customWidth="1"/>
    <col min="135" max="135" width="21" style="205" customWidth="1"/>
    <col min="136" max="136" width="23.44140625" style="205" customWidth="1"/>
    <col min="137" max="137" width="18" style="205" customWidth="1"/>
    <col min="138" max="138" width="18.5546875" style="205" customWidth="1"/>
    <col min="139" max="144" width="9.109375" style="205"/>
    <col min="145" max="145" width="9.33203125" style="205" bestFit="1" customWidth="1"/>
    <col min="146" max="146" width="17.21875" style="205" customWidth="1"/>
    <col min="147" max="152" width="9.109375" style="205"/>
    <col min="153" max="160" width="9.33203125" style="205" bestFit="1" customWidth="1"/>
    <col min="161" max="166" width="9.109375" style="205"/>
    <col min="167" max="174" width="9.33203125" style="205" bestFit="1" customWidth="1"/>
    <col min="175" max="184" width="9.109375" style="205"/>
    <col min="185" max="192" width="9.33203125" style="205" bestFit="1" customWidth="1"/>
    <col min="193" max="198" width="9.109375" style="205"/>
    <col min="199" max="206" width="9.33203125" style="205" bestFit="1" customWidth="1"/>
    <col min="207" max="211" width="9.109375" style="205"/>
    <col min="212" max="219" width="9.33203125" style="205" bestFit="1" customWidth="1"/>
    <col min="220" max="225" width="9.109375" style="205"/>
    <col min="226" max="233" width="9.33203125" style="205" bestFit="1" customWidth="1"/>
    <col min="234" max="239" width="9.109375" style="205"/>
    <col min="240" max="247" width="9.33203125" style="205" bestFit="1" customWidth="1"/>
    <col min="248" max="253" width="9.109375" style="205"/>
    <col min="254" max="261" width="9.33203125" style="205" bestFit="1" customWidth="1"/>
    <col min="262" max="267" width="9.109375" style="205"/>
    <col min="268" max="272" width="9.33203125" style="205" bestFit="1" customWidth="1"/>
    <col min="273" max="273" width="9.109375" style="205"/>
    <col min="274" max="285" width="9.33203125" style="205" bestFit="1" customWidth="1"/>
    <col min="286" max="286" width="9.109375" style="205"/>
    <col min="287" max="293" width="9.33203125" style="205" bestFit="1" customWidth="1"/>
    <col min="294" max="297" width="9.109375" style="205"/>
    <col min="298" max="310" width="9.33203125" style="205" bestFit="1" customWidth="1"/>
    <col min="311" max="312" width="9.109375" style="205"/>
    <col min="313" max="325" width="9.33203125" style="205" bestFit="1" customWidth="1"/>
    <col min="326" max="337" width="9.109375" style="205"/>
    <col min="338" max="345" width="9.33203125" style="205" bestFit="1" customWidth="1"/>
    <col min="346" max="346" width="9.109375" style="205"/>
    <col min="347" max="367" width="9.33203125" style="205" bestFit="1" customWidth="1"/>
    <col min="368" max="369" width="9.109375" style="205"/>
    <col min="370" max="372" width="9.33203125" style="205" bestFit="1" customWidth="1"/>
    <col min="373" max="375" width="9.109375" style="205"/>
    <col min="376" max="379" width="9.33203125" style="205" bestFit="1" customWidth="1"/>
    <col min="380" max="382" width="9.109375" style="205"/>
    <col min="383" max="395" width="9.33203125" style="205" bestFit="1" customWidth="1"/>
    <col min="396" max="397" width="9.109375" style="205"/>
    <col min="398" max="398" width="13.5546875" style="205" bestFit="1" customWidth="1"/>
    <col min="399" max="410" width="9.33203125" style="205" bestFit="1" customWidth="1"/>
    <col min="411" max="412" width="9.109375" style="205"/>
    <col min="413" max="425" width="9.33203125" style="205" bestFit="1" customWidth="1"/>
    <col min="426" max="16384" width="9.109375" style="205"/>
  </cols>
  <sheetData>
    <row r="1" spans="1:152">
      <c r="A1" s="232" t="s">
        <v>777</v>
      </c>
      <c r="B1" s="232" t="s">
        <v>750</v>
      </c>
      <c r="C1" s="232" t="s">
        <v>749</v>
      </c>
      <c r="D1" s="232" t="s">
        <v>751</v>
      </c>
      <c r="E1" s="206" t="s">
        <v>76</v>
      </c>
      <c r="F1" s="232" t="s">
        <v>752</v>
      </c>
      <c r="G1" s="232" t="s">
        <v>753</v>
      </c>
      <c r="H1" s="232" t="s">
        <v>754</v>
      </c>
      <c r="I1" s="232" t="s">
        <v>756</v>
      </c>
      <c r="J1" s="232" t="s">
        <v>755</v>
      </c>
      <c r="K1" s="232" t="s">
        <v>759</v>
      </c>
      <c r="L1" s="232" t="s">
        <v>760</v>
      </c>
      <c r="M1" s="232" t="s">
        <v>761</v>
      </c>
      <c r="N1" s="232" t="s">
        <v>762</v>
      </c>
      <c r="O1" s="232" t="s">
        <v>763</v>
      </c>
      <c r="P1" s="232" t="s">
        <v>764</v>
      </c>
      <c r="Q1" s="232" t="s">
        <v>766</v>
      </c>
      <c r="R1" s="232" t="s">
        <v>765</v>
      </c>
      <c r="S1" s="232" t="s">
        <v>767</v>
      </c>
      <c r="T1" s="232" t="s">
        <v>768</v>
      </c>
      <c r="U1" s="232" t="s">
        <v>769</v>
      </c>
      <c r="V1" s="232" t="s">
        <v>779</v>
      </c>
      <c r="W1" s="232" t="s">
        <v>780</v>
      </c>
      <c r="X1" s="214" t="s">
        <v>770</v>
      </c>
      <c r="Y1" s="234" t="s">
        <v>771</v>
      </c>
      <c r="Z1" s="214" t="s">
        <v>772</v>
      </c>
      <c r="AA1" s="232" t="s">
        <v>773</v>
      </c>
      <c r="AB1" s="232" t="s">
        <v>774</v>
      </c>
      <c r="AC1" s="232" t="s">
        <v>775</v>
      </c>
      <c r="AD1" s="232" t="s">
        <v>776</v>
      </c>
      <c r="AE1" s="207" t="s">
        <v>532</v>
      </c>
      <c r="AF1" s="205" t="s">
        <v>533</v>
      </c>
      <c r="AG1" s="205" t="s">
        <v>534</v>
      </c>
      <c r="AH1" s="205" t="s">
        <v>535</v>
      </c>
      <c r="AI1" s="205" t="s">
        <v>536</v>
      </c>
      <c r="AJ1" s="205" t="s">
        <v>537</v>
      </c>
      <c r="AK1" s="205" t="s">
        <v>538</v>
      </c>
      <c r="AL1" s="205" t="s">
        <v>539</v>
      </c>
      <c r="AM1" s="232" t="s">
        <v>784</v>
      </c>
      <c r="AN1" s="205" t="s">
        <v>543</v>
      </c>
      <c r="AO1" s="205" t="s">
        <v>544</v>
      </c>
      <c r="AP1" s="205" t="s">
        <v>545</v>
      </c>
      <c r="AQ1" s="205" t="s">
        <v>541</v>
      </c>
      <c r="AR1" s="205" t="s">
        <v>542</v>
      </c>
      <c r="AS1" s="205" t="s">
        <v>546</v>
      </c>
      <c r="AT1" s="205" t="s">
        <v>547</v>
      </c>
      <c r="AU1" s="205" t="s">
        <v>548</v>
      </c>
      <c r="AV1" s="205" t="s">
        <v>549</v>
      </c>
      <c r="AW1" s="205" t="s">
        <v>550</v>
      </c>
      <c r="AX1" s="205" t="s">
        <v>551</v>
      </c>
      <c r="AY1" s="205" t="s">
        <v>552</v>
      </c>
      <c r="AZ1" s="205" t="s">
        <v>553</v>
      </c>
      <c r="BA1" s="205" t="s">
        <v>554</v>
      </c>
      <c r="BB1" s="205" t="s">
        <v>555</v>
      </c>
      <c r="BC1" s="205" t="s">
        <v>556</v>
      </c>
      <c r="BD1" s="205" t="s">
        <v>557</v>
      </c>
      <c r="BE1" s="205" t="s">
        <v>558</v>
      </c>
      <c r="BF1" s="205" t="s">
        <v>559</v>
      </c>
      <c r="BG1" s="205" t="s">
        <v>560</v>
      </c>
      <c r="BH1" s="205" t="s">
        <v>561</v>
      </c>
      <c r="BI1" s="205" t="s">
        <v>562</v>
      </c>
      <c r="BJ1" s="205" t="s">
        <v>563</v>
      </c>
      <c r="BK1" s="205" t="s">
        <v>564</v>
      </c>
      <c r="BL1" s="205" t="s">
        <v>565</v>
      </c>
      <c r="BM1" s="205" t="s">
        <v>566</v>
      </c>
      <c r="BN1" s="205" t="s">
        <v>567</v>
      </c>
      <c r="BO1" s="205" t="s">
        <v>569</v>
      </c>
      <c r="BP1" s="205" t="s">
        <v>568</v>
      </c>
      <c r="BQ1" s="205" t="s">
        <v>570</v>
      </c>
      <c r="BR1" s="205" t="s">
        <v>425</v>
      </c>
      <c r="BS1" s="205" t="s">
        <v>572</v>
      </c>
      <c r="BT1" s="205" t="s">
        <v>575</v>
      </c>
      <c r="BU1" s="205" t="s">
        <v>576</v>
      </c>
      <c r="BV1" s="205" t="s">
        <v>577</v>
      </c>
      <c r="BW1" s="205" t="s">
        <v>578</v>
      </c>
      <c r="BX1" s="205" t="s">
        <v>579</v>
      </c>
      <c r="BY1" s="205" t="s">
        <v>580</v>
      </c>
      <c r="BZ1" s="205" t="s">
        <v>581</v>
      </c>
      <c r="CA1" s="205" t="s">
        <v>582</v>
      </c>
      <c r="CB1" s="205" t="s">
        <v>583</v>
      </c>
      <c r="CC1" s="205" t="s">
        <v>584</v>
      </c>
      <c r="CD1" s="205" t="s">
        <v>585</v>
      </c>
      <c r="CE1" s="205" t="s">
        <v>586</v>
      </c>
      <c r="CF1" s="205" t="s">
        <v>587</v>
      </c>
      <c r="CG1" s="205" t="s">
        <v>588</v>
      </c>
      <c r="CH1" s="205" t="s">
        <v>589</v>
      </c>
      <c r="CI1" s="205" t="s">
        <v>498</v>
      </c>
      <c r="CJ1" s="205" t="s">
        <v>499</v>
      </c>
      <c r="CK1" s="205" t="s">
        <v>636</v>
      </c>
      <c r="CL1" s="205" t="s">
        <v>635</v>
      </c>
      <c r="CM1" s="205" t="s">
        <v>500</v>
      </c>
      <c r="CN1" s="205" t="s">
        <v>501</v>
      </c>
      <c r="CO1" s="205" t="s">
        <v>502</v>
      </c>
      <c r="CP1" s="205" t="s">
        <v>503</v>
      </c>
      <c r="CQ1" s="205" t="s">
        <v>504</v>
      </c>
      <c r="CR1" s="205" t="s">
        <v>505</v>
      </c>
      <c r="CS1" s="205" t="s">
        <v>506</v>
      </c>
      <c r="CT1" s="205" t="s">
        <v>507</v>
      </c>
      <c r="CU1" s="205" t="s">
        <v>508</v>
      </c>
      <c r="CV1" s="205" t="s">
        <v>509</v>
      </c>
      <c r="CW1" s="205" t="s">
        <v>510</v>
      </c>
      <c r="CX1" s="205" t="s">
        <v>590</v>
      </c>
      <c r="CY1" s="205" t="s">
        <v>591</v>
      </c>
      <c r="CZ1" s="211" t="s">
        <v>684</v>
      </c>
      <c r="DA1" s="205" t="s">
        <v>593</v>
      </c>
      <c r="DB1" s="205" t="s">
        <v>594</v>
      </c>
      <c r="DC1" s="205" t="s">
        <v>595</v>
      </c>
      <c r="DD1" s="205" t="s">
        <v>596</v>
      </c>
      <c r="DE1" s="205" t="s">
        <v>597</v>
      </c>
      <c r="DF1" s="205" t="s">
        <v>634</v>
      </c>
      <c r="DG1" s="205" t="s">
        <v>633</v>
      </c>
      <c r="DH1" s="205" t="s">
        <v>632</v>
      </c>
      <c r="DI1" s="205" t="s">
        <v>598</v>
      </c>
      <c r="DJ1" s="205" t="s">
        <v>599</v>
      </c>
      <c r="DK1" s="205" t="s">
        <v>600</v>
      </c>
      <c r="DL1" s="205" t="s">
        <v>601</v>
      </c>
      <c r="DM1" s="232" t="s">
        <v>602</v>
      </c>
      <c r="DN1" s="205" t="s">
        <v>208</v>
      </c>
      <c r="DO1" s="205" t="s">
        <v>603</v>
      </c>
      <c r="DP1" s="205" t="s">
        <v>604</v>
      </c>
      <c r="DQ1" s="232" t="s">
        <v>785</v>
      </c>
      <c r="DR1" s="232" t="s">
        <v>786</v>
      </c>
      <c r="DS1" s="232" t="s">
        <v>787</v>
      </c>
      <c r="DT1" s="205" t="s">
        <v>608</v>
      </c>
      <c r="DU1" s="205" t="s">
        <v>609</v>
      </c>
      <c r="DV1" s="205" t="s">
        <v>610</v>
      </c>
      <c r="DW1" s="205" t="s">
        <v>611</v>
      </c>
      <c r="DX1" s="205" t="s">
        <v>612</v>
      </c>
      <c r="DY1" s="205" t="s">
        <v>613</v>
      </c>
      <c r="DZ1" s="205" t="s">
        <v>614</v>
      </c>
      <c r="EA1" s="205" t="s">
        <v>615</v>
      </c>
      <c r="EB1" s="205" t="s">
        <v>616</v>
      </c>
      <c r="EC1" s="205" t="s">
        <v>617</v>
      </c>
      <c r="ED1" s="205" t="s">
        <v>618</v>
      </c>
      <c r="EE1" s="205" t="s">
        <v>619</v>
      </c>
      <c r="EF1" s="205" t="s">
        <v>620</v>
      </c>
      <c r="EG1" s="205" t="s">
        <v>621</v>
      </c>
      <c r="EH1" s="205" t="s">
        <v>622</v>
      </c>
      <c r="EI1" s="205" t="s">
        <v>623</v>
      </c>
      <c r="EJ1" s="205" t="s">
        <v>624</v>
      </c>
      <c r="EK1" s="205" t="s">
        <v>625</v>
      </c>
      <c r="EL1" s="205" t="s">
        <v>627</v>
      </c>
      <c r="EM1" s="205" t="s">
        <v>628</v>
      </c>
      <c r="EN1" s="205" t="s">
        <v>629</v>
      </c>
      <c r="EO1" s="237" t="s">
        <v>789</v>
      </c>
      <c r="EP1" s="239" t="s">
        <v>794</v>
      </c>
      <c r="EQ1" s="239" t="s">
        <v>795</v>
      </c>
    </row>
    <row r="2" spans="1:152">
      <c r="A2" s="205">
        <v>1</v>
      </c>
      <c r="B2" s="205" t="s">
        <v>444</v>
      </c>
      <c r="C2" s="205">
        <v>1</v>
      </c>
      <c r="D2" s="220" t="s">
        <v>739</v>
      </c>
      <c r="E2" s="205">
        <v>184</v>
      </c>
      <c r="F2" s="220" t="s">
        <v>742</v>
      </c>
      <c r="G2" s="205">
        <v>166</v>
      </c>
      <c r="H2" s="241" t="s">
        <v>798</v>
      </c>
      <c r="I2" s="205">
        <v>168</v>
      </c>
      <c r="J2" s="241" t="s">
        <v>799</v>
      </c>
      <c r="K2" s="205">
        <v>1</v>
      </c>
      <c r="L2" s="205" t="s">
        <v>630</v>
      </c>
      <c r="M2" s="205">
        <v>1</v>
      </c>
      <c r="N2" s="205" t="s">
        <v>631</v>
      </c>
      <c r="O2" s="205">
        <v>1</v>
      </c>
      <c r="P2" s="205" t="s">
        <v>630</v>
      </c>
      <c r="Q2" s="205">
        <v>11</v>
      </c>
      <c r="R2" s="205" t="s">
        <v>440</v>
      </c>
      <c r="S2" s="205" t="s">
        <v>438</v>
      </c>
      <c r="T2" s="205">
        <v>1</v>
      </c>
      <c r="U2" s="205">
        <v>1</v>
      </c>
      <c r="V2" s="205" t="s">
        <v>682</v>
      </c>
      <c r="W2" s="232" t="s">
        <v>781</v>
      </c>
      <c r="X2" s="214">
        <v>2</v>
      </c>
      <c r="Y2" s="214" t="s">
        <v>441</v>
      </c>
      <c r="Z2" s="214">
        <v>1</v>
      </c>
      <c r="AA2" s="205">
        <v>8</v>
      </c>
      <c r="AB2" s="205">
        <v>11</v>
      </c>
      <c r="AC2" s="205">
        <v>14</v>
      </c>
      <c r="AD2" s="205">
        <v>2</v>
      </c>
      <c r="AE2" s="205">
        <v>30</v>
      </c>
      <c r="AF2" s="205">
        <v>25</v>
      </c>
      <c r="AG2" s="205">
        <v>46</v>
      </c>
      <c r="AH2" s="205">
        <v>25</v>
      </c>
      <c r="AI2" s="205">
        <v>10</v>
      </c>
      <c r="AJ2" s="205">
        <v>0</v>
      </c>
      <c r="AK2" s="205">
        <v>0</v>
      </c>
      <c r="AL2" s="205">
        <v>0</v>
      </c>
      <c r="AM2" s="205">
        <v>320</v>
      </c>
      <c r="AN2" s="205">
        <v>0.15</v>
      </c>
      <c r="AO2" s="205">
        <v>1.1100000000000001</v>
      </c>
      <c r="AP2" s="205">
        <v>0.3</v>
      </c>
      <c r="AQ2" s="205">
        <v>0</v>
      </c>
      <c r="AR2" s="205">
        <v>0</v>
      </c>
      <c r="AS2" s="205">
        <v>30</v>
      </c>
      <c r="AT2" s="205">
        <v>25</v>
      </c>
      <c r="AU2" s="205">
        <v>35</v>
      </c>
      <c r="AV2" s="205">
        <v>25</v>
      </c>
      <c r="AW2" s="205">
        <v>0.9</v>
      </c>
      <c r="AX2" s="205">
        <v>0.03</v>
      </c>
      <c r="AY2" s="205">
        <v>0.03</v>
      </c>
      <c r="AZ2" s="205">
        <v>25</v>
      </c>
      <c r="BA2" s="205">
        <v>0.15</v>
      </c>
      <c r="BB2" s="205">
        <v>0.6</v>
      </c>
      <c r="BC2" s="205">
        <v>0.7</v>
      </c>
      <c r="BD2" s="205">
        <v>0.1</v>
      </c>
      <c r="BE2" s="205">
        <v>0.65</v>
      </c>
      <c r="BF2" s="205">
        <v>0.6</v>
      </c>
      <c r="BG2" s="205">
        <v>0.6</v>
      </c>
      <c r="BH2" s="205">
        <v>0</v>
      </c>
      <c r="BI2" s="205">
        <v>2</v>
      </c>
      <c r="BJ2" s="205">
        <v>1</v>
      </c>
      <c r="BK2" s="205">
        <v>0</v>
      </c>
      <c r="BL2" s="205">
        <v>0</v>
      </c>
      <c r="BM2" s="205">
        <v>0</v>
      </c>
      <c r="BN2" s="205">
        <v>0</v>
      </c>
      <c r="BO2" s="205">
        <v>0</v>
      </c>
      <c r="BP2" s="205">
        <v>1</v>
      </c>
      <c r="BQ2" s="205" t="s">
        <v>443</v>
      </c>
      <c r="BR2" s="205">
        <v>0</v>
      </c>
      <c r="BS2" s="205">
        <v>1</v>
      </c>
      <c r="BT2" s="205">
        <v>0.45</v>
      </c>
      <c r="BU2" s="205">
        <v>0</v>
      </c>
      <c r="BV2" s="205">
        <v>10000</v>
      </c>
      <c r="BW2" s="205">
        <v>1</v>
      </c>
      <c r="BX2" s="205">
        <v>1.1000000000000001</v>
      </c>
      <c r="BY2" s="205">
        <v>1.1000000000000001</v>
      </c>
      <c r="BZ2" s="205">
        <v>0.4</v>
      </c>
      <c r="CA2" s="205">
        <v>1</v>
      </c>
      <c r="CB2" s="205">
        <v>0</v>
      </c>
      <c r="CC2" s="205">
        <v>0</v>
      </c>
      <c r="CD2" s="205">
        <v>0</v>
      </c>
      <c r="CE2" s="205">
        <v>0</v>
      </c>
      <c r="CF2" s="205">
        <v>0</v>
      </c>
      <c r="CG2" s="205">
        <v>0</v>
      </c>
      <c r="CH2" s="205">
        <v>0</v>
      </c>
      <c r="CI2" s="205">
        <v>0.9</v>
      </c>
      <c r="CJ2" s="205">
        <v>0.9</v>
      </c>
      <c r="CK2" s="205">
        <v>0</v>
      </c>
      <c r="CL2" s="205">
        <v>200</v>
      </c>
      <c r="CM2" s="205">
        <v>1</v>
      </c>
      <c r="CN2" s="205">
        <v>800</v>
      </c>
      <c r="CO2" s="205">
        <v>800</v>
      </c>
      <c r="CP2" s="205">
        <v>800</v>
      </c>
      <c r="CQ2" s="205">
        <v>800</v>
      </c>
      <c r="CR2" s="205">
        <v>800</v>
      </c>
      <c r="CS2" s="205" t="s">
        <v>443</v>
      </c>
      <c r="CT2" s="205" t="s">
        <v>443</v>
      </c>
      <c r="CU2" s="205" t="s">
        <v>443</v>
      </c>
      <c r="CV2" s="205" t="s">
        <v>443</v>
      </c>
      <c r="CW2" s="205" t="s">
        <v>443</v>
      </c>
      <c r="CX2" s="205">
        <v>1</v>
      </c>
      <c r="CY2" s="205">
        <v>200</v>
      </c>
      <c r="CZ2" s="212">
        <v>200</v>
      </c>
      <c r="DA2" s="205">
        <v>1</v>
      </c>
      <c r="DB2" s="205">
        <v>0.05</v>
      </c>
      <c r="DC2" s="205">
        <v>1.7</v>
      </c>
      <c r="DD2" s="205">
        <v>12</v>
      </c>
      <c r="DE2" s="205">
        <v>1</v>
      </c>
      <c r="DF2" s="205">
        <v>2.0000000000000001E-4</v>
      </c>
      <c r="DG2" s="205">
        <v>0.15</v>
      </c>
      <c r="DH2" s="205">
        <v>0.22</v>
      </c>
      <c r="DI2" s="205">
        <v>3</v>
      </c>
      <c r="DJ2" s="205">
        <v>3000</v>
      </c>
      <c r="DK2" s="205">
        <v>2.5000000000000001E-2</v>
      </c>
      <c r="DL2" s="205">
        <v>0</v>
      </c>
      <c r="DM2" s="205">
        <v>2</v>
      </c>
      <c r="DN2" s="205">
        <v>1.3</v>
      </c>
      <c r="DO2" s="205">
        <v>0.75</v>
      </c>
      <c r="DP2" s="205">
        <v>50</v>
      </c>
      <c r="DQ2" s="205">
        <v>1</v>
      </c>
      <c r="DR2" s="205">
        <v>200</v>
      </c>
      <c r="DS2" s="205">
        <v>230</v>
      </c>
      <c r="DT2" s="205">
        <v>20</v>
      </c>
      <c r="DU2" s="205">
        <v>30</v>
      </c>
      <c r="DV2" s="205">
        <v>30</v>
      </c>
      <c r="DW2" s="205">
        <v>0.2</v>
      </c>
      <c r="DX2" s="205">
        <v>1</v>
      </c>
      <c r="DY2" s="205">
        <v>0</v>
      </c>
      <c r="DZ2" s="205">
        <v>1</v>
      </c>
      <c r="EA2" s="205">
        <v>0</v>
      </c>
      <c r="EB2" s="205">
        <v>30</v>
      </c>
      <c r="EC2" s="205">
        <v>0.15</v>
      </c>
      <c r="ED2" s="205">
        <v>0.75</v>
      </c>
      <c r="EE2" s="205">
        <v>0.1</v>
      </c>
      <c r="EF2" s="205">
        <v>10</v>
      </c>
      <c r="EG2" s="205">
        <v>0.15</v>
      </c>
      <c r="EH2" s="205">
        <v>0.15</v>
      </c>
      <c r="EI2" s="205">
        <v>0.15</v>
      </c>
      <c r="EJ2" s="205">
        <v>0</v>
      </c>
      <c r="EK2" s="205">
        <v>100</v>
      </c>
      <c r="EL2" s="205">
        <v>21</v>
      </c>
      <c r="EM2" s="205">
        <v>17.100000000000001</v>
      </c>
      <c r="EN2" s="205">
        <v>1</v>
      </c>
      <c r="EO2" s="205">
        <v>0</v>
      </c>
      <c r="EP2" s="205">
        <v>166</v>
      </c>
      <c r="EQ2" s="233" t="s">
        <v>721</v>
      </c>
    </row>
    <row r="3" spans="1:152">
      <c r="A3" s="205">
        <v>2</v>
      </c>
      <c r="B3" s="205" t="s">
        <v>447</v>
      </c>
      <c r="C3" s="205">
        <v>0</v>
      </c>
      <c r="D3" s="220" t="s">
        <v>740</v>
      </c>
      <c r="E3" s="205">
        <v>163</v>
      </c>
      <c r="F3" s="220" t="s">
        <v>743</v>
      </c>
      <c r="G3" s="205">
        <v>143</v>
      </c>
      <c r="H3" s="220" t="s">
        <v>743</v>
      </c>
      <c r="I3" s="205">
        <v>320</v>
      </c>
      <c r="J3" s="233" t="s">
        <v>757</v>
      </c>
      <c r="K3" s="205">
        <v>1</v>
      </c>
      <c r="L3" s="205" t="s">
        <v>630</v>
      </c>
      <c r="M3" s="205">
        <v>1</v>
      </c>
      <c r="N3" s="205" t="s">
        <v>631</v>
      </c>
      <c r="O3" s="205">
        <v>1</v>
      </c>
      <c r="P3" s="205" t="s">
        <v>630</v>
      </c>
      <c r="Q3" s="205">
        <v>11</v>
      </c>
      <c r="R3" s="205" t="s">
        <v>440</v>
      </c>
      <c r="S3" s="205" t="s">
        <v>439</v>
      </c>
      <c r="T3" s="205">
        <v>1</v>
      </c>
      <c r="U3" s="205">
        <v>1</v>
      </c>
      <c r="V3" s="205" t="s">
        <v>683</v>
      </c>
      <c r="W3" s="232" t="s">
        <v>782</v>
      </c>
      <c r="X3" s="214">
        <v>3</v>
      </c>
      <c r="Y3" s="214" t="s">
        <v>442</v>
      </c>
      <c r="Z3" s="214">
        <v>1</v>
      </c>
      <c r="AA3" s="205">
        <v>19</v>
      </c>
      <c r="AB3" s="205">
        <v>15</v>
      </c>
      <c r="AC3" s="205">
        <v>15</v>
      </c>
      <c r="AD3" s="205">
        <v>16</v>
      </c>
      <c r="AE3" s="205">
        <v>30</v>
      </c>
      <c r="AF3" s="205">
        <v>30</v>
      </c>
      <c r="AG3" s="205">
        <v>40</v>
      </c>
      <c r="AH3" s="205">
        <v>10</v>
      </c>
      <c r="AI3" s="205">
        <v>26</v>
      </c>
      <c r="AJ3" s="205">
        <v>0</v>
      </c>
      <c r="AK3" s="205">
        <v>0</v>
      </c>
      <c r="AL3" s="205">
        <v>0</v>
      </c>
      <c r="AM3" s="205">
        <v>320</v>
      </c>
      <c r="AN3" s="205">
        <v>0.15</v>
      </c>
      <c r="AO3" s="205">
        <v>0.9</v>
      </c>
      <c r="AP3" s="205">
        <v>0.2</v>
      </c>
      <c r="AQ3" s="205">
        <v>0</v>
      </c>
      <c r="AR3" s="205">
        <v>0</v>
      </c>
      <c r="AS3" s="205">
        <v>30</v>
      </c>
      <c r="AT3" s="205">
        <v>20</v>
      </c>
      <c r="AU3" s="205">
        <v>36</v>
      </c>
      <c r="AV3" s="205">
        <v>50</v>
      </c>
      <c r="AW3" s="205">
        <v>0.9</v>
      </c>
      <c r="AX3" s="205">
        <v>0.06</v>
      </c>
      <c r="AY3" s="205">
        <v>0.03</v>
      </c>
      <c r="AZ3" s="205">
        <v>50</v>
      </c>
      <c r="BA3" s="205">
        <v>0.3</v>
      </c>
      <c r="BB3" s="205">
        <v>0.83</v>
      </c>
      <c r="BC3" s="205">
        <v>1.1000000000000001</v>
      </c>
      <c r="BD3" s="205">
        <v>0.2</v>
      </c>
      <c r="BE3" s="205">
        <v>0.8</v>
      </c>
      <c r="BF3" s="205">
        <v>0.85</v>
      </c>
      <c r="BG3" s="205">
        <v>0.95</v>
      </c>
      <c r="BH3" s="205">
        <v>0</v>
      </c>
      <c r="BI3" s="205">
        <v>2</v>
      </c>
      <c r="BJ3" s="205">
        <v>1</v>
      </c>
      <c r="BK3" s="205">
        <v>0</v>
      </c>
      <c r="BL3" s="205">
        <v>0</v>
      </c>
      <c r="BM3" s="205">
        <v>0</v>
      </c>
      <c r="BN3" s="205">
        <v>1</v>
      </c>
      <c r="BO3" s="205">
        <v>1</v>
      </c>
      <c r="BP3" s="205">
        <v>1</v>
      </c>
      <c r="BQ3" s="205" t="s">
        <v>443</v>
      </c>
      <c r="BR3" s="205">
        <v>0</v>
      </c>
      <c r="BS3" s="205">
        <v>1</v>
      </c>
      <c r="BT3" s="205">
        <v>0.5</v>
      </c>
      <c r="BU3" s="205">
        <v>0</v>
      </c>
      <c r="BV3" s="205">
        <v>10000</v>
      </c>
      <c r="BW3" s="205">
        <v>1</v>
      </c>
      <c r="BX3" s="205">
        <v>1.1000000000000001</v>
      </c>
      <c r="BY3" s="205">
        <v>1.1000000000000001</v>
      </c>
      <c r="BZ3" s="205">
        <v>0.4</v>
      </c>
      <c r="CA3" s="205">
        <v>1</v>
      </c>
      <c r="CB3" s="205">
        <v>0</v>
      </c>
      <c r="CC3" s="205">
        <v>0</v>
      </c>
      <c r="CD3" s="205">
        <v>0</v>
      </c>
      <c r="CE3" s="205">
        <v>0</v>
      </c>
      <c r="CF3" s="205">
        <v>0</v>
      </c>
      <c r="CG3" s="205">
        <v>0</v>
      </c>
      <c r="CH3" s="205">
        <v>0</v>
      </c>
      <c r="CI3" s="205">
        <v>0.9</v>
      </c>
      <c r="CJ3" s="205">
        <v>0.9</v>
      </c>
      <c r="CK3" s="205">
        <v>0</v>
      </c>
      <c r="CL3" s="205">
        <v>200</v>
      </c>
      <c r="CM3" s="205">
        <v>1</v>
      </c>
      <c r="CN3" s="205">
        <v>800</v>
      </c>
      <c r="CO3" s="205">
        <v>800</v>
      </c>
      <c r="CP3" s="205">
        <v>800</v>
      </c>
      <c r="CQ3" s="205">
        <v>800</v>
      </c>
      <c r="CR3" s="205">
        <v>800</v>
      </c>
      <c r="CS3" s="205" t="s">
        <v>443</v>
      </c>
      <c r="CT3" s="205" t="s">
        <v>443</v>
      </c>
      <c r="CU3" s="205" t="s">
        <v>443</v>
      </c>
      <c r="CV3" s="205" t="s">
        <v>443</v>
      </c>
      <c r="CW3" s="205" t="s">
        <v>443</v>
      </c>
      <c r="CX3" s="205">
        <v>1</v>
      </c>
      <c r="CY3" s="205">
        <v>200</v>
      </c>
      <c r="CZ3" s="212">
        <v>200</v>
      </c>
      <c r="DA3" s="205">
        <v>1</v>
      </c>
      <c r="DB3" s="205">
        <v>0.05</v>
      </c>
      <c r="DC3" s="205">
        <v>1.7</v>
      </c>
      <c r="DD3" s="205">
        <v>12</v>
      </c>
      <c r="DE3" s="205">
        <v>1</v>
      </c>
      <c r="DF3" s="205">
        <v>2.0000000000000001E-4</v>
      </c>
      <c r="DG3" s="205">
        <v>0.15</v>
      </c>
      <c r="DH3" s="205">
        <v>0.22</v>
      </c>
      <c r="DI3" s="205">
        <v>3</v>
      </c>
      <c r="DJ3" s="205">
        <v>3000</v>
      </c>
      <c r="DK3" s="205">
        <v>2.5000000000000001E-2</v>
      </c>
      <c r="DL3" s="205">
        <v>0</v>
      </c>
      <c r="DM3" s="205">
        <v>2</v>
      </c>
      <c r="DN3" s="205">
        <v>1.3</v>
      </c>
      <c r="DO3" s="205">
        <v>0.75</v>
      </c>
      <c r="DP3" s="205">
        <v>50</v>
      </c>
      <c r="DQ3" s="205">
        <v>1</v>
      </c>
      <c r="DR3" s="205">
        <v>200</v>
      </c>
      <c r="DS3" s="205">
        <v>230</v>
      </c>
      <c r="DT3" s="205">
        <v>20</v>
      </c>
      <c r="DU3" s="205">
        <v>30</v>
      </c>
      <c r="DV3" s="205">
        <v>30</v>
      </c>
      <c r="DW3" s="205">
        <v>0.2</v>
      </c>
      <c r="DX3" s="205">
        <v>1</v>
      </c>
      <c r="DY3" s="205">
        <v>0</v>
      </c>
      <c r="DZ3" s="205">
        <v>1</v>
      </c>
      <c r="EA3" s="205">
        <v>0</v>
      </c>
      <c r="EB3" s="205">
        <v>30</v>
      </c>
      <c r="EC3" s="205">
        <v>0.15</v>
      </c>
      <c r="ED3" s="205">
        <v>0.75</v>
      </c>
      <c r="EE3" s="205">
        <v>0.1</v>
      </c>
      <c r="EF3" s="205">
        <v>10</v>
      </c>
      <c r="EG3" s="205">
        <v>0.15</v>
      </c>
      <c r="EH3" s="205">
        <v>0.15</v>
      </c>
      <c r="EI3" s="205">
        <v>0.15</v>
      </c>
      <c r="EJ3" s="205">
        <v>0</v>
      </c>
      <c r="EK3" s="205">
        <v>100</v>
      </c>
      <c r="EL3" s="205">
        <v>21</v>
      </c>
      <c r="EM3" s="205">
        <v>17.100000000000001</v>
      </c>
      <c r="EN3" s="205">
        <v>1</v>
      </c>
      <c r="EO3" s="205">
        <v>0</v>
      </c>
      <c r="EP3" s="205">
        <v>143</v>
      </c>
      <c r="EQ3" s="220" t="s">
        <v>743</v>
      </c>
    </row>
    <row r="4" spans="1:152" ht="14.25" customHeight="1">
      <c r="A4" s="205">
        <v>3</v>
      </c>
      <c r="B4" s="205" t="s">
        <v>486</v>
      </c>
      <c r="C4" s="205">
        <v>0</v>
      </c>
      <c r="D4" s="220" t="s">
        <v>741</v>
      </c>
      <c r="E4" s="205">
        <v>154</v>
      </c>
      <c r="F4" s="220" t="s">
        <v>744</v>
      </c>
      <c r="G4" s="205">
        <v>134</v>
      </c>
      <c r="H4" s="220" t="s">
        <v>744</v>
      </c>
      <c r="I4" s="205">
        <v>320</v>
      </c>
      <c r="J4" s="233" t="s">
        <v>758</v>
      </c>
      <c r="K4" s="205">
        <v>1</v>
      </c>
      <c r="L4" s="205" t="s">
        <v>630</v>
      </c>
      <c r="M4" s="205">
        <v>1</v>
      </c>
      <c r="N4" s="205" t="s">
        <v>631</v>
      </c>
      <c r="O4" s="205">
        <v>1</v>
      </c>
      <c r="P4" s="205" t="s">
        <v>630</v>
      </c>
      <c r="Q4" s="205">
        <v>11</v>
      </c>
      <c r="R4" s="205" t="s">
        <v>440</v>
      </c>
      <c r="S4" s="205" t="s">
        <v>517</v>
      </c>
      <c r="T4" s="205">
        <v>1</v>
      </c>
      <c r="U4" s="205">
        <v>1</v>
      </c>
      <c r="V4" s="205" t="s">
        <v>448</v>
      </c>
      <c r="W4" s="232" t="s">
        <v>783</v>
      </c>
      <c r="X4" s="214">
        <v>4</v>
      </c>
      <c r="Y4" s="214" t="s">
        <v>482</v>
      </c>
      <c r="Z4" s="214">
        <v>1</v>
      </c>
      <c r="AA4" s="205">
        <v>34</v>
      </c>
      <c r="AB4" s="205">
        <v>13</v>
      </c>
      <c r="AC4" s="205">
        <v>8</v>
      </c>
      <c r="AD4" s="205">
        <v>23</v>
      </c>
      <c r="AE4" s="196">
        <v>20</v>
      </c>
      <c r="AF4" s="196">
        <v>30</v>
      </c>
      <c r="AG4" s="196">
        <v>45</v>
      </c>
      <c r="AH4" s="196">
        <v>25</v>
      </c>
      <c r="AI4" s="195">
        <v>21</v>
      </c>
      <c r="AJ4" s="195">
        <v>0</v>
      </c>
      <c r="AK4" s="195">
        <v>0</v>
      </c>
      <c r="AL4" s="195">
        <v>0</v>
      </c>
      <c r="AM4" s="195">
        <v>295</v>
      </c>
      <c r="AN4" s="195">
        <v>0.4</v>
      </c>
      <c r="AO4" s="196">
        <v>1.29</v>
      </c>
      <c r="AP4" s="196">
        <v>0.5</v>
      </c>
      <c r="AQ4" s="195">
        <v>0</v>
      </c>
      <c r="AR4" s="195">
        <v>0</v>
      </c>
      <c r="AS4" s="195">
        <v>20</v>
      </c>
      <c r="AT4" s="195">
        <v>30</v>
      </c>
      <c r="AU4" s="195">
        <v>45</v>
      </c>
      <c r="AV4" s="195">
        <v>46</v>
      </c>
      <c r="AW4" s="195">
        <v>0.9</v>
      </c>
      <c r="AX4" s="195">
        <v>0.15</v>
      </c>
      <c r="AY4" s="195">
        <v>0.03</v>
      </c>
      <c r="AZ4" s="195">
        <v>46</v>
      </c>
      <c r="BA4" s="195">
        <v>0.45</v>
      </c>
      <c r="BB4" s="195">
        <v>0.85</v>
      </c>
      <c r="BC4" s="195">
        <v>1</v>
      </c>
      <c r="BD4" s="195">
        <v>0.3</v>
      </c>
      <c r="BE4" s="195">
        <v>1</v>
      </c>
      <c r="BF4" s="195">
        <v>0.85</v>
      </c>
      <c r="BG4" s="195">
        <v>0.7</v>
      </c>
      <c r="BH4" s="195">
        <v>0</v>
      </c>
      <c r="BI4" s="195">
        <v>2</v>
      </c>
      <c r="BJ4" s="205">
        <v>1</v>
      </c>
      <c r="BK4" s="205">
        <v>0</v>
      </c>
      <c r="BL4" s="205">
        <v>0</v>
      </c>
      <c r="BM4" s="205">
        <v>0</v>
      </c>
      <c r="BN4" s="205">
        <v>0</v>
      </c>
      <c r="BO4" s="205">
        <v>0</v>
      </c>
      <c r="BP4" s="205">
        <v>1</v>
      </c>
      <c r="BQ4" s="205" t="s">
        <v>443</v>
      </c>
      <c r="BR4" s="205">
        <v>0</v>
      </c>
      <c r="BS4" s="205">
        <v>1</v>
      </c>
      <c r="BT4" s="205">
        <v>0.5</v>
      </c>
      <c r="BU4" s="205">
        <v>0</v>
      </c>
      <c r="BV4" s="205">
        <v>10000</v>
      </c>
      <c r="BW4" s="205">
        <v>1</v>
      </c>
      <c r="BX4" s="205">
        <v>1.1000000000000001</v>
      </c>
      <c r="BY4" s="205">
        <v>1.1000000000000001</v>
      </c>
      <c r="BZ4" s="205">
        <v>0.4</v>
      </c>
      <c r="CA4" s="205">
        <v>1</v>
      </c>
      <c r="CB4" s="205">
        <v>0</v>
      </c>
      <c r="CC4" s="205">
        <v>0</v>
      </c>
      <c r="CD4" s="205">
        <v>0</v>
      </c>
      <c r="CE4" s="205">
        <v>0</v>
      </c>
      <c r="CF4" s="205">
        <v>0</v>
      </c>
      <c r="CG4" s="205">
        <v>0</v>
      </c>
      <c r="CH4" s="205">
        <v>0</v>
      </c>
      <c r="CI4" s="205">
        <v>0.9</v>
      </c>
      <c r="CJ4" s="205">
        <v>0.9</v>
      </c>
      <c r="CK4" s="205">
        <v>0</v>
      </c>
      <c r="CL4" s="205">
        <v>200</v>
      </c>
      <c r="CM4" s="205">
        <v>1</v>
      </c>
      <c r="CN4" s="205">
        <v>800</v>
      </c>
      <c r="CO4" s="205">
        <v>800</v>
      </c>
      <c r="CP4" s="205">
        <v>800</v>
      </c>
      <c r="CQ4" s="205">
        <v>800</v>
      </c>
      <c r="CR4" s="205">
        <v>800</v>
      </c>
      <c r="CS4" s="205" t="s">
        <v>443</v>
      </c>
      <c r="CT4" s="205" t="s">
        <v>443</v>
      </c>
      <c r="CU4" s="205" t="s">
        <v>443</v>
      </c>
      <c r="CV4" s="205" t="s">
        <v>443</v>
      </c>
      <c r="CW4" s="205" t="s">
        <v>443</v>
      </c>
      <c r="CX4" s="205">
        <v>1</v>
      </c>
      <c r="CY4" s="205">
        <v>200</v>
      </c>
      <c r="CZ4" s="212">
        <v>200</v>
      </c>
      <c r="DA4" s="205">
        <v>1</v>
      </c>
      <c r="DB4" s="205">
        <v>0.05</v>
      </c>
      <c r="DC4" s="205">
        <v>1.7</v>
      </c>
      <c r="DD4" s="205">
        <v>12</v>
      </c>
      <c r="DE4" s="205">
        <v>1</v>
      </c>
      <c r="DF4" s="205">
        <v>2.0000000000000001E-4</v>
      </c>
      <c r="DG4" s="205">
        <v>0.15</v>
      </c>
      <c r="DH4" s="205">
        <v>0.22</v>
      </c>
      <c r="DI4" s="205">
        <v>3</v>
      </c>
      <c r="DJ4" s="205">
        <v>3000</v>
      </c>
      <c r="DK4" s="205">
        <v>2.5000000000000001E-2</v>
      </c>
      <c r="DL4" s="205">
        <v>0</v>
      </c>
      <c r="DM4" s="205">
        <v>2</v>
      </c>
      <c r="DN4" s="205">
        <v>1.3</v>
      </c>
      <c r="DO4" s="205">
        <v>0.75</v>
      </c>
      <c r="DP4" s="205">
        <v>50</v>
      </c>
      <c r="DQ4" s="205">
        <v>1</v>
      </c>
      <c r="DR4" s="205">
        <v>200</v>
      </c>
      <c r="DS4" s="205">
        <v>230</v>
      </c>
      <c r="DT4" s="205">
        <v>20</v>
      </c>
      <c r="DU4" s="205">
        <v>30</v>
      </c>
      <c r="DV4" s="205">
        <v>30</v>
      </c>
      <c r="DW4" s="205">
        <v>0.2</v>
      </c>
      <c r="DX4" s="205">
        <v>1</v>
      </c>
      <c r="DY4" s="205">
        <v>0</v>
      </c>
      <c r="DZ4" s="205">
        <v>1</v>
      </c>
      <c r="EA4" s="205">
        <v>0</v>
      </c>
      <c r="EB4" s="205">
        <v>30</v>
      </c>
      <c r="EC4" s="205">
        <v>0.15</v>
      </c>
      <c r="ED4" s="205">
        <v>0.75</v>
      </c>
      <c r="EE4" s="205">
        <v>0.1</v>
      </c>
      <c r="EF4" s="205">
        <v>10</v>
      </c>
      <c r="EG4" s="205">
        <v>0.15</v>
      </c>
      <c r="EH4" s="205">
        <v>0.15</v>
      </c>
      <c r="EI4" s="205">
        <v>0.15</v>
      </c>
      <c r="EJ4" s="205">
        <v>0</v>
      </c>
      <c r="EK4" s="205">
        <v>100</v>
      </c>
      <c r="EL4" s="205">
        <v>21</v>
      </c>
      <c r="EM4" s="205">
        <v>17.100000000000001</v>
      </c>
      <c r="EN4" s="205">
        <v>1</v>
      </c>
      <c r="EO4" s="205">
        <v>0</v>
      </c>
      <c r="EP4" s="205">
        <v>134</v>
      </c>
      <c r="EQ4" s="220" t="s">
        <v>744</v>
      </c>
    </row>
    <row r="7" spans="1:152">
      <c r="F7" s="220"/>
    </row>
    <row r="8" spans="1:152">
      <c r="F8" s="220"/>
    </row>
    <row r="9" spans="1:152">
      <c r="F9" s="220"/>
    </row>
    <row r="15" spans="1:152">
      <c r="EV15" s="232" t="s">
        <v>778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Z2542"/>
  <sheetViews>
    <sheetView zoomScale="130" zoomScaleNormal="130" workbookViewId="0">
      <selection activeCell="I1" sqref="I1"/>
    </sheetView>
  </sheetViews>
  <sheetFormatPr defaultColWidth="9.109375" defaultRowHeight="13.2"/>
  <cols>
    <col min="1" max="1" width="7.109375" style="107" customWidth="1"/>
    <col min="2" max="2" width="30.44140625" customWidth="1"/>
    <col min="3" max="3" width="39.44140625" style="66" customWidth="1"/>
    <col min="4" max="4" width="5" style="107" customWidth="1"/>
    <col min="5" max="5" width="4.88671875" style="107" customWidth="1"/>
    <col min="6" max="6" width="4.5546875" style="107" customWidth="1"/>
    <col min="7" max="7" width="13.44140625" style="181" customWidth="1"/>
    <col min="8" max="8" width="8.109375" style="181" customWidth="1"/>
    <col min="9" max="9" width="7.109375" style="181" customWidth="1"/>
    <col min="10" max="10" width="9" style="181" customWidth="1"/>
    <col min="11" max="11" width="9.109375" style="181"/>
    <col min="12" max="13" width="12.33203125" style="183" customWidth="1"/>
    <col min="14" max="14" width="9.109375" style="183" customWidth="1"/>
    <col min="15" max="15" width="16.109375" style="183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66"/>
  </cols>
  <sheetData>
    <row r="1" spans="1:21" ht="30" customHeight="1">
      <c r="A1" s="106" t="s">
        <v>344</v>
      </c>
      <c r="B1" s="62" t="s">
        <v>427</v>
      </c>
      <c r="C1" s="62" t="s">
        <v>393</v>
      </c>
      <c r="D1" s="71"/>
      <c r="E1" s="71"/>
      <c r="F1" s="71"/>
      <c r="G1" s="184" t="s">
        <v>406</v>
      </c>
      <c r="H1" s="140">
        <f>MAX(A2:A158)</f>
        <v>3</v>
      </c>
      <c r="I1" s="182"/>
      <c r="J1" s="182"/>
      <c r="L1" s="181"/>
      <c r="M1" s="181"/>
      <c r="N1" s="181"/>
      <c r="O1" s="181"/>
      <c r="P1" s="181"/>
      <c r="Q1" s="181"/>
      <c r="R1" s="181"/>
      <c r="S1" s="181"/>
      <c r="T1" s="181"/>
      <c r="U1" s="71"/>
    </row>
    <row r="2" spans="1:21">
      <c r="A2" s="147">
        <v>1</v>
      </c>
      <c r="B2" s="147" t="s">
        <v>444</v>
      </c>
      <c r="C2" s="147" t="s">
        <v>445</v>
      </c>
      <c r="D2" s="71"/>
      <c r="E2" s="71"/>
      <c r="F2" s="71"/>
      <c r="L2" s="181"/>
      <c r="M2" s="181"/>
      <c r="N2" s="181"/>
      <c r="O2" s="181"/>
      <c r="P2" s="181"/>
      <c r="Q2" s="181"/>
      <c r="R2" s="181"/>
      <c r="S2" s="181"/>
      <c r="T2" s="181"/>
      <c r="U2" s="71"/>
    </row>
    <row r="3" spans="1:21">
      <c r="A3" s="147">
        <v>2</v>
      </c>
      <c r="B3" s="147" t="s">
        <v>447</v>
      </c>
      <c r="C3" s="147" t="s">
        <v>446</v>
      </c>
      <c r="D3" s="71"/>
      <c r="E3" s="71"/>
      <c r="F3" s="71"/>
      <c r="L3" s="181"/>
      <c r="M3" s="181"/>
      <c r="N3" s="181"/>
      <c r="O3" s="181"/>
      <c r="P3" s="181"/>
      <c r="Q3" s="181"/>
      <c r="R3" s="181"/>
      <c r="S3" s="181"/>
      <c r="T3" s="181"/>
      <c r="U3" s="71"/>
    </row>
    <row r="4" spans="1:21">
      <c r="A4" s="147">
        <v>3</v>
      </c>
      <c r="B4" s="147" t="s">
        <v>486</v>
      </c>
      <c r="C4" s="147" t="s">
        <v>487</v>
      </c>
      <c r="D4" s="71"/>
      <c r="E4" s="71"/>
      <c r="F4" s="71"/>
      <c r="L4" s="181"/>
      <c r="M4" s="181"/>
      <c r="N4" s="181"/>
      <c r="O4" s="181"/>
      <c r="P4" s="181"/>
      <c r="Q4" s="181"/>
      <c r="R4" s="181"/>
      <c r="S4" s="181"/>
      <c r="T4" s="181"/>
      <c r="U4" s="71"/>
    </row>
    <row r="5" spans="1:21" ht="15" customHeight="1">
      <c r="A5" s="106" t="s">
        <v>344</v>
      </c>
      <c r="B5" s="62" t="s">
        <v>427</v>
      </c>
      <c r="C5" s="62" t="s">
        <v>393</v>
      </c>
      <c r="D5" s="71"/>
      <c r="E5" s="71"/>
      <c r="F5" s="71"/>
      <c r="G5" s="181">
        <v>1</v>
      </c>
      <c r="H5" s="181" t="b">
        <v>1</v>
      </c>
      <c r="J5" s="181" t="b">
        <v>0</v>
      </c>
      <c r="L5" s="181"/>
      <c r="M5" s="181"/>
      <c r="N5" s="181"/>
      <c r="O5" s="181"/>
      <c r="P5" s="181"/>
      <c r="Q5" s="181"/>
      <c r="R5" s="181"/>
      <c r="S5" s="181"/>
      <c r="T5" s="181"/>
      <c r="U5" s="71"/>
    </row>
    <row r="6" spans="1:21">
      <c r="A6" s="71"/>
      <c r="B6" s="71"/>
      <c r="C6" s="71"/>
      <c r="D6" s="71"/>
      <c r="E6" s="71"/>
      <c r="F6" s="71"/>
      <c r="L6" s="181"/>
      <c r="M6" s="181"/>
      <c r="N6" s="181"/>
      <c r="O6" s="181"/>
      <c r="P6" s="181"/>
      <c r="Q6" s="181"/>
      <c r="R6" s="181"/>
      <c r="S6" s="181"/>
      <c r="T6" s="181"/>
      <c r="U6" s="71"/>
    </row>
    <row r="7" spans="1:21">
      <c r="A7" s="71"/>
      <c r="B7" s="71"/>
      <c r="C7" s="71"/>
      <c r="D7" s="71"/>
      <c r="E7" s="71"/>
      <c r="F7" s="71"/>
      <c r="L7" s="181"/>
      <c r="M7" s="181"/>
      <c r="N7" s="181"/>
      <c r="O7" s="181"/>
      <c r="P7" s="181"/>
      <c r="Q7" s="181"/>
      <c r="R7" s="181"/>
      <c r="S7" s="181"/>
      <c r="T7" s="181"/>
      <c r="U7" s="71"/>
    </row>
    <row r="8" spans="1:21" ht="12.75" customHeight="1">
      <c r="A8" s="71"/>
      <c r="B8" s="71"/>
      <c r="C8" s="71"/>
      <c r="D8" s="71"/>
      <c r="E8" s="71"/>
      <c r="F8" s="71"/>
      <c r="L8" s="181"/>
      <c r="M8" s="181"/>
      <c r="N8" s="181"/>
      <c r="O8" s="181"/>
      <c r="P8" s="181"/>
      <c r="Q8" s="181"/>
      <c r="R8" s="181"/>
      <c r="S8" s="181"/>
      <c r="T8" s="181"/>
      <c r="U8" s="71"/>
    </row>
    <row r="9" spans="1:21" ht="14.25" customHeight="1">
      <c r="A9" s="71"/>
      <c r="B9" s="71"/>
      <c r="C9" s="71"/>
      <c r="D9" s="71"/>
      <c r="E9" s="71"/>
      <c r="F9" s="71"/>
      <c r="L9" s="181"/>
      <c r="M9" s="181"/>
      <c r="N9" s="181"/>
      <c r="O9" s="181"/>
      <c r="P9" s="181"/>
      <c r="Q9" s="181"/>
      <c r="R9" s="181"/>
      <c r="S9" s="181"/>
      <c r="T9" s="181"/>
      <c r="U9" s="71"/>
    </row>
    <row r="10" spans="1:21">
      <c r="A10" s="71"/>
      <c r="B10" s="71"/>
      <c r="C10" s="71"/>
      <c r="D10" s="71"/>
      <c r="E10" s="71"/>
      <c r="F10" s="71"/>
      <c r="L10" s="181"/>
      <c r="M10" s="181"/>
      <c r="N10" s="181"/>
      <c r="O10" s="181"/>
      <c r="P10" s="181"/>
      <c r="Q10" s="181"/>
      <c r="R10" s="181"/>
      <c r="S10" s="181"/>
      <c r="T10" s="181"/>
      <c r="U10" s="71"/>
    </row>
    <row r="11" spans="1:21">
      <c r="A11" s="71"/>
      <c r="B11" s="71"/>
      <c r="C11" s="71"/>
      <c r="D11" s="71"/>
      <c r="E11" s="71"/>
      <c r="F11" s="71"/>
      <c r="L11" s="181"/>
      <c r="M11" s="181"/>
      <c r="N11" s="181"/>
      <c r="O11" s="181"/>
      <c r="P11" s="181"/>
      <c r="Q11" s="181"/>
      <c r="R11" s="181"/>
      <c r="S11" s="181"/>
      <c r="T11" s="181"/>
      <c r="U11" s="71"/>
    </row>
    <row r="12" spans="1:21">
      <c r="A12" s="71"/>
      <c r="B12" s="71"/>
      <c r="C12" s="71"/>
      <c r="D12" s="71"/>
      <c r="E12" s="71"/>
      <c r="F12" s="71"/>
      <c r="L12" s="181"/>
      <c r="M12" s="181"/>
      <c r="N12" s="181"/>
      <c r="O12" s="181"/>
      <c r="P12" s="181"/>
      <c r="Q12" s="181"/>
      <c r="R12" s="181"/>
      <c r="S12" s="181"/>
      <c r="T12" s="181"/>
      <c r="U12" s="71"/>
    </row>
    <row r="13" spans="1:21">
      <c r="A13" s="71"/>
      <c r="B13" s="71"/>
      <c r="C13" s="71"/>
      <c r="D13" s="71"/>
      <c r="E13" s="71"/>
      <c r="F13" s="71"/>
      <c r="L13" s="181"/>
      <c r="M13" s="181"/>
      <c r="N13" s="181"/>
      <c r="O13" s="181"/>
      <c r="P13" s="181"/>
      <c r="Q13" s="181"/>
      <c r="R13" s="181"/>
      <c r="S13" s="181"/>
      <c r="T13" s="181"/>
      <c r="U13" s="71"/>
    </row>
    <row r="14" spans="1:21">
      <c r="A14" s="71"/>
      <c r="B14" s="71"/>
      <c r="C14" s="71"/>
      <c r="D14" s="71"/>
      <c r="E14" s="71"/>
      <c r="F14" s="71"/>
      <c r="L14" s="181"/>
      <c r="M14" s="181"/>
      <c r="N14" s="181"/>
      <c r="O14" s="181"/>
      <c r="P14" s="181"/>
      <c r="Q14" s="181"/>
      <c r="R14" s="181"/>
      <c r="S14" s="181"/>
      <c r="T14" s="181"/>
      <c r="U14" s="71"/>
    </row>
    <row r="15" spans="1:21" ht="12.75" customHeight="1">
      <c r="A15" s="71"/>
      <c r="B15" s="71"/>
      <c r="C15" s="71"/>
      <c r="D15" s="71"/>
      <c r="E15" s="71"/>
      <c r="F15" s="71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71"/>
    </row>
    <row r="16" spans="1:21">
      <c r="A16" s="71"/>
      <c r="B16" s="71"/>
      <c r="C16" s="71"/>
      <c r="D16" s="71"/>
      <c r="E16" s="71"/>
      <c r="F16" s="71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71"/>
    </row>
    <row r="17" spans="1:78">
      <c r="A17" s="71"/>
      <c r="B17" s="71"/>
      <c r="C17" s="71"/>
      <c r="D17" s="71"/>
      <c r="E17" s="71"/>
      <c r="F17" s="71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71"/>
    </row>
    <row r="18" spans="1:78">
      <c r="A18" s="71"/>
      <c r="B18" s="71"/>
      <c r="C18" s="71"/>
      <c r="D18" s="71"/>
      <c r="E18" s="71"/>
      <c r="F18" s="71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71"/>
      <c r="AH18" s="66">
        <v>0</v>
      </c>
      <c r="AI18" s="66">
        <v>0</v>
      </c>
      <c r="AJ18" s="66">
        <v>0</v>
      </c>
      <c r="AV18" s="66">
        <v>0</v>
      </c>
      <c r="AW18" s="66">
        <v>0</v>
      </c>
      <c r="AX18" s="66">
        <v>0</v>
      </c>
      <c r="BJ18" s="66">
        <v>0</v>
      </c>
      <c r="BK18" s="66">
        <v>0</v>
      </c>
      <c r="BL18" s="66">
        <v>0</v>
      </c>
      <c r="BX18" s="66">
        <v>0</v>
      </c>
      <c r="BY18" s="66">
        <v>0</v>
      </c>
      <c r="BZ18" s="66">
        <v>0</v>
      </c>
    </row>
    <row r="19" spans="1:78" ht="13.5" customHeight="1">
      <c r="A19" s="71"/>
      <c r="B19" s="71"/>
      <c r="C19" s="71"/>
      <c r="D19" s="71"/>
      <c r="E19" s="71"/>
      <c r="F19" s="71"/>
      <c r="J19" s="178"/>
      <c r="K19" s="179"/>
      <c r="L19" s="177"/>
      <c r="M19" s="177"/>
      <c r="N19" s="177"/>
      <c r="O19" s="177"/>
      <c r="P19" s="179"/>
      <c r="Q19" s="177"/>
      <c r="R19" s="177"/>
      <c r="S19" s="177"/>
      <c r="T19" s="177"/>
      <c r="U19" s="71"/>
    </row>
    <row r="20" spans="1:78" ht="14.25" customHeight="1">
      <c r="A20" s="71"/>
      <c r="B20" s="71"/>
      <c r="C20" s="71"/>
      <c r="D20" s="71"/>
      <c r="E20" s="71"/>
      <c r="F20" s="71"/>
      <c r="J20" s="178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71"/>
    </row>
    <row r="21" spans="1:78" ht="13.5" customHeight="1">
      <c r="A21" s="71"/>
      <c r="B21" s="71"/>
      <c r="C21" s="71"/>
      <c r="D21" s="71"/>
      <c r="E21" s="71"/>
      <c r="F21" s="71"/>
      <c r="J21" s="178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71"/>
    </row>
    <row r="22" spans="1:78">
      <c r="A22" s="71"/>
      <c r="B22" s="71"/>
      <c r="C22" s="71"/>
      <c r="D22" s="71"/>
      <c r="E22" s="71"/>
      <c r="F22" s="71"/>
      <c r="J22" s="178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71"/>
    </row>
    <row r="23" spans="1:78" ht="12.45" customHeight="1">
      <c r="A23" s="71"/>
      <c r="B23" s="71"/>
      <c r="C23" s="71"/>
      <c r="D23" s="71"/>
      <c r="E23" s="71"/>
      <c r="F23" s="71"/>
      <c r="J23" s="178"/>
      <c r="K23" s="179"/>
      <c r="L23" s="177"/>
      <c r="M23" s="177"/>
      <c r="N23" s="177"/>
      <c r="O23" s="177"/>
      <c r="P23" s="179"/>
      <c r="Q23" s="177"/>
      <c r="R23" s="177"/>
      <c r="S23" s="177"/>
      <c r="T23" s="177"/>
      <c r="U23" s="71"/>
    </row>
    <row r="24" spans="1:78">
      <c r="A24" s="71"/>
      <c r="B24" s="71"/>
      <c r="C24" s="71"/>
      <c r="D24" s="71"/>
      <c r="E24" s="71"/>
      <c r="F24" s="71"/>
      <c r="J24" s="180"/>
      <c r="K24" s="244"/>
      <c r="L24" s="244"/>
      <c r="M24" s="244"/>
      <c r="N24" s="244"/>
      <c r="O24" s="244"/>
      <c r="P24" s="244"/>
      <c r="Q24" s="244"/>
      <c r="R24" s="244"/>
      <c r="S24" s="244"/>
      <c r="T24" s="244"/>
      <c r="U24" s="71"/>
    </row>
    <row r="25" spans="1:78">
      <c r="A25" s="71"/>
      <c r="B25" s="71"/>
      <c r="C25" s="71"/>
      <c r="D25" s="71"/>
      <c r="E25" s="71"/>
      <c r="F25" s="71"/>
      <c r="L25" s="181"/>
      <c r="M25" s="181"/>
      <c r="N25" s="181"/>
      <c r="O25" s="181"/>
      <c r="P25" s="181"/>
      <c r="Q25" s="181"/>
      <c r="R25" s="181"/>
      <c r="S25" s="181"/>
      <c r="T25" s="181"/>
      <c r="U25" s="71"/>
    </row>
    <row r="26" spans="1:78">
      <c r="A26" s="71"/>
      <c r="B26" s="71"/>
      <c r="C26" s="71"/>
      <c r="D26" s="71"/>
      <c r="E26" s="71"/>
      <c r="F26" s="71"/>
      <c r="L26" s="181"/>
      <c r="M26" s="181"/>
      <c r="N26" s="181"/>
      <c r="O26" s="181"/>
      <c r="P26" s="181"/>
      <c r="Q26" s="181"/>
      <c r="R26" s="181"/>
      <c r="S26" s="181"/>
      <c r="T26" s="181"/>
      <c r="U26" s="71"/>
    </row>
    <row r="27" spans="1:78">
      <c r="A27" s="71"/>
      <c r="B27" s="71"/>
      <c r="C27" s="71"/>
      <c r="D27" s="71"/>
      <c r="E27" s="71"/>
      <c r="F27" s="71"/>
      <c r="L27" s="181"/>
      <c r="M27" s="181"/>
      <c r="N27" s="181"/>
      <c r="O27" s="181"/>
      <c r="P27" s="181"/>
      <c r="Q27" s="181"/>
      <c r="R27" s="181"/>
      <c r="S27" s="181"/>
      <c r="T27" s="181"/>
      <c r="U27" s="71"/>
    </row>
    <row r="28" spans="1:78">
      <c r="A28" s="71"/>
      <c r="B28" s="71"/>
      <c r="C28" s="71"/>
      <c r="D28" s="71"/>
      <c r="E28" s="71"/>
      <c r="F28" s="71"/>
      <c r="L28" s="181"/>
      <c r="M28" s="181"/>
      <c r="N28" s="181"/>
      <c r="O28" s="181"/>
      <c r="P28" s="181"/>
      <c r="Q28" s="181"/>
      <c r="R28" s="181"/>
      <c r="S28" s="181"/>
      <c r="T28" s="181"/>
      <c r="U28" s="71"/>
    </row>
    <row r="29" spans="1:78">
      <c r="A29" s="71"/>
      <c r="B29" s="71"/>
      <c r="C29" s="71"/>
      <c r="D29" s="71"/>
      <c r="E29" s="71"/>
      <c r="F29" s="71"/>
      <c r="L29" s="181"/>
      <c r="M29" s="181"/>
      <c r="N29" s="181"/>
      <c r="O29" s="181"/>
      <c r="P29" s="181"/>
      <c r="Q29" s="181"/>
      <c r="R29" s="181"/>
      <c r="S29" s="181"/>
      <c r="T29" s="181"/>
      <c r="U29" s="71"/>
    </row>
    <row r="30" spans="1:78">
      <c r="A30" s="71"/>
      <c r="B30" s="71"/>
      <c r="C30" s="71"/>
      <c r="D30" s="71"/>
      <c r="E30" s="71"/>
      <c r="F30" s="71"/>
      <c r="L30" s="181"/>
      <c r="M30" s="181"/>
      <c r="N30" s="181"/>
      <c r="O30" s="181"/>
      <c r="P30" s="181"/>
      <c r="Q30" s="181"/>
      <c r="R30" s="181"/>
      <c r="S30" s="181"/>
      <c r="T30" s="181"/>
      <c r="U30" s="71"/>
    </row>
    <row r="31" spans="1:78" ht="13.5" customHeight="1">
      <c r="A31" s="71"/>
      <c r="B31" s="71"/>
      <c r="C31" s="71"/>
      <c r="D31" s="71"/>
      <c r="E31" s="71"/>
      <c r="F31" s="71"/>
      <c r="L31" s="181"/>
      <c r="M31" s="181"/>
      <c r="N31" s="181"/>
      <c r="O31" s="181"/>
      <c r="P31" s="181"/>
      <c r="Q31" s="181"/>
      <c r="R31" s="181"/>
      <c r="S31" s="181"/>
      <c r="T31" s="181"/>
      <c r="U31" s="71"/>
    </row>
    <row r="32" spans="1:78">
      <c r="A32" s="71"/>
      <c r="B32" s="71"/>
      <c r="C32" s="71"/>
      <c r="D32" s="71"/>
      <c r="E32" s="71"/>
      <c r="F32" s="71"/>
      <c r="L32" s="181"/>
      <c r="M32" s="181"/>
      <c r="N32" s="181"/>
      <c r="O32" s="181"/>
      <c r="P32" s="181"/>
      <c r="Q32" s="181"/>
      <c r="R32" s="181"/>
      <c r="S32" s="181"/>
      <c r="T32" s="181"/>
      <c r="U32" s="71"/>
    </row>
    <row r="33" spans="1:21">
      <c r="A33" s="71"/>
      <c r="B33" s="71"/>
      <c r="C33" s="71"/>
      <c r="D33" s="71"/>
      <c r="E33" s="71"/>
      <c r="F33" s="71"/>
      <c r="L33" s="181"/>
      <c r="M33" s="181"/>
      <c r="N33" s="181"/>
      <c r="O33" s="181"/>
      <c r="P33" s="181"/>
      <c r="Q33" s="181"/>
      <c r="R33" s="181"/>
      <c r="S33" s="181"/>
      <c r="T33" s="181"/>
      <c r="U33" s="71"/>
    </row>
    <row r="34" spans="1:21" ht="12.75" customHeight="1">
      <c r="A34" s="71"/>
      <c r="B34" s="71"/>
      <c r="C34" s="71"/>
      <c r="D34" s="71"/>
      <c r="E34" s="71"/>
      <c r="F34" s="71"/>
      <c r="L34" s="181"/>
      <c r="M34" s="181"/>
      <c r="N34" s="181"/>
      <c r="O34" s="181"/>
      <c r="P34" s="181"/>
      <c r="Q34" s="181"/>
      <c r="R34" s="181"/>
      <c r="S34" s="181"/>
      <c r="T34" s="181"/>
      <c r="U34" s="71"/>
    </row>
    <row r="35" spans="1:21">
      <c r="A35" s="71"/>
      <c r="B35" s="71"/>
      <c r="C35" s="71"/>
      <c r="D35" s="71"/>
      <c r="E35" s="71"/>
      <c r="F35" s="71"/>
      <c r="L35" s="181"/>
      <c r="M35" s="181"/>
      <c r="N35" s="181"/>
      <c r="O35" s="181"/>
      <c r="P35" s="181"/>
      <c r="Q35" s="181"/>
      <c r="R35" s="181"/>
      <c r="S35" s="181"/>
      <c r="T35" s="181"/>
      <c r="U35" s="71"/>
    </row>
    <row r="36" spans="1:21">
      <c r="A36" s="71"/>
      <c r="B36" s="71"/>
      <c r="C36" s="71"/>
      <c r="D36" s="71"/>
      <c r="E36" s="71"/>
      <c r="F36" s="71"/>
      <c r="L36" s="181"/>
      <c r="M36" s="181"/>
      <c r="N36" s="181"/>
      <c r="O36" s="181"/>
      <c r="P36" s="181"/>
      <c r="Q36" s="181"/>
      <c r="R36" s="181"/>
      <c r="S36" s="181"/>
      <c r="T36" s="181"/>
      <c r="U36" s="71"/>
    </row>
    <row r="37" spans="1:21">
      <c r="A37" s="71"/>
      <c r="B37" s="71"/>
      <c r="C37" s="71"/>
      <c r="D37" s="71"/>
      <c r="E37" s="71"/>
      <c r="F37" s="71"/>
      <c r="L37" s="181"/>
      <c r="M37" s="181"/>
      <c r="N37" s="181"/>
      <c r="O37" s="181"/>
      <c r="P37" s="181"/>
      <c r="Q37" s="181"/>
      <c r="R37" s="181"/>
      <c r="S37" s="181"/>
      <c r="T37" s="181"/>
      <c r="U37" s="71"/>
    </row>
    <row r="38" spans="1:21">
      <c r="A38" s="71"/>
      <c r="B38" s="71"/>
      <c r="C38" s="71"/>
      <c r="D38" s="71"/>
      <c r="E38" s="71"/>
      <c r="F38" s="71"/>
      <c r="L38" s="181"/>
      <c r="M38" s="181"/>
      <c r="N38" s="181"/>
      <c r="O38" s="181"/>
      <c r="P38" s="181"/>
      <c r="Q38" s="181"/>
      <c r="R38" s="181"/>
      <c r="S38" s="181"/>
      <c r="T38" s="181"/>
      <c r="U38" s="71"/>
    </row>
    <row r="39" spans="1:21">
      <c r="A39" s="71"/>
      <c r="B39" s="71"/>
      <c r="C39" s="71"/>
      <c r="D39" s="71"/>
      <c r="E39" s="71"/>
      <c r="F39" s="71"/>
      <c r="L39" s="181"/>
      <c r="M39" s="181"/>
      <c r="N39" s="181"/>
      <c r="O39" s="181"/>
      <c r="P39" s="181"/>
      <c r="Q39" s="181"/>
      <c r="R39" s="181"/>
      <c r="S39" s="181"/>
      <c r="T39" s="181"/>
      <c r="U39" s="71"/>
    </row>
    <row r="40" spans="1:21">
      <c r="A40" s="71"/>
      <c r="B40" s="71"/>
      <c r="C40" s="71"/>
      <c r="D40" s="71"/>
      <c r="E40" s="71"/>
      <c r="F40" s="71"/>
      <c r="L40" s="181"/>
      <c r="M40" s="181"/>
      <c r="N40" s="181"/>
      <c r="O40" s="181"/>
      <c r="P40" s="181"/>
      <c r="Q40" s="181"/>
      <c r="R40" s="181"/>
      <c r="S40" s="181"/>
      <c r="T40" s="181"/>
      <c r="U40" s="71"/>
    </row>
    <row r="41" spans="1:21">
      <c r="A41" s="71"/>
      <c r="B41" s="71"/>
      <c r="C41" s="71"/>
      <c r="D41" s="71"/>
      <c r="E41" s="71"/>
      <c r="F41" s="71"/>
      <c r="L41" s="181"/>
      <c r="M41" s="181"/>
      <c r="N41" s="181"/>
      <c r="O41" s="181"/>
      <c r="P41" s="181"/>
      <c r="Q41" s="181"/>
      <c r="R41" s="181"/>
      <c r="S41" s="181"/>
      <c r="T41" s="181"/>
      <c r="U41" s="71"/>
    </row>
    <row r="42" spans="1:21">
      <c r="A42" s="71"/>
      <c r="B42" s="71"/>
      <c r="C42" s="71"/>
      <c r="D42" s="71"/>
      <c r="E42" s="71"/>
      <c r="F42" s="71"/>
      <c r="L42" s="181"/>
      <c r="M42" s="181"/>
      <c r="N42" s="181"/>
      <c r="O42" s="181"/>
      <c r="P42" s="181"/>
      <c r="Q42" s="181"/>
      <c r="R42" s="181"/>
      <c r="S42" s="181"/>
      <c r="T42" s="181"/>
      <c r="U42" s="71"/>
    </row>
    <row r="43" spans="1:21">
      <c r="A43" s="71"/>
      <c r="D43" s="71"/>
      <c r="E43" s="71"/>
      <c r="F43" s="71"/>
      <c r="H43" s="182"/>
      <c r="L43" s="181"/>
      <c r="M43" s="181"/>
      <c r="N43" s="181"/>
      <c r="O43" s="181"/>
      <c r="P43" s="181"/>
      <c r="Q43" s="181"/>
      <c r="R43" s="181"/>
      <c r="S43" s="181"/>
      <c r="T43" s="181"/>
      <c r="U43" s="71"/>
    </row>
    <row r="44" spans="1:21">
      <c r="A44" s="71"/>
      <c r="D44" s="71"/>
      <c r="E44" s="71"/>
      <c r="F44" s="71"/>
      <c r="H44" s="182"/>
      <c r="L44" s="181"/>
      <c r="M44" s="181"/>
      <c r="N44" s="181"/>
      <c r="O44" s="181"/>
      <c r="P44" s="181"/>
      <c r="Q44" s="181"/>
      <c r="R44" s="181"/>
      <c r="S44" s="181"/>
      <c r="T44" s="181"/>
      <c r="U44" s="71"/>
    </row>
    <row r="45" spans="1:21">
      <c r="A45" s="71"/>
      <c r="D45" s="71"/>
      <c r="E45" s="71"/>
      <c r="F45" s="71"/>
      <c r="H45" s="182"/>
      <c r="L45" s="181"/>
      <c r="M45" s="181"/>
      <c r="N45" s="181"/>
      <c r="O45" s="181"/>
      <c r="P45" s="181"/>
      <c r="Q45" s="181"/>
      <c r="R45" s="181"/>
      <c r="S45" s="181"/>
      <c r="T45" s="181"/>
      <c r="U45" s="71"/>
    </row>
    <row r="46" spans="1:21">
      <c r="A46" s="71"/>
      <c r="D46" s="71"/>
      <c r="E46" s="71"/>
      <c r="F46" s="71"/>
      <c r="H46" s="182"/>
      <c r="L46" s="181"/>
      <c r="M46" s="181"/>
      <c r="N46" s="181"/>
      <c r="O46" s="181"/>
      <c r="P46" s="181"/>
      <c r="Q46" s="181"/>
      <c r="R46" s="181"/>
      <c r="S46" s="181"/>
      <c r="T46" s="181"/>
      <c r="U46" s="71"/>
    </row>
    <row r="47" spans="1:21">
      <c r="A47" s="71"/>
      <c r="D47" s="71"/>
      <c r="E47" s="71"/>
      <c r="F47" s="71"/>
      <c r="H47" s="182"/>
      <c r="L47" s="181"/>
      <c r="M47" s="181"/>
      <c r="N47" s="181"/>
      <c r="O47" s="181"/>
      <c r="P47" s="181"/>
      <c r="Q47" s="181"/>
      <c r="R47" s="181"/>
      <c r="S47" s="181"/>
      <c r="T47" s="181"/>
      <c r="U47" s="71"/>
    </row>
    <row r="48" spans="1:21">
      <c r="A48" s="71"/>
      <c r="D48" s="71"/>
      <c r="E48" s="71"/>
      <c r="F48" s="71"/>
      <c r="H48" s="182"/>
      <c r="L48" s="181"/>
      <c r="M48" s="181"/>
      <c r="N48" s="181"/>
      <c r="O48" s="181"/>
      <c r="P48" s="181"/>
      <c r="Q48" s="181"/>
      <c r="R48" s="181"/>
      <c r="S48" s="181"/>
      <c r="T48" s="181"/>
      <c r="U48" s="71"/>
    </row>
    <row r="49" spans="1:22">
      <c r="A49" s="71"/>
      <c r="D49" s="71"/>
      <c r="E49" s="71"/>
      <c r="F49" s="71"/>
      <c r="L49" s="181"/>
      <c r="M49" s="181"/>
      <c r="N49" s="181"/>
      <c r="O49" s="181"/>
      <c r="P49" s="181"/>
      <c r="Q49" s="181"/>
      <c r="R49" s="181"/>
      <c r="S49" s="181"/>
      <c r="T49" s="181"/>
      <c r="U49" s="71"/>
    </row>
    <row r="50" spans="1:22">
      <c r="A50" s="71"/>
      <c r="D50" s="71"/>
      <c r="E50" s="71"/>
      <c r="F50" s="71"/>
      <c r="L50" s="181"/>
      <c r="M50" s="181"/>
      <c r="N50" s="181"/>
      <c r="O50" s="181"/>
      <c r="P50" s="181"/>
      <c r="Q50" s="181"/>
      <c r="R50" s="181"/>
      <c r="S50" s="181"/>
      <c r="T50" s="181"/>
      <c r="U50" s="71"/>
    </row>
    <row r="51" spans="1:22">
      <c r="A51" s="71"/>
      <c r="D51" s="71"/>
      <c r="E51" s="71"/>
      <c r="F51" s="71"/>
      <c r="L51" s="181"/>
      <c r="M51" s="181"/>
      <c r="N51" s="181"/>
      <c r="O51" s="181"/>
      <c r="P51" s="181"/>
      <c r="Q51" s="181"/>
      <c r="R51" s="181"/>
      <c r="S51" s="181"/>
      <c r="T51" s="181"/>
      <c r="U51" s="71"/>
    </row>
    <row r="52" spans="1:22">
      <c r="A52" s="71"/>
      <c r="D52" s="71"/>
      <c r="E52" s="71"/>
      <c r="F52" s="71"/>
      <c r="L52" s="181"/>
      <c r="M52" s="181"/>
      <c r="N52" s="181"/>
      <c r="O52" s="181"/>
      <c r="P52" s="181"/>
      <c r="Q52" s="181"/>
      <c r="R52" s="181"/>
      <c r="S52" s="181"/>
      <c r="T52" s="181"/>
      <c r="U52" s="71"/>
    </row>
    <row r="53" spans="1:22">
      <c r="A53" s="71"/>
      <c r="D53" s="71"/>
      <c r="E53" s="71"/>
      <c r="F53" s="71"/>
      <c r="L53" s="181"/>
      <c r="M53" s="181"/>
      <c r="N53" s="181"/>
      <c r="O53" s="181"/>
      <c r="P53" s="181"/>
      <c r="Q53" s="181"/>
      <c r="R53" s="181"/>
      <c r="S53" s="181"/>
      <c r="T53" s="181"/>
      <c r="U53" s="71"/>
    </row>
    <row r="54" spans="1:22">
      <c r="A54" s="71"/>
      <c r="D54" s="71"/>
      <c r="E54" s="71"/>
      <c r="F54" s="71"/>
      <c r="L54" s="181"/>
      <c r="M54" s="181"/>
      <c r="N54" s="181"/>
      <c r="O54" s="181"/>
      <c r="P54" s="181"/>
      <c r="Q54" s="181"/>
      <c r="R54" s="181"/>
      <c r="S54" s="181"/>
      <c r="T54" s="181"/>
      <c r="U54" s="71"/>
    </row>
    <row r="55" spans="1:22">
      <c r="A55" s="71"/>
      <c r="D55" s="71"/>
      <c r="E55" s="71"/>
      <c r="F55" s="71"/>
      <c r="L55" s="181"/>
      <c r="M55" s="181"/>
      <c r="N55" s="181"/>
      <c r="O55" s="181"/>
      <c r="P55" s="181"/>
      <c r="Q55" s="181"/>
      <c r="R55" s="181"/>
      <c r="S55" s="181"/>
      <c r="T55" s="181"/>
      <c r="U55" s="71"/>
    </row>
    <row r="56" spans="1:22">
      <c r="A56" s="71"/>
      <c r="D56" s="71"/>
      <c r="E56" s="71"/>
      <c r="F56" s="71"/>
      <c r="L56" s="181"/>
      <c r="M56" s="181"/>
      <c r="N56" s="181"/>
      <c r="O56" s="181"/>
      <c r="P56" s="181"/>
      <c r="Q56" s="181"/>
      <c r="R56" s="181"/>
      <c r="S56" s="181"/>
      <c r="T56" s="181"/>
      <c r="U56" s="71"/>
    </row>
    <row r="57" spans="1:22">
      <c r="A57" s="71"/>
      <c r="D57" s="71"/>
      <c r="E57" s="71"/>
      <c r="F57" s="71"/>
      <c r="L57" s="181"/>
      <c r="M57" s="181"/>
      <c r="N57" s="181"/>
      <c r="O57" s="181"/>
      <c r="P57" s="181"/>
      <c r="Q57" s="181"/>
      <c r="R57" s="181"/>
      <c r="S57" s="181"/>
      <c r="T57" s="181"/>
      <c r="U57" s="71"/>
    </row>
    <row r="58" spans="1:22">
      <c r="A58" s="71"/>
      <c r="D58" s="71"/>
      <c r="E58" s="71"/>
      <c r="F58" s="71"/>
      <c r="L58" s="181"/>
      <c r="M58" s="181"/>
      <c r="N58" s="181"/>
      <c r="O58" s="181"/>
      <c r="P58" s="181"/>
      <c r="Q58" s="181"/>
      <c r="R58" s="181"/>
      <c r="S58" s="181"/>
      <c r="T58" s="181"/>
      <c r="U58" s="71"/>
    </row>
    <row r="59" spans="1:22">
      <c r="A59" s="71"/>
      <c r="D59" s="71"/>
      <c r="E59" s="71"/>
      <c r="F59" s="71"/>
      <c r="L59" s="181"/>
      <c r="M59" s="181"/>
      <c r="N59" s="181"/>
      <c r="O59" s="181"/>
      <c r="P59" s="181"/>
      <c r="Q59" s="181"/>
      <c r="R59" s="181"/>
      <c r="S59" s="181"/>
      <c r="T59" s="181"/>
      <c r="U59" s="71"/>
    </row>
    <row r="60" spans="1:22" s="161" customFormat="1">
      <c r="A60" s="71"/>
      <c r="B60"/>
      <c r="C60" s="66"/>
      <c r="D60" s="71"/>
      <c r="E60" s="71"/>
      <c r="F60" s="7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71"/>
      <c r="V60"/>
    </row>
    <row r="61" spans="1:22" s="161" customFormat="1">
      <c r="A61" s="71"/>
      <c r="B61"/>
      <c r="C61" s="66"/>
      <c r="D61" s="71"/>
      <c r="E61" s="71"/>
      <c r="F61" s="7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71"/>
      <c r="V61"/>
    </row>
    <row r="62" spans="1:22" s="161" customFormat="1">
      <c r="A62" s="71"/>
      <c r="B62"/>
      <c r="C62" s="66"/>
      <c r="D62" s="71"/>
      <c r="E62" s="71"/>
      <c r="F62" s="7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71"/>
      <c r="V62"/>
    </row>
    <row r="63" spans="1:22" s="161" customFormat="1">
      <c r="A63" s="71"/>
      <c r="B63"/>
      <c r="C63" s="66"/>
      <c r="D63" s="71"/>
      <c r="E63" s="71"/>
      <c r="F63" s="7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71"/>
      <c r="V63"/>
    </row>
    <row r="64" spans="1:22" s="161" customFormat="1">
      <c r="A64" s="71"/>
      <c r="B64"/>
      <c r="C64" s="66"/>
      <c r="D64" s="71"/>
      <c r="E64" s="71"/>
      <c r="F64" s="7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71"/>
      <c r="V64"/>
    </row>
    <row r="65" spans="1:22" s="161" customFormat="1">
      <c r="A65" s="71"/>
      <c r="B65"/>
      <c r="C65" s="66"/>
      <c r="D65" s="71"/>
      <c r="E65" s="71"/>
      <c r="F65" s="7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71"/>
      <c r="V65"/>
    </row>
    <row r="66" spans="1:22" s="161" customFormat="1">
      <c r="A66" s="71"/>
      <c r="B66"/>
      <c r="C66" s="66"/>
      <c r="D66" s="71"/>
      <c r="E66" s="71"/>
      <c r="F66" s="7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71"/>
      <c r="V66"/>
    </row>
    <row r="67" spans="1:22" s="161" customFormat="1">
      <c r="A67" s="71"/>
      <c r="B67"/>
      <c r="C67" s="66"/>
      <c r="D67" s="71"/>
      <c r="E67" s="71"/>
      <c r="F67" s="7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71"/>
      <c r="V67"/>
    </row>
    <row r="68" spans="1:22" s="161" customFormat="1">
      <c r="A68" s="71"/>
      <c r="B68"/>
      <c r="C68" s="66"/>
      <c r="D68" s="71"/>
      <c r="E68" s="71"/>
      <c r="F68" s="7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71"/>
      <c r="V68"/>
    </row>
    <row r="69" spans="1:22" s="161" customFormat="1">
      <c r="A69" s="71"/>
      <c r="B69"/>
      <c r="C69" s="66"/>
      <c r="D69" s="71"/>
      <c r="E69" s="71"/>
      <c r="F69" s="7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71"/>
      <c r="V69"/>
    </row>
    <row r="70" spans="1:22" s="161" customFormat="1">
      <c r="A70" s="71"/>
      <c r="B70"/>
      <c r="C70" s="66"/>
      <c r="D70" s="71"/>
      <c r="E70" s="71"/>
      <c r="F70" s="7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71"/>
      <c r="V70"/>
    </row>
    <row r="71" spans="1:22" s="161" customFormat="1">
      <c r="A71" s="71"/>
      <c r="B71"/>
      <c r="C71" s="66"/>
      <c r="D71" s="71"/>
      <c r="E71" s="71"/>
      <c r="F71" s="7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71"/>
      <c r="V71"/>
    </row>
    <row r="72" spans="1:22" s="161" customFormat="1">
      <c r="A72" s="71"/>
      <c r="B72"/>
      <c r="C72" s="66"/>
      <c r="D72" s="71"/>
      <c r="E72" s="71"/>
      <c r="F72" s="7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71"/>
      <c r="V72"/>
    </row>
    <row r="73" spans="1:22" s="161" customFormat="1">
      <c r="A73" s="71"/>
      <c r="B73"/>
      <c r="C73" s="66"/>
      <c r="D73" s="71"/>
      <c r="E73" s="71"/>
      <c r="F73" s="7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71"/>
      <c r="V73"/>
    </row>
    <row r="74" spans="1:22" s="161" customFormat="1">
      <c r="A74" s="71"/>
      <c r="B74"/>
      <c r="C74" s="66"/>
      <c r="D74" s="71"/>
      <c r="E74" s="71"/>
      <c r="F74" s="7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71"/>
      <c r="V74"/>
    </row>
    <row r="75" spans="1:22" s="161" customFormat="1">
      <c r="A75" s="71"/>
      <c r="B75"/>
      <c r="C75" s="66"/>
      <c r="D75" s="71"/>
      <c r="E75" s="71"/>
      <c r="F75" s="7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71"/>
      <c r="V75"/>
    </row>
    <row r="76" spans="1:22" s="161" customFormat="1">
      <c r="A76" s="71"/>
      <c r="B76"/>
      <c r="C76" s="66"/>
      <c r="D76" s="71"/>
      <c r="E76" s="71"/>
      <c r="F76" s="7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71"/>
      <c r="V76"/>
    </row>
    <row r="77" spans="1:22" s="161" customFormat="1">
      <c r="A77" s="71"/>
      <c r="B77"/>
      <c r="C77" s="66"/>
      <c r="D77" s="71"/>
      <c r="E77" s="71"/>
      <c r="F77" s="7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71"/>
      <c r="V77"/>
    </row>
    <row r="78" spans="1:22" s="161" customFormat="1">
      <c r="A78" s="71"/>
      <c r="B78"/>
      <c r="C78" s="66"/>
      <c r="D78" s="71"/>
      <c r="E78" s="71"/>
      <c r="F78" s="7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71"/>
      <c r="V78"/>
    </row>
    <row r="79" spans="1:22" s="161" customFormat="1">
      <c r="A79" s="71"/>
      <c r="B79"/>
      <c r="C79" s="66"/>
      <c r="D79" s="71"/>
      <c r="E79" s="71"/>
      <c r="F79" s="7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71"/>
      <c r="V79"/>
    </row>
    <row r="80" spans="1:22" s="161" customFormat="1">
      <c r="A80" s="71"/>
      <c r="B80"/>
      <c r="C80" s="66"/>
      <c r="D80" s="71"/>
      <c r="E80" s="71"/>
      <c r="F80" s="7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71"/>
      <c r="V80"/>
    </row>
    <row r="81" spans="1:22" s="161" customFormat="1">
      <c r="A81" s="71"/>
      <c r="B81"/>
      <c r="C81" s="66"/>
      <c r="D81" s="71"/>
      <c r="E81" s="71"/>
      <c r="F81" s="7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71"/>
      <c r="V81"/>
    </row>
    <row r="82" spans="1:22" s="161" customFormat="1">
      <c r="A82" s="71"/>
      <c r="B82"/>
      <c r="C82" s="66"/>
      <c r="D82" s="71"/>
      <c r="E82" s="71"/>
      <c r="F82" s="7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71"/>
      <c r="V82"/>
    </row>
    <row r="83" spans="1:22" s="161" customFormat="1">
      <c r="A83" s="71"/>
      <c r="B83"/>
      <c r="C83" s="66"/>
      <c r="D83" s="71"/>
      <c r="E83" s="71"/>
      <c r="F83" s="7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71"/>
      <c r="V83"/>
    </row>
    <row r="84" spans="1:22" s="161" customFormat="1">
      <c r="A84" s="71"/>
      <c r="B84"/>
      <c r="C84" s="66"/>
      <c r="D84" s="71"/>
      <c r="E84" s="71"/>
      <c r="F84" s="7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71"/>
      <c r="V84"/>
    </row>
    <row r="85" spans="1:22" s="161" customFormat="1">
      <c r="A85" s="71"/>
      <c r="B85"/>
      <c r="C85" s="66"/>
      <c r="D85" s="71"/>
      <c r="E85" s="71"/>
      <c r="F85" s="7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71"/>
      <c r="V85"/>
    </row>
    <row r="86" spans="1:22" s="161" customFormat="1">
      <c r="A86" s="71"/>
      <c r="B86"/>
      <c r="C86" s="66"/>
      <c r="D86" s="71"/>
      <c r="E86" s="71"/>
      <c r="F86" s="7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71"/>
      <c r="V86"/>
    </row>
    <row r="87" spans="1:22" s="161" customFormat="1">
      <c r="A87" s="71"/>
      <c r="B87"/>
      <c r="C87" s="66"/>
      <c r="D87" s="71"/>
      <c r="E87" s="71"/>
      <c r="F87" s="7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71"/>
      <c r="V87"/>
    </row>
    <row r="88" spans="1:22" s="161" customFormat="1">
      <c r="A88" s="71"/>
      <c r="B88"/>
      <c r="C88" s="66"/>
      <c r="D88" s="71"/>
      <c r="E88" s="71"/>
      <c r="F88" s="7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71"/>
      <c r="V88"/>
    </row>
    <row r="89" spans="1:22" s="161" customFormat="1">
      <c r="A89" s="71"/>
      <c r="B89"/>
      <c r="C89" s="66"/>
      <c r="D89" s="71"/>
      <c r="E89" s="71"/>
      <c r="F89" s="7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71"/>
      <c r="V89"/>
    </row>
    <row r="90" spans="1:22" s="161" customFormat="1">
      <c r="A90" s="71"/>
      <c r="B90"/>
      <c r="C90" s="66"/>
      <c r="D90" s="71"/>
      <c r="E90" s="71"/>
      <c r="F90" s="7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71"/>
      <c r="V90"/>
    </row>
    <row r="91" spans="1:22" s="161" customFormat="1">
      <c r="A91" s="71"/>
      <c r="B91"/>
      <c r="C91" s="66"/>
      <c r="D91" s="71"/>
      <c r="E91" s="71"/>
      <c r="F91" s="7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71"/>
      <c r="V91"/>
    </row>
    <row r="92" spans="1:22" s="161" customFormat="1">
      <c r="A92" s="71"/>
      <c r="B92"/>
      <c r="C92" s="66"/>
      <c r="D92" s="71"/>
      <c r="E92" s="71"/>
      <c r="F92" s="7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71"/>
      <c r="V92"/>
    </row>
    <row r="93" spans="1:22" s="161" customFormat="1">
      <c r="A93" s="71"/>
      <c r="B93"/>
      <c r="C93" s="66"/>
      <c r="D93" s="71"/>
      <c r="E93" s="71"/>
      <c r="F93" s="7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71"/>
      <c r="V93"/>
    </row>
    <row r="94" spans="1:22" s="161" customFormat="1">
      <c r="A94" s="71"/>
      <c r="B94"/>
      <c r="C94" s="66"/>
      <c r="D94" s="71"/>
      <c r="E94" s="71"/>
      <c r="F94" s="7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71"/>
      <c r="V94"/>
    </row>
    <row r="95" spans="1:22" s="161" customFormat="1">
      <c r="A95" s="71"/>
      <c r="B95"/>
      <c r="C95" s="66"/>
      <c r="D95" s="71"/>
      <c r="E95" s="71"/>
      <c r="F95" s="7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71"/>
      <c r="V95"/>
    </row>
    <row r="96" spans="1:22" s="161" customFormat="1">
      <c r="A96" s="71"/>
      <c r="B96"/>
      <c r="C96" s="66"/>
      <c r="D96" s="71"/>
      <c r="E96" s="71"/>
      <c r="F96" s="7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71"/>
      <c r="V96"/>
    </row>
    <row r="97" spans="1:22" s="161" customFormat="1">
      <c r="A97" s="71"/>
      <c r="B97"/>
      <c r="C97" s="66"/>
      <c r="D97" s="71"/>
      <c r="E97" s="71"/>
      <c r="F97" s="7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71"/>
      <c r="V97"/>
    </row>
    <row r="98" spans="1:22" s="161" customFormat="1">
      <c r="A98" s="71"/>
      <c r="B98"/>
      <c r="C98" s="66"/>
      <c r="D98" s="71"/>
      <c r="E98" s="71"/>
      <c r="F98" s="7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71"/>
      <c r="V98"/>
    </row>
    <row r="99" spans="1:22" s="161" customFormat="1">
      <c r="A99" s="71"/>
      <c r="B99"/>
      <c r="C99" s="66"/>
      <c r="D99" s="71"/>
      <c r="E99" s="71"/>
      <c r="F99" s="7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71"/>
      <c r="V99"/>
    </row>
    <row r="100" spans="1:22">
      <c r="A100" s="71"/>
      <c r="D100" s="71"/>
      <c r="E100" s="71"/>
      <c r="F100" s="71"/>
      <c r="L100" s="181"/>
      <c r="M100" s="181"/>
      <c r="N100" s="181"/>
      <c r="O100" s="181"/>
      <c r="P100" s="71"/>
      <c r="Q100" s="71"/>
      <c r="R100" s="71"/>
      <c r="S100" s="71"/>
      <c r="T100" s="71"/>
      <c r="U100" s="71"/>
    </row>
    <row r="101" spans="1:22">
      <c r="A101" s="71"/>
      <c r="D101" s="71"/>
      <c r="E101" s="71"/>
      <c r="F101" s="71"/>
      <c r="L101" s="181"/>
      <c r="M101" s="181"/>
      <c r="N101" s="181"/>
      <c r="O101" s="181"/>
      <c r="P101" s="71"/>
      <c r="Q101" s="71"/>
      <c r="R101" s="71"/>
      <c r="S101" s="71"/>
      <c r="T101" s="71"/>
      <c r="U101" s="71"/>
    </row>
    <row r="102" spans="1:22">
      <c r="A102" s="71"/>
      <c r="D102" s="71"/>
      <c r="E102" s="71"/>
      <c r="F102" s="71"/>
      <c r="L102" s="181"/>
      <c r="M102" s="181"/>
      <c r="N102" s="181"/>
      <c r="O102" s="181"/>
      <c r="P102" s="71"/>
      <c r="Q102" s="71"/>
      <c r="R102" s="71"/>
      <c r="S102" s="71"/>
      <c r="T102" s="71"/>
      <c r="U102" s="71"/>
    </row>
    <row r="103" spans="1:22">
      <c r="A103" s="71"/>
      <c r="D103" s="71"/>
      <c r="E103" s="71"/>
      <c r="F103" s="71"/>
      <c r="L103" s="181"/>
      <c r="M103" s="181"/>
      <c r="N103" s="181"/>
      <c r="O103" s="181"/>
      <c r="P103" s="71"/>
      <c r="Q103" s="71"/>
      <c r="R103" s="71"/>
      <c r="S103" s="71"/>
      <c r="T103" s="71"/>
      <c r="U103" s="71"/>
    </row>
    <row r="104" spans="1:22">
      <c r="A104" s="71"/>
      <c r="D104" s="71"/>
      <c r="E104" s="71"/>
      <c r="F104" s="71"/>
      <c r="L104" s="181"/>
      <c r="M104" s="181"/>
      <c r="N104" s="181"/>
      <c r="O104" s="181"/>
      <c r="P104" s="71"/>
      <c r="Q104" s="71"/>
      <c r="R104" s="71"/>
      <c r="S104" s="71"/>
      <c r="T104" s="71"/>
      <c r="U104" s="71"/>
    </row>
    <row r="105" spans="1:22">
      <c r="A105" s="71"/>
      <c r="D105" s="71"/>
      <c r="E105" s="71"/>
      <c r="F105" s="71"/>
      <c r="L105" s="181"/>
      <c r="M105" s="181"/>
      <c r="N105" s="181"/>
      <c r="O105" s="181"/>
      <c r="P105" s="71"/>
      <c r="Q105" s="71"/>
      <c r="R105" s="71"/>
      <c r="S105" s="71"/>
      <c r="T105" s="71"/>
      <c r="U105" s="71"/>
    </row>
    <row r="106" spans="1:22">
      <c r="A106" s="71"/>
      <c r="D106" s="71"/>
      <c r="E106" s="71"/>
      <c r="F106" s="71"/>
      <c r="L106" s="181"/>
      <c r="M106" s="181"/>
      <c r="N106" s="181"/>
      <c r="O106" s="181"/>
      <c r="P106" s="71"/>
      <c r="Q106" s="71"/>
      <c r="R106" s="71"/>
      <c r="S106" s="71"/>
      <c r="T106" s="71"/>
      <c r="U106" s="71"/>
    </row>
    <row r="107" spans="1:22">
      <c r="A107" s="71"/>
      <c r="D107" s="71"/>
      <c r="E107" s="71"/>
      <c r="F107" s="71"/>
      <c r="L107" s="181"/>
      <c r="M107" s="181"/>
      <c r="N107" s="181"/>
      <c r="O107" s="181"/>
      <c r="P107" s="71"/>
      <c r="Q107" s="71"/>
      <c r="R107" s="71"/>
      <c r="S107" s="71"/>
      <c r="T107" s="71"/>
      <c r="U107" s="71"/>
    </row>
    <row r="108" spans="1:22">
      <c r="A108" s="71"/>
      <c r="D108" s="71"/>
      <c r="E108" s="71"/>
      <c r="F108" s="71"/>
      <c r="L108" s="181"/>
      <c r="M108" s="181"/>
      <c r="N108" s="181"/>
      <c r="O108" s="181"/>
      <c r="P108" s="71"/>
      <c r="Q108" s="71"/>
      <c r="R108" s="71"/>
      <c r="S108" s="71"/>
      <c r="T108" s="71"/>
      <c r="U108" s="71"/>
    </row>
    <row r="109" spans="1:22">
      <c r="A109" s="71"/>
      <c r="D109" s="71"/>
      <c r="E109" s="71"/>
      <c r="F109" s="71"/>
      <c r="L109" s="181"/>
      <c r="M109" s="181"/>
      <c r="N109" s="181"/>
      <c r="O109" s="181"/>
      <c r="P109" s="71"/>
      <c r="Q109" s="71"/>
      <c r="R109" s="71"/>
      <c r="S109" s="71"/>
      <c r="T109" s="71"/>
      <c r="U109" s="71"/>
    </row>
    <row r="110" spans="1:22">
      <c r="A110" s="71"/>
      <c r="D110" s="71"/>
      <c r="E110" s="71"/>
      <c r="F110" s="71"/>
      <c r="L110" s="181"/>
      <c r="M110" s="181"/>
      <c r="N110" s="181"/>
      <c r="O110" s="181"/>
      <c r="P110" s="71"/>
      <c r="Q110" s="71"/>
      <c r="R110" s="71"/>
      <c r="S110" s="71"/>
      <c r="T110" s="71"/>
      <c r="U110" s="71"/>
    </row>
    <row r="111" spans="1:22">
      <c r="A111" s="71"/>
      <c r="D111" s="71"/>
      <c r="E111" s="71"/>
      <c r="F111" s="71"/>
      <c r="L111" s="181"/>
      <c r="M111" s="181"/>
      <c r="N111" s="181"/>
      <c r="O111" s="181"/>
      <c r="P111" s="71"/>
      <c r="Q111" s="71"/>
      <c r="R111" s="71"/>
      <c r="S111" s="71"/>
      <c r="T111" s="71"/>
      <c r="U111" s="71"/>
    </row>
    <row r="112" spans="1:22">
      <c r="A112" s="71"/>
      <c r="D112" s="71"/>
      <c r="E112" s="71"/>
      <c r="F112" s="71"/>
      <c r="L112" s="181"/>
      <c r="M112" s="181"/>
      <c r="N112" s="181"/>
      <c r="O112" s="181"/>
      <c r="P112" s="71"/>
      <c r="Q112" s="71"/>
      <c r="R112" s="71"/>
      <c r="S112" s="71"/>
      <c r="T112" s="71"/>
      <c r="U112" s="71"/>
    </row>
    <row r="113" spans="1:21">
      <c r="A113" s="71"/>
      <c r="D113" s="71"/>
      <c r="E113" s="71"/>
      <c r="F113" s="71"/>
      <c r="L113" s="181"/>
      <c r="M113" s="181"/>
      <c r="N113" s="181"/>
      <c r="O113" s="181"/>
      <c r="P113" s="71"/>
      <c r="Q113" s="71"/>
      <c r="R113" s="71"/>
      <c r="S113" s="71"/>
      <c r="T113" s="71"/>
      <c r="U113" s="71"/>
    </row>
    <row r="114" spans="1:21">
      <c r="A114" s="71"/>
      <c r="D114" s="71"/>
      <c r="E114" s="71"/>
      <c r="F114" s="71"/>
      <c r="L114" s="181"/>
      <c r="M114" s="181"/>
      <c r="N114" s="181"/>
      <c r="O114" s="181"/>
      <c r="P114" s="71"/>
      <c r="Q114" s="71"/>
      <c r="R114" s="71"/>
      <c r="S114" s="71"/>
      <c r="T114" s="71"/>
      <c r="U114" s="71"/>
    </row>
    <row r="115" spans="1:21">
      <c r="A115" s="71"/>
      <c r="D115" s="71"/>
      <c r="E115" s="71"/>
      <c r="F115" s="71"/>
      <c r="L115" s="181"/>
      <c r="M115" s="181"/>
      <c r="N115" s="181"/>
      <c r="O115" s="181"/>
      <c r="P115" s="71"/>
      <c r="Q115" s="71"/>
      <c r="R115" s="71"/>
      <c r="S115" s="71"/>
      <c r="T115" s="71"/>
      <c r="U115" s="71"/>
    </row>
    <row r="116" spans="1:21">
      <c r="A116" s="71"/>
      <c r="D116" s="71"/>
      <c r="E116" s="71"/>
      <c r="F116" s="71"/>
      <c r="L116" s="181"/>
      <c r="M116" s="181"/>
      <c r="N116" s="181"/>
      <c r="O116" s="181"/>
      <c r="P116" s="71"/>
      <c r="Q116" s="71"/>
      <c r="R116" s="71"/>
      <c r="S116" s="71"/>
      <c r="T116" s="71"/>
      <c r="U116" s="71"/>
    </row>
    <row r="117" spans="1:21">
      <c r="A117" s="71"/>
      <c r="D117" s="71"/>
      <c r="E117" s="71"/>
      <c r="F117" s="71"/>
      <c r="L117" s="181"/>
      <c r="M117" s="181"/>
      <c r="N117" s="181"/>
      <c r="O117" s="181"/>
      <c r="P117" s="71"/>
      <c r="Q117" s="71"/>
      <c r="R117" s="71"/>
      <c r="S117" s="71"/>
      <c r="T117" s="71"/>
      <c r="U117" s="71"/>
    </row>
    <row r="118" spans="1:21">
      <c r="A118" s="71"/>
      <c r="D118" s="71"/>
      <c r="E118" s="71"/>
      <c r="F118" s="71"/>
      <c r="L118" s="181"/>
      <c r="M118" s="181"/>
      <c r="N118" s="181"/>
      <c r="O118" s="181"/>
      <c r="P118" s="71"/>
      <c r="Q118" s="71"/>
      <c r="R118" s="71"/>
      <c r="S118" s="71"/>
      <c r="T118" s="71"/>
      <c r="U118" s="71"/>
    </row>
    <row r="119" spans="1:21">
      <c r="A119" s="71"/>
      <c r="D119" s="71"/>
      <c r="E119" s="71"/>
      <c r="F119" s="71"/>
      <c r="L119" s="181"/>
      <c r="M119" s="181"/>
      <c r="N119" s="181"/>
      <c r="O119" s="181"/>
      <c r="P119" s="71"/>
      <c r="Q119" s="71"/>
      <c r="R119" s="71"/>
      <c r="S119" s="71"/>
      <c r="T119" s="71"/>
      <c r="U119" s="71"/>
    </row>
    <row r="120" spans="1:21">
      <c r="A120" s="71"/>
      <c r="D120" s="71"/>
      <c r="E120" s="71"/>
      <c r="F120" s="71"/>
      <c r="L120" s="181"/>
      <c r="M120" s="181"/>
      <c r="N120" s="181"/>
      <c r="O120" s="181"/>
      <c r="P120" s="71"/>
      <c r="Q120" s="71"/>
      <c r="R120" s="71"/>
      <c r="S120" s="71"/>
      <c r="T120" s="71"/>
      <c r="U120" s="71"/>
    </row>
    <row r="121" spans="1:21">
      <c r="A121" s="71"/>
      <c r="D121" s="71"/>
      <c r="E121" s="71"/>
      <c r="F121" s="71"/>
      <c r="L121" s="181"/>
      <c r="M121" s="181"/>
      <c r="N121" s="181"/>
      <c r="O121" s="181"/>
      <c r="P121" s="71"/>
      <c r="Q121" s="71"/>
      <c r="R121" s="71"/>
      <c r="S121" s="71"/>
      <c r="T121" s="71"/>
      <c r="U121" s="71"/>
    </row>
    <row r="122" spans="1:21">
      <c r="A122" s="71"/>
      <c r="D122" s="71"/>
      <c r="E122" s="71"/>
      <c r="F122" s="71"/>
      <c r="L122" s="181"/>
      <c r="M122" s="181"/>
      <c r="N122" s="181"/>
      <c r="O122" s="181"/>
      <c r="P122" s="71"/>
      <c r="Q122" s="71"/>
      <c r="R122" s="71"/>
      <c r="S122" s="71"/>
      <c r="T122" s="71"/>
      <c r="U122" s="71"/>
    </row>
    <row r="123" spans="1:21">
      <c r="A123" s="71"/>
      <c r="D123" s="71"/>
      <c r="E123" s="71"/>
      <c r="F123" s="71"/>
      <c r="L123" s="181"/>
      <c r="M123" s="181"/>
      <c r="N123" s="181"/>
      <c r="O123" s="181"/>
      <c r="P123" s="71"/>
      <c r="Q123" s="71"/>
      <c r="R123" s="71"/>
      <c r="S123" s="71"/>
      <c r="T123" s="71"/>
      <c r="U123" s="71"/>
    </row>
    <row r="124" spans="1:21">
      <c r="A124" s="71"/>
      <c r="D124" s="71"/>
      <c r="E124" s="71"/>
      <c r="F124" s="71"/>
      <c r="L124" s="181"/>
      <c r="M124" s="181"/>
      <c r="N124" s="181"/>
      <c r="O124" s="181"/>
      <c r="P124" s="71"/>
      <c r="Q124" s="71"/>
      <c r="R124" s="71"/>
      <c r="S124" s="71"/>
      <c r="T124" s="71"/>
      <c r="U124" s="71"/>
    </row>
    <row r="125" spans="1:21">
      <c r="A125" s="71"/>
      <c r="D125" s="71"/>
      <c r="E125" s="71"/>
      <c r="F125" s="71"/>
      <c r="L125" s="181"/>
      <c r="M125" s="181"/>
      <c r="N125" s="181"/>
      <c r="O125" s="181"/>
      <c r="P125" s="71"/>
      <c r="Q125" s="71"/>
      <c r="R125" s="71"/>
      <c r="S125" s="71"/>
      <c r="T125" s="71"/>
      <c r="U125" s="71"/>
    </row>
    <row r="126" spans="1:21">
      <c r="A126" s="71"/>
      <c r="D126" s="71"/>
      <c r="E126" s="71"/>
      <c r="F126" s="71"/>
      <c r="L126" s="181"/>
      <c r="M126" s="181"/>
      <c r="N126" s="181"/>
      <c r="O126" s="181"/>
      <c r="P126" s="71"/>
      <c r="Q126" s="71"/>
      <c r="R126" s="71"/>
      <c r="S126" s="71"/>
      <c r="T126" s="71"/>
      <c r="U126" s="71"/>
    </row>
    <row r="127" spans="1:21">
      <c r="A127" s="71"/>
      <c r="D127" s="71"/>
      <c r="E127" s="71"/>
      <c r="F127" s="71"/>
      <c r="L127" s="181"/>
      <c r="M127" s="181"/>
      <c r="N127" s="181"/>
      <c r="O127" s="181"/>
      <c r="P127" s="71"/>
      <c r="Q127" s="71"/>
      <c r="R127" s="71"/>
      <c r="S127" s="71"/>
      <c r="T127" s="71"/>
      <c r="U127" s="71"/>
    </row>
    <row r="128" spans="1:21">
      <c r="A128" s="71"/>
      <c r="D128" s="71"/>
      <c r="E128" s="71"/>
      <c r="F128" s="71"/>
      <c r="L128" s="181"/>
      <c r="M128" s="181"/>
      <c r="N128" s="181"/>
      <c r="O128" s="181"/>
      <c r="P128" s="71"/>
      <c r="Q128" s="71"/>
      <c r="R128" s="71"/>
      <c r="S128" s="71"/>
      <c r="T128" s="71"/>
      <c r="U128" s="71"/>
    </row>
    <row r="129" spans="1:21">
      <c r="A129" s="71"/>
      <c r="D129" s="71"/>
      <c r="E129" s="71"/>
      <c r="F129" s="71"/>
      <c r="L129" s="181"/>
      <c r="M129" s="181"/>
      <c r="N129" s="181"/>
      <c r="O129" s="181"/>
      <c r="P129" s="71"/>
      <c r="Q129" s="71"/>
      <c r="R129" s="71"/>
      <c r="S129" s="71"/>
      <c r="T129" s="71"/>
      <c r="U129" s="71"/>
    </row>
    <row r="130" spans="1:21">
      <c r="A130" s="71"/>
      <c r="D130" s="71"/>
      <c r="E130" s="71"/>
      <c r="F130" s="71"/>
      <c r="L130" s="181"/>
      <c r="M130" s="181"/>
      <c r="N130" s="181"/>
      <c r="O130" s="181"/>
      <c r="P130" s="71"/>
      <c r="Q130" s="71"/>
      <c r="R130" s="71"/>
      <c r="S130" s="71"/>
      <c r="T130" s="71"/>
      <c r="U130" s="71"/>
    </row>
    <row r="131" spans="1:21">
      <c r="A131" s="71"/>
      <c r="D131" s="71"/>
      <c r="E131" s="71"/>
      <c r="F131" s="71"/>
      <c r="L131" s="181"/>
      <c r="M131" s="181"/>
      <c r="N131" s="181"/>
      <c r="O131" s="181"/>
      <c r="P131" s="71"/>
      <c r="Q131" s="71"/>
      <c r="R131" s="71"/>
      <c r="S131" s="71"/>
      <c r="T131" s="71"/>
      <c r="U131" s="71"/>
    </row>
    <row r="132" spans="1:21">
      <c r="A132" s="71"/>
      <c r="D132" s="71"/>
      <c r="E132" s="71"/>
      <c r="F132" s="71"/>
      <c r="L132" s="181"/>
      <c r="M132" s="181"/>
      <c r="N132" s="181"/>
      <c r="O132" s="181"/>
      <c r="P132" s="71"/>
      <c r="Q132" s="71"/>
      <c r="R132" s="71"/>
      <c r="S132" s="71"/>
      <c r="T132" s="71"/>
      <c r="U132" s="71"/>
    </row>
    <row r="133" spans="1:21">
      <c r="A133" s="71"/>
      <c r="D133" s="71"/>
      <c r="E133" s="71"/>
      <c r="F133" s="71"/>
      <c r="L133" s="181"/>
      <c r="M133" s="181"/>
      <c r="N133" s="181"/>
      <c r="O133" s="181"/>
      <c r="P133" s="71"/>
      <c r="Q133" s="71"/>
      <c r="R133" s="71"/>
      <c r="S133" s="71"/>
      <c r="T133" s="71"/>
      <c r="U133" s="71"/>
    </row>
    <row r="134" spans="1:21">
      <c r="A134" s="71"/>
      <c r="D134" s="71"/>
      <c r="E134" s="71"/>
      <c r="F134" s="71"/>
      <c r="L134" s="181"/>
      <c r="M134" s="181"/>
      <c r="N134" s="181"/>
      <c r="O134" s="181"/>
      <c r="P134" s="71"/>
      <c r="Q134" s="71"/>
      <c r="R134" s="71"/>
      <c r="S134" s="71"/>
      <c r="T134" s="71"/>
      <c r="U134" s="71"/>
    </row>
    <row r="135" spans="1:21">
      <c r="A135" s="71"/>
      <c r="D135" s="71"/>
      <c r="E135" s="71"/>
      <c r="F135" s="71"/>
      <c r="L135" s="181"/>
      <c r="M135" s="181"/>
      <c r="N135" s="181"/>
      <c r="O135" s="181"/>
      <c r="P135" s="71"/>
      <c r="Q135" s="71"/>
      <c r="R135" s="71"/>
      <c r="S135" s="71"/>
      <c r="T135" s="71"/>
      <c r="U135" s="71"/>
    </row>
    <row r="136" spans="1:21">
      <c r="A136" s="71"/>
      <c r="D136" s="71"/>
      <c r="E136" s="71"/>
      <c r="F136" s="71"/>
      <c r="L136" s="181"/>
      <c r="M136" s="181"/>
      <c r="N136" s="181"/>
      <c r="O136" s="181"/>
      <c r="P136" s="71"/>
      <c r="Q136" s="71"/>
      <c r="R136" s="71"/>
      <c r="S136" s="71"/>
      <c r="T136" s="71"/>
      <c r="U136" s="71"/>
    </row>
    <row r="137" spans="1:21">
      <c r="A137" s="71"/>
      <c r="D137" s="71"/>
      <c r="E137" s="71"/>
      <c r="F137" s="71"/>
      <c r="L137" s="181"/>
      <c r="M137" s="181"/>
      <c r="N137" s="181"/>
      <c r="O137" s="181"/>
      <c r="P137" s="71"/>
      <c r="Q137" s="71"/>
      <c r="R137" s="71"/>
      <c r="S137" s="71"/>
      <c r="T137" s="71"/>
      <c r="U137" s="71"/>
    </row>
    <row r="138" spans="1:21">
      <c r="A138" s="71"/>
      <c r="D138" s="71"/>
      <c r="E138" s="71"/>
      <c r="F138" s="71"/>
    </row>
    <row r="139" spans="1:21">
      <c r="A139" s="71"/>
      <c r="D139" s="71"/>
      <c r="E139" s="71"/>
      <c r="F139" s="71"/>
    </row>
    <row r="140" spans="1:21">
      <c r="A140" s="71"/>
      <c r="D140" s="71"/>
      <c r="E140" s="71"/>
      <c r="F140" s="71"/>
    </row>
    <row r="141" spans="1:21">
      <c r="A141" s="71"/>
      <c r="D141" s="71"/>
      <c r="E141" s="71"/>
      <c r="F141" s="71"/>
    </row>
    <row r="142" spans="1:21">
      <c r="A142" s="71"/>
      <c r="D142" s="71"/>
      <c r="E142" s="71"/>
      <c r="F142" s="71"/>
    </row>
    <row r="143" spans="1:21">
      <c r="A143" s="71"/>
      <c r="D143" s="71"/>
      <c r="E143" s="71"/>
      <c r="F143" s="71"/>
    </row>
    <row r="144" spans="1:21">
      <c r="A144" s="71"/>
      <c r="D144" s="71"/>
      <c r="E144" s="71"/>
      <c r="F144" s="71"/>
    </row>
    <row r="145" spans="1:6">
      <c r="A145" s="71"/>
      <c r="D145" s="71"/>
      <c r="E145" s="71"/>
      <c r="F145" s="71"/>
    </row>
    <row r="146" spans="1:6">
      <c r="A146" s="71"/>
      <c r="D146" s="71"/>
      <c r="E146" s="71"/>
      <c r="F146" s="71"/>
    </row>
    <row r="147" spans="1:6">
      <c r="A147" s="71"/>
      <c r="D147" s="71"/>
      <c r="E147" s="71"/>
      <c r="F147" s="71"/>
    </row>
    <row r="148" spans="1:6">
      <c r="A148" s="71"/>
      <c r="D148" s="71"/>
      <c r="E148" s="71"/>
      <c r="F148" s="71"/>
    </row>
    <row r="149" spans="1:6">
      <c r="A149" s="71"/>
      <c r="D149" s="71"/>
      <c r="E149" s="71"/>
      <c r="F149" s="71"/>
    </row>
    <row r="150" spans="1:6">
      <c r="A150" s="71"/>
      <c r="D150" s="71"/>
      <c r="E150" s="71"/>
      <c r="F150" s="71"/>
    </row>
    <row r="151" spans="1:6">
      <c r="A151" s="71"/>
      <c r="D151" s="71"/>
      <c r="E151" s="71"/>
      <c r="F151" s="71"/>
    </row>
    <row r="152" spans="1:6">
      <c r="A152" s="71"/>
      <c r="D152" s="71"/>
      <c r="E152" s="71"/>
      <c r="F152" s="71"/>
    </row>
    <row r="153" spans="1:6">
      <c r="A153" s="71"/>
      <c r="D153" s="71"/>
      <c r="E153" s="71"/>
      <c r="F153" s="71"/>
    </row>
    <row r="154" spans="1:6">
      <c r="A154" s="71"/>
      <c r="D154" s="71"/>
      <c r="E154" s="71"/>
      <c r="F154" s="71"/>
    </row>
    <row r="155" spans="1:6">
      <c r="A155" s="71"/>
      <c r="D155" s="71"/>
      <c r="E155" s="71"/>
      <c r="F155" s="71"/>
    </row>
    <row r="156" spans="1:6">
      <c r="A156" s="71"/>
      <c r="D156" s="71"/>
      <c r="E156" s="71"/>
      <c r="F156" s="71"/>
    </row>
    <row r="157" spans="1:6">
      <c r="A157" s="71"/>
      <c r="D157" s="71"/>
      <c r="E157" s="71"/>
      <c r="F157" s="71"/>
    </row>
    <row r="158" spans="1:6">
      <c r="A158" s="71"/>
      <c r="D158" s="71"/>
      <c r="E158" s="71"/>
      <c r="F158" s="71"/>
    </row>
    <row r="159" spans="1:6">
      <c r="A159" s="71"/>
      <c r="D159" s="71"/>
      <c r="E159" s="71"/>
      <c r="F159" s="71"/>
    </row>
    <row r="160" spans="1:6">
      <c r="A160" s="71"/>
      <c r="D160" s="71"/>
      <c r="E160" s="71"/>
      <c r="F160" s="71"/>
    </row>
    <row r="161" spans="1:6">
      <c r="A161" s="71"/>
      <c r="D161" s="71"/>
      <c r="E161" s="71"/>
      <c r="F161" s="71"/>
    </row>
    <row r="162" spans="1:6">
      <c r="A162" s="71"/>
      <c r="D162" s="71"/>
      <c r="E162" s="71"/>
      <c r="F162" s="71"/>
    </row>
    <row r="163" spans="1:6">
      <c r="A163" s="71"/>
      <c r="D163" s="71"/>
      <c r="E163" s="71"/>
      <c r="F163" s="71"/>
    </row>
    <row r="164" spans="1:6">
      <c r="A164" s="71"/>
      <c r="D164" s="71"/>
      <c r="E164" s="71"/>
      <c r="F164" s="71"/>
    </row>
    <row r="165" spans="1:6">
      <c r="A165" s="71"/>
      <c r="D165" s="71"/>
      <c r="E165" s="71"/>
      <c r="F165" s="71"/>
    </row>
    <row r="166" spans="1:6">
      <c r="A166" s="71"/>
      <c r="D166" s="71"/>
      <c r="E166" s="71"/>
      <c r="F166" s="71"/>
    </row>
    <row r="167" spans="1:6">
      <c r="A167" s="71"/>
      <c r="D167" s="71"/>
      <c r="E167" s="71"/>
      <c r="F167" s="71"/>
    </row>
    <row r="168" spans="1:6">
      <c r="A168" s="71"/>
      <c r="D168" s="71"/>
      <c r="E168" s="71"/>
      <c r="F168" s="71"/>
    </row>
    <row r="169" spans="1:6">
      <c r="A169" s="71"/>
      <c r="D169" s="71"/>
      <c r="E169" s="71"/>
      <c r="F169" s="71"/>
    </row>
    <row r="170" spans="1:6">
      <c r="A170" s="71"/>
      <c r="D170" s="71"/>
      <c r="E170" s="71"/>
      <c r="F170" s="71"/>
    </row>
    <row r="171" spans="1:6">
      <c r="A171" s="71"/>
      <c r="D171" s="71"/>
      <c r="E171" s="71"/>
      <c r="F171" s="71"/>
    </row>
    <row r="172" spans="1:6">
      <c r="A172" s="71"/>
      <c r="D172" s="71"/>
      <c r="E172" s="71"/>
      <c r="F172" s="71"/>
    </row>
    <row r="173" spans="1:6">
      <c r="A173" s="71"/>
      <c r="D173" s="71"/>
      <c r="E173" s="71"/>
      <c r="F173" s="71"/>
    </row>
    <row r="174" spans="1:6">
      <c r="A174" s="71"/>
      <c r="D174" s="71"/>
      <c r="E174" s="71"/>
      <c r="F174" s="71"/>
    </row>
    <row r="175" spans="1:6">
      <c r="A175" s="71"/>
      <c r="D175" s="71"/>
      <c r="E175" s="71"/>
      <c r="F175" s="71"/>
    </row>
    <row r="176" spans="1:6">
      <c r="A176" s="71"/>
      <c r="D176" s="71"/>
      <c r="E176" s="71"/>
      <c r="F176" s="71"/>
    </row>
    <row r="177" spans="1:6">
      <c r="A177" s="71"/>
      <c r="D177" s="71"/>
      <c r="E177" s="71"/>
      <c r="F177" s="71"/>
    </row>
    <row r="178" spans="1:6">
      <c r="A178" s="71"/>
      <c r="D178" s="71"/>
      <c r="E178" s="71"/>
      <c r="F178" s="71"/>
    </row>
    <row r="179" spans="1:6">
      <c r="A179" s="71"/>
      <c r="D179" s="71"/>
      <c r="E179" s="71"/>
      <c r="F179" s="71"/>
    </row>
    <row r="180" spans="1:6">
      <c r="A180" s="71"/>
      <c r="D180" s="71"/>
      <c r="E180" s="71"/>
      <c r="F180" s="71"/>
    </row>
    <row r="181" spans="1:6">
      <c r="A181" s="71"/>
      <c r="D181" s="71"/>
      <c r="E181" s="71"/>
      <c r="F181" s="71"/>
    </row>
    <row r="182" spans="1:6">
      <c r="A182" s="71"/>
      <c r="D182" s="71"/>
      <c r="E182" s="71"/>
      <c r="F182" s="71"/>
    </row>
    <row r="183" spans="1:6">
      <c r="A183" s="71"/>
      <c r="D183" s="71"/>
      <c r="E183" s="71"/>
      <c r="F183" s="71"/>
    </row>
    <row r="184" spans="1:6">
      <c r="A184" s="71"/>
      <c r="D184" s="71"/>
      <c r="E184" s="71"/>
      <c r="F184" s="71"/>
    </row>
    <row r="185" spans="1:6">
      <c r="A185" s="71"/>
      <c r="D185" s="71"/>
      <c r="E185" s="71"/>
      <c r="F185" s="71"/>
    </row>
    <row r="186" spans="1:6">
      <c r="A186" s="71"/>
      <c r="D186" s="71"/>
      <c r="E186" s="71"/>
      <c r="F186" s="71"/>
    </row>
    <row r="187" spans="1:6">
      <c r="A187" s="71"/>
      <c r="D187" s="71"/>
      <c r="E187" s="71"/>
      <c r="F187" s="71"/>
    </row>
    <row r="188" spans="1:6">
      <c r="A188" s="71"/>
      <c r="D188" s="71"/>
      <c r="E188" s="71"/>
      <c r="F188" s="71"/>
    </row>
    <row r="189" spans="1:6">
      <c r="A189" s="71"/>
      <c r="D189" s="71"/>
      <c r="E189" s="71"/>
      <c r="F189" s="71"/>
    </row>
    <row r="190" spans="1:6">
      <c r="A190" s="71"/>
      <c r="D190" s="71"/>
      <c r="E190" s="71"/>
      <c r="F190" s="71"/>
    </row>
    <row r="191" spans="1:6">
      <c r="A191" s="71"/>
      <c r="D191" s="71"/>
      <c r="E191" s="71"/>
      <c r="F191" s="71"/>
    </row>
    <row r="192" spans="1:6">
      <c r="A192" s="71"/>
      <c r="D192" s="71"/>
      <c r="E192" s="71"/>
      <c r="F192" s="71"/>
    </row>
    <row r="193" spans="1:6">
      <c r="A193" s="71"/>
      <c r="D193" s="71"/>
      <c r="E193" s="71"/>
      <c r="F193" s="71"/>
    </row>
    <row r="194" spans="1:6">
      <c r="A194" s="71"/>
      <c r="D194" s="71"/>
      <c r="E194" s="71"/>
      <c r="F194" s="71"/>
    </row>
    <row r="195" spans="1:6">
      <c r="A195" s="71"/>
      <c r="D195" s="71"/>
      <c r="E195" s="71"/>
      <c r="F195" s="71"/>
    </row>
    <row r="196" spans="1:6">
      <c r="A196" s="71"/>
      <c r="D196" s="71"/>
      <c r="E196" s="71"/>
      <c r="F196" s="71"/>
    </row>
    <row r="197" spans="1:6">
      <c r="A197" s="71"/>
      <c r="D197" s="71"/>
      <c r="E197" s="71"/>
      <c r="F197" s="71"/>
    </row>
    <row r="198" spans="1:6">
      <c r="A198" s="71"/>
      <c r="D198" s="71"/>
      <c r="E198" s="71"/>
      <c r="F198" s="71"/>
    </row>
    <row r="199" spans="1:6">
      <c r="A199" s="71"/>
      <c r="D199" s="71"/>
      <c r="E199" s="71"/>
      <c r="F199" s="71"/>
    </row>
    <row r="200" spans="1:6">
      <c r="A200" s="71"/>
      <c r="D200" s="71"/>
      <c r="E200" s="71"/>
      <c r="F200" s="71"/>
    </row>
    <row r="201" spans="1:6">
      <c r="A201" s="71"/>
      <c r="D201" s="71"/>
      <c r="E201" s="71"/>
      <c r="F201" s="71"/>
    </row>
    <row r="202" spans="1:6">
      <c r="A202" s="71"/>
      <c r="D202" s="71"/>
      <c r="E202" s="71"/>
      <c r="F202" s="71"/>
    </row>
    <row r="203" spans="1:6">
      <c r="A203" s="71"/>
      <c r="D203" s="71"/>
      <c r="E203" s="71"/>
      <c r="F203" s="71"/>
    </row>
    <row r="204" spans="1:6">
      <c r="A204" s="71"/>
      <c r="D204" s="71"/>
      <c r="E204" s="71"/>
      <c r="F204" s="71"/>
    </row>
    <row r="205" spans="1:6">
      <c r="A205" s="71"/>
      <c r="D205" s="71"/>
      <c r="E205" s="71"/>
      <c r="F205" s="71"/>
    </row>
    <row r="206" spans="1:6">
      <c r="A206" s="71"/>
      <c r="D206" s="71"/>
      <c r="E206" s="71"/>
      <c r="F206" s="71"/>
    </row>
    <row r="207" spans="1:6">
      <c r="A207" s="71"/>
      <c r="D207" s="71"/>
      <c r="E207" s="71"/>
      <c r="F207" s="71"/>
    </row>
    <row r="208" spans="1:6">
      <c r="A208" s="71"/>
      <c r="D208" s="71"/>
      <c r="E208" s="71"/>
      <c r="F208" s="71"/>
    </row>
    <row r="209" spans="1:6">
      <c r="A209" s="71"/>
      <c r="D209" s="71"/>
      <c r="E209" s="71"/>
      <c r="F209" s="71"/>
    </row>
    <row r="210" spans="1:6">
      <c r="A210" s="71"/>
      <c r="D210" s="71"/>
      <c r="E210" s="71"/>
      <c r="F210" s="71"/>
    </row>
    <row r="211" spans="1:6">
      <c r="A211" s="71"/>
      <c r="D211" s="71"/>
      <c r="E211" s="71"/>
      <c r="F211" s="71"/>
    </row>
    <row r="212" spans="1:6">
      <c r="A212" s="71"/>
      <c r="D212" s="71"/>
      <c r="E212" s="71"/>
      <c r="F212" s="71"/>
    </row>
    <row r="213" spans="1:6">
      <c r="A213" s="71"/>
      <c r="D213" s="71"/>
      <c r="E213" s="71"/>
      <c r="F213" s="71"/>
    </row>
    <row r="214" spans="1:6">
      <c r="A214" s="71"/>
      <c r="D214" s="71"/>
      <c r="E214" s="71"/>
      <c r="F214" s="71"/>
    </row>
    <row r="215" spans="1:6">
      <c r="A215" s="71"/>
      <c r="D215" s="71"/>
      <c r="E215" s="71"/>
      <c r="F215" s="71"/>
    </row>
    <row r="216" spans="1:6">
      <c r="A216" s="71"/>
      <c r="D216" s="71"/>
      <c r="E216" s="71"/>
      <c r="F216" s="71"/>
    </row>
    <row r="217" spans="1:6">
      <c r="A217" s="71"/>
      <c r="D217" s="71"/>
      <c r="E217" s="71"/>
      <c r="F217" s="71"/>
    </row>
    <row r="218" spans="1:6">
      <c r="A218" s="71"/>
      <c r="D218" s="71"/>
      <c r="E218" s="71"/>
      <c r="F218" s="71"/>
    </row>
    <row r="219" spans="1:6">
      <c r="A219" s="71"/>
      <c r="D219" s="71"/>
      <c r="E219" s="71"/>
      <c r="F219" s="71"/>
    </row>
    <row r="220" spans="1:6">
      <c r="A220" s="71"/>
      <c r="D220" s="71"/>
      <c r="E220" s="71"/>
      <c r="F220" s="71"/>
    </row>
    <row r="221" spans="1:6">
      <c r="A221" s="71"/>
      <c r="D221" s="71"/>
      <c r="E221" s="71"/>
      <c r="F221" s="71"/>
    </row>
    <row r="222" spans="1:6">
      <c r="A222" s="71"/>
      <c r="D222" s="71"/>
      <c r="E222" s="71"/>
      <c r="F222" s="71"/>
    </row>
    <row r="223" spans="1:6">
      <c r="A223" s="71"/>
      <c r="D223" s="71"/>
      <c r="E223" s="71"/>
      <c r="F223" s="71"/>
    </row>
    <row r="224" spans="1:6">
      <c r="A224" s="71"/>
      <c r="D224" s="71"/>
      <c r="E224" s="71"/>
      <c r="F224" s="71"/>
    </row>
    <row r="225" spans="1:6">
      <c r="A225" s="71"/>
      <c r="D225" s="71"/>
      <c r="E225" s="71"/>
      <c r="F225" s="71"/>
    </row>
    <row r="226" spans="1:6">
      <c r="A226" s="71"/>
      <c r="D226" s="71"/>
      <c r="E226" s="71"/>
      <c r="F226" s="71"/>
    </row>
    <row r="227" spans="1:6">
      <c r="A227" s="71"/>
      <c r="D227" s="71"/>
      <c r="E227" s="71"/>
      <c r="F227" s="71"/>
    </row>
    <row r="228" spans="1:6">
      <c r="A228" s="71"/>
      <c r="D228" s="71"/>
      <c r="E228" s="71"/>
      <c r="F228" s="71"/>
    </row>
    <row r="229" spans="1:6">
      <c r="A229" s="71"/>
      <c r="D229" s="71"/>
      <c r="E229" s="71"/>
      <c r="F229" s="71"/>
    </row>
    <row r="230" spans="1:6">
      <c r="A230" s="71"/>
      <c r="D230" s="71"/>
      <c r="E230" s="71"/>
      <c r="F230" s="71"/>
    </row>
    <row r="231" spans="1:6">
      <c r="A231" s="71"/>
      <c r="D231" s="71"/>
      <c r="E231" s="71"/>
      <c r="F231" s="71"/>
    </row>
    <row r="232" spans="1:6">
      <c r="A232" s="71"/>
      <c r="D232" s="71"/>
      <c r="E232" s="71"/>
      <c r="F232" s="71"/>
    </row>
    <row r="233" spans="1:6">
      <c r="A233" s="71"/>
      <c r="D233" s="71"/>
      <c r="E233" s="71"/>
      <c r="F233" s="71"/>
    </row>
    <row r="234" spans="1:6">
      <c r="A234" s="71"/>
      <c r="D234" s="71"/>
      <c r="E234" s="71"/>
      <c r="F234" s="71"/>
    </row>
    <row r="235" spans="1:6">
      <c r="A235" s="71"/>
      <c r="D235" s="71"/>
      <c r="E235" s="71"/>
      <c r="F235" s="71"/>
    </row>
    <row r="236" spans="1:6">
      <c r="A236" s="71"/>
      <c r="D236" s="71"/>
      <c r="E236" s="71"/>
      <c r="F236" s="71"/>
    </row>
    <row r="237" spans="1:6">
      <c r="A237" s="71"/>
      <c r="D237" s="71"/>
      <c r="E237" s="71"/>
      <c r="F237" s="71"/>
    </row>
    <row r="238" spans="1:6">
      <c r="A238" s="71"/>
      <c r="D238" s="71"/>
      <c r="E238" s="71"/>
      <c r="F238" s="71"/>
    </row>
    <row r="239" spans="1:6">
      <c r="A239" s="71"/>
      <c r="D239" s="71"/>
      <c r="E239" s="71"/>
      <c r="F239" s="71"/>
    </row>
    <row r="240" spans="1:6">
      <c r="A240" s="71"/>
      <c r="D240" s="71"/>
      <c r="E240" s="71"/>
      <c r="F240" s="71"/>
    </row>
    <row r="241" spans="1:6">
      <c r="A241" s="71"/>
      <c r="D241" s="71"/>
      <c r="E241" s="71"/>
      <c r="F241" s="71"/>
    </row>
    <row r="242" spans="1:6">
      <c r="A242" s="71"/>
      <c r="D242" s="71"/>
      <c r="E242" s="71"/>
      <c r="F242" s="71"/>
    </row>
    <row r="243" spans="1:6">
      <c r="A243" s="71"/>
      <c r="D243" s="71"/>
      <c r="E243" s="71"/>
      <c r="F243" s="71"/>
    </row>
    <row r="244" spans="1:6">
      <c r="A244" s="71"/>
      <c r="D244" s="71"/>
      <c r="E244" s="71"/>
      <c r="F244" s="71"/>
    </row>
    <row r="245" spans="1:6">
      <c r="A245" s="71"/>
      <c r="D245" s="71"/>
      <c r="E245" s="71"/>
      <c r="F245" s="71"/>
    </row>
    <row r="246" spans="1:6">
      <c r="A246" s="71"/>
      <c r="D246" s="71"/>
      <c r="E246" s="71"/>
      <c r="F246" s="71"/>
    </row>
    <row r="247" spans="1:6">
      <c r="A247" s="71"/>
      <c r="D247" s="71"/>
      <c r="E247" s="71"/>
      <c r="F247" s="71"/>
    </row>
    <row r="248" spans="1:6">
      <c r="A248" s="71"/>
      <c r="D248" s="71"/>
      <c r="E248" s="71"/>
      <c r="F248" s="71"/>
    </row>
    <row r="249" spans="1:6">
      <c r="A249" s="71"/>
      <c r="D249" s="71"/>
      <c r="E249" s="71"/>
      <c r="F249" s="71"/>
    </row>
    <row r="250" spans="1:6">
      <c r="A250" s="71"/>
      <c r="D250" s="71"/>
      <c r="E250" s="71"/>
      <c r="F250" s="71"/>
    </row>
    <row r="251" spans="1:6">
      <c r="A251" s="71"/>
      <c r="D251" s="71"/>
      <c r="E251" s="71"/>
      <c r="F251" s="71"/>
    </row>
    <row r="252" spans="1:6">
      <c r="A252" s="71"/>
      <c r="D252" s="71"/>
      <c r="E252" s="71"/>
      <c r="F252" s="71"/>
    </row>
    <row r="253" spans="1:6">
      <c r="A253" s="71"/>
      <c r="D253" s="71"/>
      <c r="E253" s="71"/>
      <c r="F253" s="71"/>
    </row>
    <row r="254" spans="1:6">
      <c r="A254" s="71"/>
      <c r="D254" s="71"/>
      <c r="E254" s="71"/>
      <c r="F254" s="71"/>
    </row>
    <row r="255" spans="1:6">
      <c r="A255" s="71"/>
      <c r="D255" s="71"/>
      <c r="E255" s="71"/>
      <c r="F255" s="71"/>
    </row>
    <row r="256" spans="1:6">
      <c r="A256" s="71"/>
      <c r="D256" s="71"/>
      <c r="E256" s="71"/>
      <c r="F256" s="71"/>
    </row>
    <row r="257" spans="1:6">
      <c r="A257" s="71"/>
      <c r="D257" s="71"/>
      <c r="E257" s="71"/>
      <c r="F257" s="71"/>
    </row>
    <row r="258" spans="1:6">
      <c r="A258" s="71"/>
      <c r="D258" s="71"/>
      <c r="E258" s="71"/>
      <c r="F258" s="71"/>
    </row>
    <row r="259" spans="1:6">
      <c r="A259" s="71"/>
      <c r="D259" s="71"/>
      <c r="E259" s="71"/>
      <c r="F259" s="71"/>
    </row>
    <row r="260" spans="1:6">
      <c r="A260" s="71"/>
      <c r="D260" s="71"/>
      <c r="E260" s="71"/>
      <c r="F260" s="71"/>
    </row>
    <row r="261" spans="1:6">
      <c r="A261" s="71"/>
      <c r="D261" s="71"/>
      <c r="E261" s="71"/>
      <c r="F261" s="71"/>
    </row>
    <row r="262" spans="1:6">
      <c r="A262" s="71"/>
      <c r="D262" s="71"/>
      <c r="E262" s="71"/>
      <c r="F262" s="71"/>
    </row>
    <row r="263" spans="1:6">
      <c r="A263" s="71"/>
      <c r="D263" s="71"/>
      <c r="E263" s="71"/>
      <c r="F263" s="71"/>
    </row>
    <row r="264" spans="1:6">
      <c r="A264" s="71"/>
      <c r="D264" s="71"/>
      <c r="E264" s="71"/>
      <c r="F264" s="71"/>
    </row>
    <row r="265" spans="1:6">
      <c r="A265" s="71"/>
      <c r="D265" s="71"/>
      <c r="E265" s="71"/>
      <c r="F265" s="71"/>
    </row>
    <row r="266" spans="1:6">
      <c r="A266" s="71"/>
      <c r="D266" s="71"/>
      <c r="E266" s="71"/>
      <c r="F266" s="71"/>
    </row>
    <row r="267" spans="1:6">
      <c r="A267" s="71"/>
      <c r="D267" s="71"/>
      <c r="E267" s="71"/>
      <c r="F267" s="71"/>
    </row>
    <row r="268" spans="1:6">
      <c r="A268" s="71"/>
      <c r="D268" s="71"/>
      <c r="E268" s="71"/>
      <c r="F268" s="71"/>
    </row>
    <row r="269" spans="1:6">
      <c r="A269" s="71"/>
      <c r="D269" s="71"/>
      <c r="E269" s="71"/>
      <c r="F269" s="71"/>
    </row>
    <row r="270" spans="1:6">
      <c r="A270" s="71"/>
      <c r="D270" s="71"/>
      <c r="E270" s="71"/>
      <c r="F270" s="71"/>
    </row>
    <row r="271" spans="1:6">
      <c r="A271" s="71"/>
      <c r="D271" s="71"/>
      <c r="E271" s="71"/>
      <c r="F271" s="71"/>
    </row>
    <row r="272" spans="1:6">
      <c r="A272" s="71"/>
      <c r="D272" s="71"/>
      <c r="E272" s="71"/>
      <c r="F272" s="71"/>
    </row>
    <row r="273" spans="1:6">
      <c r="A273" s="71"/>
      <c r="D273" s="71"/>
      <c r="E273" s="71"/>
      <c r="F273" s="71"/>
    </row>
    <row r="274" spans="1:6">
      <c r="A274" s="71"/>
      <c r="D274" s="71"/>
      <c r="E274" s="71"/>
      <c r="F274" s="71"/>
    </row>
    <row r="275" spans="1:6">
      <c r="A275" s="71"/>
      <c r="D275" s="71"/>
      <c r="E275" s="71"/>
      <c r="F275" s="71"/>
    </row>
    <row r="276" spans="1:6">
      <c r="A276" s="71"/>
      <c r="D276" s="71"/>
      <c r="E276" s="71"/>
      <c r="F276" s="71"/>
    </row>
    <row r="277" spans="1:6">
      <c r="A277" s="71"/>
      <c r="D277" s="71"/>
      <c r="E277" s="71"/>
      <c r="F277" s="71"/>
    </row>
    <row r="278" spans="1:6">
      <c r="A278" s="71"/>
      <c r="D278" s="71"/>
      <c r="E278" s="71"/>
      <c r="F278" s="71"/>
    </row>
    <row r="279" spans="1:6">
      <c r="A279" s="71"/>
      <c r="D279" s="71"/>
      <c r="E279" s="71"/>
      <c r="F279" s="71"/>
    </row>
    <row r="280" spans="1:6">
      <c r="A280" s="71"/>
      <c r="D280" s="71"/>
      <c r="E280" s="71"/>
      <c r="F280" s="71"/>
    </row>
    <row r="281" spans="1:6">
      <c r="A281" s="71"/>
      <c r="D281" s="71"/>
      <c r="E281" s="71"/>
      <c r="F281" s="71"/>
    </row>
    <row r="282" spans="1:6">
      <c r="A282" s="71"/>
      <c r="D282" s="71"/>
      <c r="E282" s="71"/>
      <c r="F282" s="71"/>
    </row>
    <row r="283" spans="1:6">
      <c r="A283" s="71"/>
      <c r="D283" s="71"/>
      <c r="E283" s="71"/>
      <c r="F283" s="71"/>
    </row>
    <row r="284" spans="1:6">
      <c r="A284" s="71"/>
      <c r="D284" s="71"/>
      <c r="E284" s="71"/>
      <c r="F284" s="71"/>
    </row>
    <row r="285" spans="1:6">
      <c r="A285" s="71"/>
      <c r="D285" s="71"/>
      <c r="E285" s="71"/>
      <c r="F285" s="71"/>
    </row>
    <row r="286" spans="1:6">
      <c r="A286" s="71"/>
      <c r="D286" s="71"/>
      <c r="E286" s="71"/>
      <c r="F286" s="71"/>
    </row>
    <row r="287" spans="1:6">
      <c r="A287" s="71"/>
      <c r="D287" s="71"/>
      <c r="E287" s="71"/>
      <c r="F287" s="71"/>
    </row>
    <row r="288" spans="1:6">
      <c r="A288" s="71"/>
      <c r="D288" s="71"/>
      <c r="E288" s="71"/>
      <c r="F288" s="71"/>
    </row>
    <row r="289" spans="1:6">
      <c r="A289" s="71"/>
      <c r="D289" s="71"/>
      <c r="E289" s="71"/>
      <c r="F289" s="71"/>
    </row>
    <row r="290" spans="1:6">
      <c r="A290" s="71"/>
      <c r="D290" s="71"/>
      <c r="E290" s="71"/>
      <c r="F290" s="71"/>
    </row>
    <row r="291" spans="1:6">
      <c r="A291" s="71"/>
      <c r="D291" s="71"/>
      <c r="E291" s="71"/>
      <c r="F291" s="71"/>
    </row>
    <row r="292" spans="1:6">
      <c r="A292" s="71"/>
      <c r="D292" s="71"/>
      <c r="E292" s="71"/>
      <c r="F292" s="71"/>
    </row>
    <row r="293" spans="1:6">
      <c r="A293" s="71"/>
      <c r="D293" s="71"/>
      <c r="E293" s="71"/>
      <c r="F293" s="71"/>
    </row>
    <row r="294" spans="1:6">
      <c r="A294" s="71"/>
      <c r="D294" s="71"/>
      <c r="E294" s="71"/>
      <c r="F294" s="71"/>
    </row>
    <row r="295" spans="1:6">
      <c r="A295" s="71"/>
      <c r="D295" s="71"/>
      <c r="E295" s="71"/>
      <c r="F295" s="71"/>
    </row>
    <row r="296" spans="1:6">
      <c r="A296" s="71"/>
      <c r="D296" s="71"/>
      <c r="E296" s="71"/>
      <c r="F296" s="71"/>
    </row>
    <row r="297" spans="1:6">
      <c r="A297" s="71"/>
      <c r="D297" s="71"/>
      <c r="E297" s="71"/>
      <c r="F297" s="71"/>
    </row>
    <row r="298" spans="1:6">
      <c r="A298" s="71"/>
      <c r="D298" s="71"/>
      <c r="E298" s="71"/>
      <c r="F298" s="71"/>
    </row>
    <row r="299" spans="1:6">
      <c r="A299" s="71"/>
      <c r="D299" s="71"/>
      <c r="E299" s="71"/>
      <c r="F299" s="71"/>
    </row>
    <row r="300" spans="1:6">
      <c r="A300" s="71"/>
      <c r="D300" s="71"/>
      <c r="E300" s="71"/>
      <c r="F300" s="71"/>
    </row>
    <row r="301" spans="1:6">
      <c r="A301" s="71"/>
      <c r="D301" s="71"/>
      <c r="E301" s="71"/>
      <c r="F301" s="71"/>
    </row>
    <row r="302" spans="1:6">
      <c r="A302" s="71"/>
      <c r="D302" s="71"/>
      <c r="E302" s="71"/>
      <c r="F302" s="71"/>
    </row>
    <row r="303" spans="1:6">
      <c r="A303" s="71"/>
      <c r="D303" s="71"/>
      <c r="E303" s="71"/>
      <c r="F303" s="71"/>
    </row>
    <row r="304" spans="1:6">
      <c r="A304" s="71"/>
      <c r="D304" s="71"/>
      <c r="E304" s="71"/>
      <c r="F304" s="71"/>
    </row>
    <row r="305" spans="1:6">
      <c r="A305" s="71"/>
      <c r="D305" s="71"/>
      <c r="E305" s="71"/>
      <c r="F305" s="71"/>
    </row>
    <row r="306" spans="1:6">
      <c r="A306" s="71"/>
      <c r="D306" s="71"/>
      <c r="E306" s="71"/>
      <c r="F306" s="71"/>
    </row>
    <row r="307" spans="1:6">
      <c r="A307" s="71"/>
      <c r="D307" s="71"/>
      <c r="E307" s="71"/>
      <c r="F307" s="71"/>
    </row>
    <row r="308" spans="1:6">
      <c r="A308" s="71"/>
      <c r="D308" s="71"/>
      <c r="E308" s="71"/>
      <c r="F308" s="71"/>
    </row>
    <row r="309" spans="1:6">
      <c r="A309" s="71"/>
      <c r="D309" s="71"/>
      <c r="E309" s="71"/>
      <c r="F309" s="71"/>
    </row>
    <row r="310" spans="1:6">
      <c r="A310" s="71"/>
      <c r="D310" s="71"/>
      <c r="E310" s="71"/>
      <c r="F310" s="71"/>
    </row>
    <row r="311" spans="1:6">
      <c r="A311" s="71"/>
      <c r="D311" s="71"/>
      <c r="E311" s="71"/>
      <c r="F311" s="71"/>
    </row>
    <row r="312" spans="1:6">
      <c r="A312" s="71"/>
      <c r="D312" s="71"/>
      <c r="E312" s="71"/>
      <c r="F312" s="71"/>
    </row>
    <row r="313" spans="1:6">
      <c r="A313" s="71"/>
      <c r="D313" s="71"/>
      <c r="E313" s="71"/>
      <c r="F313" s="71"/>
    </row>
    <row r="314" spans="1:6">
      <c r="A314" s="71"/>
      <c r="D314" s="71"/>
      <c r="E314" s="71"/>
      <c r="F314" s="71"/>
    </row>
    <row r="315" spans="1:6">
      <c r="A315" s="71"/>
      <c r="D315" s="71"/>
      <c r="E315" s="71"/>
      <c r="F315" s="71"/>
    </row>
    <row r="316" spans="1:6">
      <c r="A316" s="71"/>
      <c r="D316" s="71"/>
      <c r="E316" s="71"/>
      <c r="F316" s="71"/>
    </row>
    <row r="317" spans="1:6">
      <c r="A317" s="71"/>
      <c r="D317" s="71"/>
      <c r="E317" s="71"/>
      <c r="F317" s="71"/>
    </row>
    <row r="318" spans="1:6">
      <c r="A318" s="71"/>
      <c r="D318" s="71"/>
      <c r="E318" s="71"/>
      <c r="F318" s="71"/>
    </row>
    <row r="319" spans="1:6">
      <c r="A319" s="71"/>
      <c r="D319" s="71"/>
      <c r="E319" s="71"/>
      <c r="F319" s="71"/>
    </row>
    <row r="320" spans="1:6">
      <c r="A320" s="71"/>
      <c r="D320" s="71"/>
      <c r="E320" s="71"/>
      <c r="F320" s="71"/>
    </row>
    <row r="321" spans="1:6">
      <c r="A321" s="71"/>
      <c r="D321" s="71"/>
      <c r="E321" s="71"/>
      <c r="F321" s="71"/>
    </row>
    <row r="322" spans="1:6">
      <c r="A322" s="71"/>
      <c r="D322" s="71"/>
      <c r="E322" s="71"/>
      <c r="F322" s="71"/>
    </row>
    <row r="323" spans="1:6">
      <c r="A323" s="71"/>
      <c r="D323" s="71"/>
      <c r="E323" s="71"/>
      <c r="F323" s="71"/>
    </row>
    <row r="324" spans="1:6">
      <c r="A324" s="71"/>
      <c r="D324" s="71"/>
      <c r="E324" s="71"/>
      <c r="F324" s="71"/>
    </row>
    <row r="325" spans="1:6">
      <c r="A325" s="71"/>
      <c r="D325" s="71"/>
      <c r="E325" s="71"/>
      <c r="F325" s="71"/>
    </row>
    <row r="326" spans="1:6">
      <c r="A326" s="71"/>
      <c r="D326" s="71"/>
      <c r="E326" s="71"/>
      <c r="F326" s="71"/>
    </row>
    <row r="327" spans="1:6">
      <c r="A327" s="71"/>
      <c r="D327" s="71"/>
      <c r="E327" s="71"/>
      <c r="F327" s="71"/>
    </row>
    <row r="328" spans="1:6">
      <c r="A328" s="71"/>
      <c r="D328" s="71"/>
      <c r="E328" s="71"/>
      <c r="F328" s="71"/>
    </row>
    <row r="329" spans="1:6">
      <c r="A329" s="71"/>
      <c r="D329" s="71"/>
      <c r="E329" s="71"/>
      <c r="F329" s="71"/>
    </row>
    <row r="330" spans="1:6">
      <c r="A330" s="71"/>
      <c r="D330" s="71"/>
      <c r="E330" s="71"/>
      <c r="F330" s="71"/>
    </row>
    <row r="331" spans="1:6">
      <c r="A331" s="71"/>
      <c r="D331" s="71"/>
      <c r="E331" s="71"/>
      <c r="F331" s="71"/>
    </row>
    <row r="332" spans="1:6">
      <c r="A332" s="71"/>
      <c r="D332" s="71"/>
      <c r="E332" s="71"/>
      <c r="F332" s="71"/>
    </row>
    <row r="333" spans="1:6">
      <c r="A333" s="71"/>
      <c r="D333" s="71"/>
      <c r="E333" s="71"/>
      <c r="F333" s="71"/>
    </row>
    <row r="334" spans="1:6">
      <c r="A334" s="71"/>
      <c r="D334" s="71"/>
      <c r="E334" s="71"/>
      <c r="F334" s="71"/>
    </row>
    <row r="335" spans="1:6">
      <c r="A335" s="71"/>
      <c r="D335" s="71"/>
      <c r="E335" s="71"/>
      <c r="F335" s="71"/>
    </row>
    <row r="336" spans="1:6">
      <c r="A336" s="71"/>
      <c r="D336" s="71"/>
      <c r="E336" s="71"/>
      <c r="F336" s="71"/>
    </row>
    <row r="337" spans="1:6">
      <c r="A337" s="71"/>
      <c r="D337" s="71"/>
      <c r="E337" s="71"/>
      <c r="F337" s="71"/>
    </row>
    <row r="338" spans="1:6">
      <c r="A338" s="71"/>
      <c r="D338" s="71"/>
      <c r="E338" s="71"/>
      <c r="F338" s="71"/>
    </row>
    <row r="339" spans="1:6">
      <c r="A339" s="71"/>
      <c r="D339" s="71"/>
      <c r="E339" s="71"/>
      <c r="F339" s="71"/>
    </row>
    <row r="340" spans="1:6">
      <c r="A340" s="71"/>
      <c r="D340" s="71"/>
      <c r="E340" s="71"/>
      <c r="F340" s="71"/>
    </row>
    <row r="341" spans="1:6">
      <c r="A341" s="71"/>
      <c r="D341" s="71"/>
      <c r="E341" s="71"/>
      <c r="F341" s="71"/>
    </row>
    <row r="342" spans="1:6">
      <c r="A342" s="71"/>
      <c r="D342" s="71"/>
      <c r="E342" s="71"/>
      <c r="F342" s="71"/>
    </row>
    <row r="343" spans="1:6">
      <c r="A343" s="71"/>
      <c r="D343" s="71"/>
      <c r="E343" s="71"/>
      <c r="F343" s="71"/>
    </row>
    <row r="344" spans="1:6">
      <c r="A344" s="71"/>
      <c r="D344" s="71"/>
      <c r="E344" s="71"/>
      <c r="F344" s="71"/>
    </row>
    <row r="345" spans="1:6">
      <c r="A345" s="71"/>
      <c r="D345" s="71"/>
      <c r="E345" s="71"/>
      <c r="F345" s="71"/>
    </row>
    <row r="346" spans="1:6">
      <c r="A346" s="71"/>
      <c r="D346" s="71"/>
      <c r="E346" s="71"/>
      <c r="F346" s="71"/>
    </row>
    <row r="347" spans="1:6">
      <c r="A347" s="71"/>
      <c r="D347" s="71"/>
      <c r="E347" s="71"/>
      <c r="F347" s="71"/>
    </row>
    <row r="348" spans="1:6">
      <c r="A348" s="71"/>
      <c r="D348" s="71"/>
      <c r="E348" s="71"/>
      <c r="F348" s="71"/>
    </row>
    <row r="349" spans="1:6">
      <c r="A349" s="71"/>
      <c r="D349" s="71"/>
      <c r="E349" s="71"/>
      <c r="F349" s="71"/>
    </row>
    <row r="350" spans="1:6">
      <c r="A350" s="71"/>
      <c r="D350" s="71"/>
      <c r="E350" s="71"/>
      <c r="F350" s="71"/>
    </row>
    <row r="351" spans="1:6">
      <c r="A351" s="71"/>
      <c r="D351" s="71"/>
      <c r="E351" s="71"/>
      <c r="F351" s="71"/>
    </row>
    <row r="352" spans="1:6">
      <c r="A352" s="71"/>
      <c r="D352" s="71"/>
      <c r="E352" s="71"/>
      <c r="F352" s="71"/>
    </row>
    <row r="353" spans="1:6">
      <c r="A353" s="71"/>
      <c r="D353" s="71"/>
      <c r="E353" s="71"/>
      <c r="F353" s="71"/>
    </row>
    <row r="354" spans="1:6">
      <c r="A354" s="71"/>
      <c r="D354" s="71"/>
      <c r="E354" s="71"/>
      <c r="F354" s="71"/>
    </row>
    <row r="355" spans="1:6">
      <c r="A355" s="71"/>
      <c r="D355" s="71"/>
      <c r="E355" s="71"/>
      <c r="F355" s="71"/>
    </row>
    <row r="356" spans="1:6">
      <c r="A356" s="71"/>
      <c r="D356" s="71"/>
      <c r="E356" s="71"/>
      <c r="F356" s="71"/>
    </row>
    <row r="357" spans="1:6">
      <c r="A357" s="71"/>
      <c r="D357" s="71"/>
      <c r="E357" s="71"/>
      <c r="F357" s="71"/>
    </row>
    <row r="358" spans="1:6">
      <c r="A358" s="71"/>
      <c r="D358" s="71"/>
      <c r="E358" s="71"/>
      <c r="F358" s="71"/>
    </row>
    <row r="359" spans="1:6">
      <c r="A359" s="71"/>
      <c r="D359" s="71"/>
      <c r="E359" s="71"/>
      <c r="F359" s="71"/>
    </row>
    <row r="360" spans="1:6">
      <c r="A360" s="71"/>
      <c r="D360" s="71"/>
      <c r="E360" s="71"/>
      <c r="F360" s="71"/>
    </row>
    <row r="361" spans="1:6">
      <c r="A361" s="71"/>
      <c r="D361" s="71"/>
      <c r="E361" s="71"/>
      <c r="F361" s="71"/>
    </row>
    <row r="362" spans="1:6">
      <c r="A362" s="71"/>
      <c r="D362" s="71"/>
      <c r="E362" s="71"/>
      <c r="F362" s="71"/>
    </row>
    <row r="363" spans="1:6">
      <c r="A363" s="71"/>
      <c r="D363" s="71"/>
      <c r="E363" s="71"/>
      <c r="F363" s="71"/>
    </row>
    <row r="364" spans="1:6">
      <c r="A364" s="71"/>
      <c r="D364" s="71"/>
      <c r="E364" s="71"/>
      <c r="F364" s="71"/>
    </row>
    <row r="365" spans="1:6">
      <c r="A365" s="71"/>
      <c r="D365" s="71"/>
      <c r="E365" s="71"/>
      <c r="F365" s="71"/>
    </row>
    <row r="366" spans="1:6">
      <c r="A366" s="71"/>
      <c r="D366" s="71"/>
      <c r="E366" s="71"/>
      <c r="F366" s="71"/>
    </row>
    <row r="367" spans="1:6">
      <c r="A367" s="71"/>
      <c r="D367" s="71"/>
      <c r="E367" s="71"/>
      <c r="F367" s="71"/>
    </row>
    <row r="368" spans="1:6">
      <c r="A368" s="71"/>
      <c r="D368" s="71"/>
      <c r="E368" s="71"/>
      <c r="F368" s="71"/>
    </row>
    <row r="369" spans="1:6">
      <c r="A369" s="71"/>
      <c r="D369" s="71"/>
      <c r="E369" s="71"/>
      <c r="F369" s="71"/>
    </row>
    <row r="370" spans="1:6">
      <c r="A370" s="71"/>
      <c r="D370" s="71"/>
      <c r="E370" s="71"/>
      <c r="F370" s="71"/>
    </row>
    <row r="371" spans="1:6">
      <c r="A371" s="71"/>
      <c r="D371" s="71"/>
      <c r="E371" s="71"/>
      <c r="F371" s="71"/>
    </row>
    <row r="372" spans="1:6">
      <c r="A372" s="71"/>
      <c r="D372" s="71"/>
      <c r="E372" s="71"/>
      <c r="F372" s="71"/>
    </row>
    <row r="373" spans="1:6">
      <c r="A373" s="71"/>
      <c r="D373" s="71"/>
      <c r="E373" s="71"/>
      <c r="F373" s="71"/>
    </row>
    <row r="374" spans="1:6">
      <c r="A374" s="71"/>
      <c r="D374" s="71"/>
      <c r="E374" s="71"/>
      <c r="F374" s="71"/>
    </row>
    <row r="375" spans="1:6">
      <c r="A375" s="71"/>
      <c r="D375" s="71"/>
      <c r="E375" s="71"/>
      <c r="F375" s="71"/>
    </row>
    <row r="376" spans="1:6">
      <c r="A376" s="71"/>
      <c r="D376" s="71"/>
      <c r="E376" s="71"/>
      <c r="F376" s="71"/>
    </row>
    <row r="377" spans="1:6">
      <c r="A377" s="71"/>
      <c r="D377" s="71"/>
      <c r="E377" s="71"/>
      <c r="F377" s="71"/>
    </row>
    <row r="378" spans="1:6">
      <c r="A378" s="71"/>
      <c r="D378" s="71"/>
      <c r="E378" s="71"/>
      <c r="F378" s="71"/>
    </row>
    <row r="379" spans="1:6">
      <c r="A379" s="71"/>
      <c r="D379" s="71"/>
      <c r="E379" s="71"/>
      <c r="F379" s="71"/>
    </row>
    <row r="380" spans="1:6">
      <c r="A380" s="71"/>
      <c r="D380" s="71"/>
      <c r="E380" s="71"/>
      <c r="F380" s="71"/>
    </row>
    <row r="381" spans="1:6">
      <c r="A381" s="71"/>
      <c r="D381" s="71"/>
      <c r="E381" s="71"/>
      <c r="F381" s="71"/>
    </row>
    <row r="382" spans="1:6">
      <c r="A382" s="71"/>
      <c r="D382" s="71"/>
      <c r="E382" s="71"/>
      <c r="F382" s="71"/>
    </row>
    <row r="383" spans="1:6">
      <c r="A383" s="71"/>
      <c r="D383" s="71"/>
      <c r="E383" s="71"/>
      <c r="F383" s="71"/>
    </row>
    <row r="384" spans="1:6">
      <c r="A384" s="71"/>
      <c r="D384" s="71"/>
      <c r="E384" s="71"/>
      <c r="F384" s="71"/>
    </row>
    <row r="385" spans="1:6">
      <c r="A385" s="71"/>
      <c r="D385" s="71"/>
      <c r="E385" s="71"/>
      <c r="F385" s="71"/>
    </row>
    <row r="386" spans="1:6">
      <c r="A386" s="71"/>
      <c r="D386" s="71"/>
      <c r="E386" s="71"/>
      <c r="F386" s="71"/>
    </row>
    <row r="387" spans="1:6">
      <c r="A387" s="71"/>
      <c r="D387" s="71"/>
      <c r="E387" s="71"/>
      <c r="F387" s="71"/>
    </row>
    <row r="388" spans="1:6">
      <c r="A388" s="71"/>
      <c r="D388" s="71"/>
      <c r="E388" s="71"/>
      <c r="F388" s="71"/>
    </row>
    <row r="389" spans="1:6">
      <c r="A389" s="71"/>
      <c r="D389" s="71"/>
      <c r="E389" s="71"/>
      <c r="F389" s="71"/>
    </row>
    <row r="390" spans="1:6">
      <c r="A390" s="71"/>
      <c r="D390" s="71"/>
      <c r="E390" s="71"/>
      <c r="F390" s="71"/>
    </row>
    <row r="391" spans="1:6">
      <c r="A391" s="71"/>
      <c r="D391" s="71"/>
      <c r="E391" s="71"/>
      <c r="F391" s="71"/>
    </row>
    <row r="392" spans="1:6">
      <c r="A392" s="71"/>
      <c r="D392" s="71"/>
      <c r="E392" s="71"/>
      <c r="F392" s="71"/>
    </row>
    <row r="393" spans="1:6">
      <c r="A393" s="71"/>
      <c r="D393" s="71"/>
      <c r="E393" s="71"/>
      <c r="F393" s="71"/>
    </row>
    <row r="394" spans="1:6">
      <c r="A394" s="71"/>
      <c r="D394" s="71"/>
      <c r="E394" s="71"/>
      <c r="F394" s="71"/>
    </row>
    <row r="395" spans="1:6">
      <c r="A395" s="71"/>
      <c r="D395" s="71"/>
      <c r="E395" s="71"/>
      <c r="F395" s="71"/>
    </row>
    <row r="396" spans="1:6">
      <c r="A396" s="71"/>
      <c r="D396" s="71"/>
      <c r="E396" s="71"/>
      <c r="F396" s="71"/>
    </row>
    <row r="397" spans="1:6">
      <c r="A397" s="71"/>
      <c r="D397" s="71"/>
      <c r="E397" s="71"/>
      <c r="F397" s="71"/>
    </row>
    <row r="398" spans="1:6">
      <c r="A398" s="71"/>
      <c r="D398" s="71"/>
      <c r="E398" s="71"/>
      <c r="F398" s="71"/>
    </row>
    <row r="399" spans="1:6">
      <c r="A399" s="71"/>
      <c r="D399" s="71"/>
      <c r="E399" s="71"/>
      <c r="F399" s="71"/>
    </row>
    <row r="400" spans="1:6">
      <c r="A400" s="71"/>
      <c r="D400" s="71"/>
      <c r="E400" s="71"/>
      <c r="F400" s="71"/>
    </row>
    <row r="401" spans="1:6">
      <c r="A401" s="71"/>
      <c r="D401" s="71"/>
      <c r="E401" s="71"/>
      <c r="F401" s="71"/>
    </row>
    <row r="402" spans="1:6">
      <c r="A402" s="71"/>
      <c r="D402" s="71"/>
      <c r="E402" s="71"/>
      <c r="F402" s="71"/>
    </row>
    <row r="403" spans="1:6">
      <c r="A403" s="71"/>
      <c r="D403" s="71"/>
      <c r="E403" s="71"/>
      <c r="F403" s="71"/>
    </row>
    <row r="404" spans="1:6">
      <c r="A404" s="71"/>
      <c r="D404" s="71"/>
      <c r="E404" s="71"/>
      <c r="F404" s="71"/>
    </row>
    <row r="405" spans="1:6">
      <c r="A405" s="71"/>
      <c r="D405" s="71"/>
      <c r="E405" s="71"/>
      <c r="F405" s="71"/>
    </row>
    <row r="406" spans="1:6">
      <c r="A406" s="71"/>
      <c r="D406" s="71"/>
      <c r="E406" s="71"/>
      <c r="F406" s="71"/>
    </row>
    <row r="407" spans="1:6">
      <c r="A407" s="71"/>
      <c r="D407" s="71"/>
      <c r="E407" s="71"/>
      <c r="F407" s="71"/>
    </row>
    <row r="408" spans="1:6">
      <c r="A408" s="71"/>
      <c r="D408" s="71"/>
      <c r="E408" s="71"/>
      <c r="F408" s="71"/>
    </row>
    <row r="409" spans="1:6">
      <c r="A409" s="71"/>
      <c r="D409" s="71"/>
      <c r="E409" s="71"/>
      <c r="F409" s="71"/>
    </row>
    <row r="410" spans="1:6">
      <c r="A410" s="71"/>
      <c r="D410" s="71"/>
      <c r="E410" s="71"/>
      <c r="F410" s="71"/>
    </row>
    <row r="411" spans="1:6">
      <c r="A411" s="71"/>
      <c r="D411" s="71"/>
      <c r="E411" s="71"/>
      <c r="F411" s="71"/>
    </row>
    <row r="412" spans="1:6">
      <c r="A412" s="71"/>
      <c r="D412" s="71"/>
      <c r="E412" s="71"/>
      <c r="F412" s="71"/>
    </row>
    <row r="413" spans="1:6">
      <c r="A413" s="71"/>
      <c r="D413" s="71"/>
      <c r="E413" s="71"/>
      <c r="F413" s="71"/>
    </row>
    <row r="414" spans="1:6">
      <c r="A414" s="71"/>
      <c r="D414" s="71"/>
      <c r="E414" s="71"/>
      <c r="F414" s="71"/>
    </row>
    <row r="415" spans="1:6">
      <c r="A415" s="71"/>
      <c r="D415" s="71"/>
      <c r="E415" s="71"/>
      <c r="F415" s="71"/>
    </row>
    <row r="416" spans="1:6">
      <c r="A416" s="71"/>
      <c r="D416" s="71"/>
      <c r="E416" s="71"/>
      <c r="F416" s="71"/>
    </row>
    <row r="417" spans="1:6">
      <c r="A417" s="71"/>
      <c r="D417" s="71"/>
      <c r="E417" s="71"/>
      <c r="F417" s="71"/>
    </row>
    <row r="418" spans="1:6">
      <c r="A418" s="71"/>
      <c r="D418" s="71"/>
      <c r="E418" s="71"/>
      <c r="F418" s="71"/>
    </row>
    <row r="419" spans="1:6">
      <c r="A419" s="71"/>
      <c r="D419" s="71"/>
      <c r="E419" s="71"/>
      <c r="F419" s="71"/>
    </row>
    <row r="420" spans="1:6">
      <c r="A420" s="71"/>
      <c r="D420" s="71"/>
      <c r="E420" s="71"/>
      <c r="F420" s="71"/>
    </row>
    <row r="421" spans="1:6">
      <c r="A421" s="71"/>
      <c r="D421" s="71"/>
      <c r="E421" s="71"/>
      <c r="F421" s="71"/>
    </row>
    <row r="422" spans="1:6">
      <c r="A422" s="71"/>
      <c r="D422" s="71"/>
      <c r="E422" s="71"/>
      <c r="F422" s="71"/>
    </row>
    <row r="423" spans="1:6">
      <c r="A423" s="71"/>
      <c r="D423" s="71"/>
      <c r="E423" s="71"/>
      <c r="F423" s="71"/>
    </row>
    <row r="424" spans="1:6">
      <c r="A424" s="71"/>
      <c r="D424" s="71"/>
      <c r="E424" s="71"/>
      <c r="F424" s="71"/>
    </row>
    <row r="425" spans="1:6">
      <c r="A425" s="71"/>
      <c r="D425" s="71"/>
      <c r="E425" s="71"/>
      <c r="F425" s="71"/>
    </row>
    <row r="426" spans="1:6">
      <c r="A426" s="71"/>
      <c r="D426" s="71"/>
      <c r="E426" s="71"/>
      <c r="F426" s="71"/>
    </row>
    <row r="427" spans="1:6">
      <c r="A427" s="71"/>
      <c r="D427" s="71"/>
      <c r="E427" s="71"/>
      <c r="F427" s="71"/>
    </row>
    <row r="428" spans="1:6">
      <c r="A428" s="71"/>
      <c r="D428" s="71"/>
      <c r="E428" s="71"/>
      <c r="F428" s="71"/>
    </row>
    <row r="429" spans="1:6">
      <c r="A429" s="71"/>
      <c r="D429" s="71"/>
      <c r="E429" s="71"/>
      <c r="F429" s="71"/>
    </row>
    <row r="430" spans="1:6">
      <c r="A430" s="71"/>
      <c r="D430" s="71"/>
      <c r="E430" s="71"/>
      <c r="F430" s="71"/>
    </row>
    <row r="431" spans="1:6">
      <c r="A431" s="71"/>
      <c r="D431" s="71"/>
      <c r="E431" s="71"/>
      <c r="F431" s="71"/>
    </row>
    <row r="432" spans="1:6">
      <c r="A432" s="71"/>
      <c r="D432" s="71"/>
      <c r="E432" s="71"/>
      <c r="F432" s="71"/>
    </row>
    <row r="433" spans="1:6">
      <c r="A433" s="71"/>
      <c r="D433" s="71"/>
      <c r="E433" s="71"/>
      <c r="F433" s="71"/>
    </row>
    <row r="434" spans="1:6">
      <c r="A434" s="71"/>
      <c r="D434" s="71"/>
      <c r="E434" s="71"/>
      <c r="F434" s="71"/>
    </row>
    <row r="435" spans="1:6">
      <c r="A435" s="71"/>
      <c r="D435" s="71"/>
      <c r="E435" s="71"/>
      <c r="F435" s="71"/>
    </row>
    <row r="436" spans="1:6">
      <c r="A436" s="71"/>
      <c r="D436" s="71"/>
      <c r="E436" s="71"/>
      <c r="F436" s="71"/>
    </row>
    <row r="437" spans="1:6">
      <c r="A437" s="71"/>
      <c r="D437" s="71"/>
      <c r="E437" s="71"/>
      <c r="F437" s="71"/>
    </row>
    <row r="438" spans="1:6">
      <c r="A438" s="71"/>
      <c r="D438" s="71"/>
      <c r="E438" s="71"/>
      <c r="F438" s="71"/>
    </row>
    <row r="439" spans="1:6">
      <c r="A439" s="71"/>
      <c r="D439" s="71"/>
      <c r="E439" s="71"/>
      <c r="F439" s="71"/>
    </row>
    <row r="440" spans="1:6">
      <c r="A440" s="71"/>
      <c r="D440" s="71"/>
      <c r="E440" s="71"/>
      <c r="F440" s="71"/>
    </row>
    <row r="441" spans="1:6">
      <c r="A441" s="71"/>
      <c r="D441" s="71"/>
      <c r="E441" s="71"/>
      <c r="F441" s="71"/>
    </row>
    <row r="442" spans="1:6">
      <c r="A442" s="71"/>
      <c r="D442" s="71"/>
      <c r="E442" s="71"/>
      <c r="F442" s="71"/>
    </row>
    <row r="443" spans="1:6">
      <c r="A443" s="71"/>
      <c r="D443" s="71"/>
      <c r="E443" s="71"/>
      <c r="F443" s="71"/>
    </row>
    <row r="444" spans="1:6">
      <c r="A444" s="71"/>
      <c r="D444" s="71"/>
      <c r="E444" s="71"/>
      <c r="F444" s="71"/>
    </row>
    <row r="445" spans="1:6">
      <c r="A445" s="71"/>
      <c r="D445" s="71"/>
      <c r="E445" s="71"/>
      <c r="F445" s="71"/>
    </row>
    <row r="446" spans="1:6">
      <c r="A446" s="71"/>
      <c r="D446" s="71"/>
      <c r="E446" s="71"/>
      <c r="F446" s="71"/>
    </row>
    <row r="447" spans="1:6">
      <c r="A447" s="71"/>
      <c r="D447" s="71"/>
      <c r="E447" s="71"/>
      <c r="F447" s="71"/>
    </row>
    <row r="448" spans="1:6">
      <c r="A448" s="71"/>
      <c r="D448" s="71"/>
      <c r="E448" s="71"/>
      <c r="F448" s="71"/>
    </row>
    <row r="449" spans="1:6">
      <c r="A449" s="71"/>
      <c r="D449" s="71"/>
      <c r="E449" s="71"/>
      <c r="F449" s="71"/>
    </row>
    <row r="450" spans="1:6">
      <c r="A450" s="71"/>
      <c r="D450" s="71"/>
      <c r="E450" s="71"/>
      <c r="F450" s="71"/>
    </row>
    <row r="451" spans="1:6">
      <c r="A451" s="71"/>
      <c r="D451" s="71"/>
      <c r="E451" s="71"/>
      <c r="F451" s="71"/>
    </row>
    <row r="452" spans="1:6">
      <c r="A452" s="71"/>
      <c r="D452" s="71"/>
      <c r="E452" s="71"/>
      <c r="F452" s="71"/>
    </row>
    <row r="453" spans="1:6">
      <c r="A453" s="71"/>
      <c r="D453" s="71"/>
      <c r="E453" s="71"/>
      <c r="F453" s="71"/>
    </row>
    <row r="454" spans="1:6">
      <c r="A454" s="71"/>
      <c r="D454" s="71"/>
      <c r="E454" s="71"/>
      <c r="F454" s="71"/>
    </row>
    <row r="455" spans="1:6">
      <c r="A455" s="71"/>
      <c r="D455" s="71"/>
      <c r="E455" s="71"/>
      <c r="F455" s="71"/>
    </row>
    <row r="456" spans="1:6">
      <c r="A456" s="71"/>
      <c r="D456" s="71"/>
      <c r="E456" s="71"/>
      <c r="F456" s="71"/>
    </row>
    <row r="457" spans="1:6">
      <c r="A457" s="71"/>
      <c r="D457" s="71"/>
      <c r="E457" s="71"/>
      <c r="F457" s="71"/>
    </row>
    <row r="458" spans="1:6">
      <c r="A458" s="71"/>
      <c r="D458" s="71"/>
      <c r="E458" s="71"/>
      <c r="F458" s="71"/>
    </row>
    <row r="459" spans="1:6">
      <c r="A459" s="71"/>
      <c r="D459" s="71"/>
      <c r="E459" s="71"/>
      <c r="F459" s="71"/>
    </row>
    <row r="460" spans="1:6">
      <c r="A460" s="71"/>
      <c r="D460" s="71"/>
      <c r="E460" s="71"/>
      <c r="F460" s="71"/>
    </row>
    <row r="461" spans="1:6">
      <c r="A461" s="71"/>
      <c r="D461" s="71"/>
      <c r="E461" s="71"/>
      <c r="F461" s="71"/>
    </row>
    <row r="462" spans="1:6">
      <c r="A462" s="71"/>
      <c r="D462" s="71"/>
      <c r="E462" s="71"/>
      <c r="F462" s="71"/>
    </row>
    <row r="463" spans="1:6">
      <c r="A463" s="71"/>
      <c r="D463" s="71"/>
      <c r="E463" s="71"/>
      <c r="F463" s="71"/>
    </row>
    <row r="464" spans="1:6">
      <c r="A464" s="71"/>
      <c r="D464" s="71"/>
      <c r="E464" s="71"/>
      <c r="F464" s="71"/>
    </row>
    <row r="465" spans="1:6">
      <c r="A465" s="71"/>
      <c r="D465" s="71"/>
      <c r="E465" s="71"/>
      <c r="F465" s="71"/>
    </row>
    <row r="466" spans="1:6">
      <c r="A466" s="71"/>
      <c r="D466" s="71"/>
      <c r="E466" s="71"/>
      <c r="F466" s="71"/>
    </row>
    <row r="467" spans="1:6">
      <c r="A467" s="71"/>
      <c r="D467" s="71"/>
      <c r="E467" s="71"/>
      <c r="F467" s="71"/>
    </row>
    <row r="468" spans="1:6">
      <c r="A468" s="71"/>
      <c r="D468" s="71"/>
      <c r="E468" s="71"/>
      <c r="F468" s="71"/>
    </row>
    <row r="469" spans="1:6">
      <c r="A469" s="71"/>
      <c r="D469" s="71"/>
      <c r="E469" s="71"/>
      <c r="F469" s="71"/>
    </row>
    <row r="470" spans="1:6">
      <c r="A470" s="71"/>
      <c r="D470" s="71"/>
      <c r="E470" s="71"/>
      <c r="F470" s="71"/>
    </row>
    <row r="471" spans="1:6">
      <c r="A471" s="71"/>
      <c r="D471" s="71"/>
      <c r="E471" s="71"/>
      <c r="F471" s="71"/>
    </row>
    <row r="472" spans="1:6">
      <c r="A472" s="71"/>
      <c r="D472" s="71"/>
      <c r="E472" s="71"/>
      <c r="F472" s="71"/>
    </row>
    <row r="473" spans="1:6">
      <c r="A473" s="71"/>
      <c r="D473" s="71"/>
      <c r="E473" s="71"/>
      <c r="F473" s="71"/>
    </row>
    <row r="474" spans="1:6">
      <c r="A474" s="71"/>
      <c r="D474" s="71"/>
      <c r="E474" s="71"/>
      <c r="F474" s="71"/>
    </row>
    <row r="475" spans="1:6">
      <c r="A475" s="71"/>
      <c r="D475" s="71"/>
      <c r="E475" s="71"/>
      <c r="F475" s="71"/>
    </row>
    <row r="476" spans="1:6">
      <c r="A476" s="71"/>
      <c r="D476" s="71"/>
      <c r="E476" s="71"/>
      <c r="F476" s="71"/>
    </row>
    <row r="477" spans="1:6">
      <c r="A477" s="71"/>
      <c r="D477" s="71"/>
      <c r="E477" s="71"/>
      <c r="F477" s="71"/>
    </row>
    <row r="478" spans="1:6">
      <c r="A478" s="71"/>
      <c r="D478" s="71"/>
      <c r="E478" s="71"/>
      <c r="F478" s="71"/>
    </row>
    <row r="479" spans="1:6">
      <c r="A479" s="71"/>
      <c r="D479" s="71"/>
      <c r="E479" s="71"/>
      <c r="F479" s="71"/>
    </row>
    <row r="480" spans="1:6">
      <c r="A480" s="71"/>
      <c r="D480" s="71"/>
      <c r="E480" s="71"/>
      <c r="F480" s="71"/>
    </row>
    <row r="481" spans="1:6">
      <c r="A481" s="71"/>
      <c r="D481" s="71"/>
      <c r="E481" s="71"/>
      <c r="F481" s="71"/>
    </row>
    <row r="482" spans="1:6">
      <c r="A482" s="71"/>
      <c r="D482" s="71"/>
      <c r="E482" s="71"/>
      <c r="F482" s="71"/>
    </row>
    <row r="483" spans="1:6">
      <c r="A483" s="71"/>
      <c r="D483" s="71"/>
      <c r="E483" s="71"/>
      <c r="F483" s="71"/>
    </row>
    <row r="484" spans="1:6">
      <c r="A484" s="71"/>
      <c r="D484" s="71"/>
      <c r="E484" s="71"/>
      <c r="F484" s="71"/>
    </row>
    <row r="485" spans="1:6">
      <c r="A485" s="71"/>
      <c r="D485" s="71"/>
      <c r="E485" s="71"/>
      <c r="F485" s="71"/>
    </row>
    <row r="486" spans="1:6">
      <c r="A486" s="71"/>
      <c r="D486" s="71"/>
      <c r="E486" s="71"/>
      <c r="F486" s="71"/>
    </row>
    <row r="487" spans="1:6">
      <c r="A487" s="71"/>
      <c r="D487" s="71"/>
      <c r="E487" s="71"/>
      <c r="F487" s="71"/>
    </row>
    <row r="488" spans="1:6">
      <c r="A488" s="71"/>
      <c r="D488" s="71"/>
      <c r="E488" s="71"/>
      <c r="F488" s="71"/>
    </row>
    <row r="489" spans="1:6">
      <c r="A489" s="71"/>
      <c r="D489" s="71"/>
      <c r="E489" s="71"/>
      <c r="F489" s="71"/>
    </row>
    <row r="490" spans="1:6">
      <c r="A490" s="71"/>
      <c r="D490" s="71"/>
      <c r="E490" s="71"/>
      <c r="F490" s="71"/>
    </row>
    <row r="491" spans="1:6">
      <c r="A491" s="71"/>
      <c r="D491" s="71"/>
      <c r="E491" s="71"/>
      <c r="F491" s="71"/>
    </row>
    <row r="492" spans="1:6">
      <c r="A492" s="71"/>
      <c r="D492" s="71"/>
      <c r="E492" s="71"/>
      <c r="F492" s="71"/>
    </row>
    <row r="493" spans="1:6">
      <c r="A493" s="71"/>
      <c r="D493" s="71"/>
      <c r="E493" s="71"/>
      <c r="F493" s="71"/>
    </row>
    <row r="494" spans="1:6">
      <c r="A494" s="71"/>
      <c r="D494" s="71"/>
      <c r="E494" s="71"/>
      <c r="F494" s="71"/>
    </row>
    <row r="495" spans="1:6">
      <c r="A495" s="71"/>
      <c r="D495" s="71"/>
      <c r="E495" s="71"/>
      <c r="F495" s="71"/>
    </row>
    <row r="496" spans="1:6">
      <c r="A496" s="71"/>
      <c r="D496" s="71"/>
      <c r="E496" s="71"/>
      <c r="F496" s="71"/>
    </row>
    <row r="497" spans="1:6">
      <c r="A497" s="71"/>
      <c r="D497" s="71"/>
      <c r="E497" s="71"/>
      <c r="F497" s="71"/>
    </row>
    <row r="498" spans="1:6">
      <c r="A498" s="71"/>
      <c r="D498" s="71"/>
      <c r="E498" s="71"/>
      <c r="F498" s="71"/>
    </row>
    <row r="499" spans="1:6">
      <c r="A499" s="71"/>
      <c r="D499" s="71"/>
      <c r="E499" s="71"/>
      <c r="F499" s="71"/>
    </row>
    <row r="500" spans="1:6">
      <c r="A500" s="71"/>
      <c r="D500" s="71"/>
      <c r="E500" s="71"/>
      <c r="F500" s="71"/>
    </row>
    <row r="501" spans="1:6">
      <c r="A501" s="71"/>
      <c r="D501" s="71"/>
      <c r="E501" s="71"/>
      <c r="F501" s="71"/>
    </row>
    <row r="502" spans="1:6">
      <c r="A502" s="71"/>
      <c r="D502" s="71"/>
      <c r="E502" s="71"/>
      <c r="F502" s="71"/>
    </row>
    <row r="503" spans="1:6">
      <c r="A503" s="71"/>
      <c r="D503" s="71"/>
      <c r="E503" s="71"/>
      <c r="F503" s="71"/>
    </row>
    <row r="504" spans="1:6">
      <c r="A504" s="71"/>
      <c r="D504" s="71"/>
      <c r="E504" s="71"/>
      <c r="F504" s="71"/>
    </row>
    <row r="505" spans="1:6">
      <c r="A505" s="71"/>
      <c r="D505" s="71"/>
      <c r="E505" s="71"/>
      <c r="F505" s="71"/>
    </row>
    <row r="506" spans="1:6">
      <c r="A506" s="71"/>
      <c r="D506" s="71"/>
      <c r="E506" s="71"/>
      <c r="F506" s="71"/>
    </row>
    <row r="507" spans="1:6">
      <c r="A507" s="71"/>
      <c r="D507" s="71"/>
      <c r="E507" s="71"/>
      <c r="F507" s="71"/>
    </row>
    <row r="508" spans="1:6">
      <c r="A508" s="71"/>
      <c r="D508" s="71"/>
      <c r="E508" s="71"/>
      <c r="F508" s="71"/>
    </row>
    <row r="509" spans="1:6">
      <c r="A509" s="71"/>
      <c r="D509" s="71"/>
      <c r="E509" s="71"/>
      <c r="F509" s="71"/>
    </row>
    <row r="510" spans="1:6">
      <c r="A510" s="71"/>
      <c r="D510" s="71"/>
      <c r="E510" s="71"/>
      <c r="F510" s="71"/>
    </row>
    <row r="511" spans="1:6">
      <c r="A511" s="71"/>
      <c r="D511" s="71"/>
      <c r="E511" s="71"/>
      <c r="F511" s="71"/>
    </row>
    <row r="512" spans="1:6">
      <c r="A512" s="71"/>
      <c r="D512" s="71"/>
      <c r="E512" s="71"/>
      <c r="F512" s="71"/>
    </row>
    <row r="513" spans="1:6">
      <c r="A513" s="71"/>
      <c r="D513" s="71"/>
      <c r="E513" s="71"/>
      <c r="F513" s="71"/>
    </row>
    <row r="514" spans="1:6">
      <c r="A514" s="71"/>
      <c r="D514" s="71"/>
      <c r="E514" s="71"/>
      <c r="F514" s="71"/>
    </row>
    <row r="515" spans="1:6">
      <c r="A515" s="71"/>
      <c r="D515" s="71"/>
      <c r="E515" s="71"/>
      <c r="F515" s="71"/>
    </row>
    <row r="516" spans="1:6">
      <c r="A516" s="71"/>
      <c r="D516" s="71"/>
      <c r="E516" s="71"/>
      <c r="F516" s="71"/>
    </row>
    <row r="517" spans="1:6">
      <c r="A517" s="71"/>
      <c r="D517" s="71"/>
      <c r="E517" s="71"/>
      <c r="F517" s="71"/>
    </row>
    <row r="518" spans="1:6">
      <c r="A518" s="71"/>
      <c r="D518" s="71"/>
      <c r="E518" s="71"/>
      <c r="F518" s="71"/>
    </row>
    <row r="519" spans="1:6">
      <c r="A519" s="71"/>
      <c r="D519" s="71"/>
      <c r="E519" s="71"/>
      <c r="F519" s="71"/>
    </row>
    <row r="520" spans="1:6">
      <c r="A520" s="71"/>
      <c r="D520" s="71"/>
      <c r="E520" s="71"/>
      <c r="F520" s="71"/>
    </row>
    <row r="521" spans="1:6">
      <c r="A521" s="71"/>
      <c r="D521" s="71"/>
      <c r="E521" s="71"/>
      <c r="F521" s="71"/>
    </row>
    <row r="522" spans="1:6">
      <c r="A522" s="71"/>
      <c r="D522" s="71"/>
      <c r="E522" s="71"/>
      <c r="F522" s="71"/>
    </row>
    <row r="523" spans="1:6">
      <c r="A523" s="71"/>
      <c r="D523" s="71"/>
      <c r="E523" s="71"/>
      <c r="F523" s="71"/>
    </row>
    <row r="524" spans="1:6">
      <c r="A524" s="71"/>
      <c r="D524" s="71"/>
      <c r="E524" s="71"/>
      <c r="F524" s="71"/>
    </row>
    <row r="525" spans="1:6">
      <c r="A525" s="71"/>
      <c r="D525" s="71"/>
      <c r="E525" s="71"/>
      <c r="F525" s="71"/>
    </row>
    <row r="526" spans="1:6">
      <c r="A526" s="71"/>
      <c r="D526" s="71"/>
      <c r="E526" s="71"/>
      <c r="F526" s="71"/>
    </row>
    <row r="527" spans="1:6">
      <c r="A527" s="71"/>
      <c r="D527" s="71"/>
      <c r="E527" s="71"/>
      <c r="F527" s="71"/>
    </row>
    <row r="528" spans="1:6">
      <c r="A528" s="71"/>
      <c r="D528" s="71"/>
      <c r="E528" s="71"/>
      <c r="F528" s="71"/>
    </row>
    <row r="529" spans="1:6">
      <c r="A529" s="71"/>
      <c r="D529" s="71"/>
      <c r="E529" s="71"/>
      <c r="F529" s="71"/>
    </row>
    <row r="530" spans="1:6">
      <c r="A530" s="71"/>
      <c r="D530" s="71"/>
      <c r="E530" s="71"/>
      <c r="F530" s="71"/>
    </row>
    <row r="531" spans="1:6">
      <c r="A531" s="71"/>
      <c r="D531" s="71"/>
      <c r="E531" s="71"/>
      <c r="F531" s="71"/>
    </row>
    <row r="532" spans="1:6">
      <c r="A532" s="71"/>
      <c r="D532" s="71"/>
      <c r="E532" s="71"/>
      <c r="F532" s="71"/>
    </row>
    <row r="533" spans="1:6">
      <c r="A533" s="71"/>
      <c r="D533" s="71"/>
      <c r="E533" s="71"/>
      <c r="F533" s="71"/>
    </row>
    <row r="534" spans="1:6">
      <c r="A534" s="71"/>
      <c r="D534" s="71"/>
      <c r="E534" s="71"/>
      <c r="F534" s="71"/>
    </row>
    <row r="535" spans="1:6">
      <c r="A535" s="71"/>
      <c r="D535" s="71"/>
      <c r="E535" s="71"/>
      <c r="F535" s="71"/>
    </row>
    <row r="536" spans="1:6">
      <c r="A536" s="71"/>
      <c r="D536" s="71"/>
      <c r="E536" s="71"/>
      <c r="F536" s="71"/>
    </row>
    <row r="537" spans="1:6">
      <c r="A537" s="71"/>
      <c r="D537" s="71"/>
      <c r="E537" s="71"/>
      <c r="F537" s="71"/>
    </row>
    <row r="538" spans="1:6">
      <c r="A538" s="71"/>
      <c r="D538" s="71"/>
      <c r="E538" s="71"/>
      <c r="F538" s="71"/>
    </row>
    <row r="539" spans="1:6">
      <c r="A539" s="71"/>
      <c r="D539" s="71"/>
      <c r="E539" s="71"/>
      <c r="F539" s="71"/>
    </row>
    <row r="540" spans="1:6">
      <c r="A540" s="71"/>
      <c r="D540" s="71"/>
      <c r="E540" s="71"/>
      <c r="F540" s="71"/>
    </row>
    <row r="541" spans="1:6">
      <c r="A541" s="71"/>
      <c r="D541" s="71"/>
      <c r="E541" s="71"/>
      <c r="F541" s="71"/>
    </row>
    <row r="542" spans="1:6">
      <c r="A542" s="71"/>
      <c r="D542" s="71"/>
      <c r="E542" s="71"/>
      <c r="F542" s="71"/>
    </row>
    <row r="543" spans="1:6">
      <c r="A543" s="71"/>
      <c r="D543" s="71"/>
      <c r="E543" s="71"/>
      <c r="F543" s="71"/>
    </row>
    <row r="544" spans="1:6">
      <c r="A544" s="71"/>
      <c r="D544" s="71"/>
      <c r="E544" s="71"/>
      <c r="F544" s="71"/>
    </row>
    <row r="545" spans="1:6">
      <c r="A545" s="71"/>
      <c r="D545" s="71"/>
      <c r="E545" s="71"/>
      <c r="F545" s="71"/>
    </row>
    <row r="546" spans="1:6">
      <c r="A546" s="71"/>
      <c r="D546" s="71"/>
      <c r="E546" s="71"/>
      <c r="F546" s="71"/>
    </row>
    <row r="547" spans="1:6">
      <c r="A547" s="71"/>
      <c r="D547" s="71"/>
      <c r="E547" s="71"/>
      <c r="F547" s="71"/>
    </row>
    <row r="548" spans="1:6">
      <c r="A548" s="71"/>
      <c r="D548" s="71"/>
      <c r="E548" s="71"/>
      <c r="F548" s="71"/>
    </row>
    <row r="549" spans="1:6">
      <c r="A549" s="71"/>
      <c r="D549" s="71"/>
      <c r="E549" s="71"/>
      <c r="F549" s="71"/>
    </row>
    <row r="550" spans="1:6">
      <c r="A550" s="71"/>
      <c r="D550" s="71"/>
      <c r="E550" s="71"/>
      <c r="F550" s="71"/>
    </row>
    <row r="551" spans="1:6">
      <c r="A551" s="71"/>
      <c r="D551" s="71"/>
      <c r="E551" s="71"/>
      <c r="F551" s="71"/>
    </row>
    <row r="552" spans="1:6">
      <c r="A552" s="71"/>
      <c r="D552" s="71"/>
      <c r="E552" s="71"/>
      <c r="F552" s="71"/>
    </row>
    <row r="553" spans="1:6">
      <c r="A553" s="71"/>
      <c r="D553" s="71"/>
      <c r="E553" s="71"/>
      <c r="F553" s="71"/>
    </row>
    <row r="554" spans="1:6">
      <c r="A554" s="71"/>
      <c r="D554" s="71"/>
      <c r="E554" s="71"/>
      <c r="F554" s="71"/>
    </row>
    <row r="555" spans="1:6">
      <c r="A555" s="71"/>
      <c r="D555" s="71"/>
      <c r="E555" s="71"/>
      <c r="F555" s="71"/>
    </row>
    <row r="556" spans="1:6">
      <c r="A556" s="71"/>
      <c r="D556" s="71"/>
      <c r="E556" s="71"/>
      <c r="F556" s="71"/>
    </row>
    <row r="557" spans="1:6">
      <c r="A557" s="71"/>
      <c r="D557" s="71"/>
      <c r="E557" s="71"/>
      <c r="F557" s="71"/>
    </row>
    <row r="558" spans="1:6">
      <c r="A558" s="71"/>
      <c r="D558" s="71"/>
      <c r="E558" s="71"/>
      <c r="F558" s="71"/>
    </row>
    <row r="559" spans="1:6">
      <c r="A559" s="71"/>
      <c r="D559" s="71"/>
      <c r="E559" s="71"/>
      <c r="F559" s="71"/>
    </row>
    <row r="560" spans="1:6">
      <c r="A560" s="71"/>
      <c r="D560" s="71"/>
      <c r="E560" s="71"/>
      <c r="F560" s="71"/>
    </row>
    <row r="561" spans="1:6">
      <c r="A561" s="71"/>
      <c r="D561" s="71"/>
      <c r="E561" s="71"/>
      <c r="F561" s="71"/>
    </row>
    <row r="562" spans="1:6">
      <c r="A562" s="71"/>
      <c r="D562" s="71"/>
      <c r="E562" s="71"/>
      <c r="F562" s="71"/>
    </row>
    <row r="563" spans="1:6">
      <c r="A563" s="71"/>
      <c r="D563" s="71"/>
      <c r="E563" s="71"/>
      <c r="F563" s="71"/>
    </row>
    <row r="564" spans="1:6">
      <c r="A564" s="71"/>
      <c r="D564" s="71"/>
      <c r="E564" s="71"/>
      <c r="F564" s="71"/>
    </row>
    <row r="565" spans="1:6">
      <c r="A565" s="71"/>
      <c r="D565" s="71"/>
      <c r="E565" s="71"/>
      <c r="F565" s="71"/>
    </row>
    <row r="566" spans="1:6">
      <c r="A566" s="71"/>
      <c r="D566" s="71"/>
      <c r="E566" s="71"/>
      <c r="F566" s="71"/>
    </row>
    <row r="567" spans="1:6">
      <c r="A567" s="71"/>
      <c r="D567" s="71"/>
      <c r="E567" s="71"/>
      <c r="F567" s="71"/>
    </row>
    <row r="568" spans="1:6">
      <c r="A568" s="71"/>
      <c r="D568" s="71"/>
      <c r="E568" s="71"/>
      <c r="F568" s="71"/>
    </row>
    <row r="569" spans="1:6">
      <c r="A569" s="71"/>
      <c r="D569" s="71"/>
      <c r="E569" s="71"/>
      <c r="F569" s="71"/>
    </row>
    <row r="570" spans="1:6">
      <c r="A570" s="71"/>
      <c r="D570" s="71"/>
      <c r="E570" s="71"/>
      <c r="F570" s="71"/>
    </row>
    <row r="571" spans="1:6">
      <c r="A571" s="71"/>
      <c r="D571" s="71"/>
      <c r="E571" s="71"/>
      <c r="F571" s="71"/>
    </row>
    <row r="572" spans="1:6">
      <c r="A572" s="71"/>
      <c r="D572" s="71"/>
      <c r="E572" s="71"/>
      <c r="F572" s="71"/>
    </row>
    <row r="573" spans="1:6">
      <c r="A573" s="71"/>
      <c r="D573" s="71"/>
      <c r="E573" s="71"/>
      <c r="F573" s="71"/>
    </row>
    <row r="574" spans="1:6">
      <c r="A574" s="71"/>
      <c r="D574" s="71"/>
      <c r="E574" s="71"/>
      <c r="F574" s="71"/>
    </row>
    <row r="575" spans="1:6">
      <c r="A575" s="71"/>
      <c r="D575" s="71"/>
      <c r="E575" s="71"/>
      <c r="F575" s="71"/>
    </row>
    <row r="576" spans="1:6">
      <c r="A576" s="71"/>
      <c r="D576" s="71"/>
      <c r="E576" s="71"/>
      <c r="F576" s="71"/>
    </row>
    <row r="577" spans="1:6">
      <c r="A577" s="71"/>
      <c r="D577" s="71"/>
      <c r="E577" s="71"/>
      <c r="F577" s="71"/>
    </row>
    <row r="578" spans="1:6">
      <c r="A578" s="71"/>
      <c r="D578" s="71"/>
      <c r="E578" s="71"/>
      <c r="F578" s="71"/>
    </row>
    <row r="579" spans="1:6">
      <c r="A579" s="71"/>
      <c r="D579" s="71"/>
      <c r="E579" s="71"/>
      <c r="F579" s="71"/>
    </row>
    <row r="580" spans="1:6">
      <c r="A580" s="71"/>
      <c r="D580" s="71"/>
      <c r="E580" s="71"/>
      <c r="F580" s="71"/>
    </row>
    <row r="581" spans="1:6">
      <c r="A581" s="71"/>
      <c r="D581" s="71"/>
      <c r="E581" s="71"/>
      <c r="F581" s="71"/>
    </row>
    <row r="582" spans="1:6">
      <c r="A582" s="71"/>
      <c r="D582" s="71"/>
      <c r="E582" s="71"/>
      <c r="F582" s="71"/>
    </row>
    <row r="583" spans="1:6">
      <c r="A583" s="71"/>
      <c r="D583" s="71"/>
      <c r="E583" s="71"/>
      <c r="F583" s="71"/>
    </row>
    <row r="584" spans="1:6">
      <c r="A584" s="71"/>
      <c r="D584" s="71"/>
      <c r="E584" s="71"/>
      <c r="F584" s="71"/>
    </row>
    <row r="585" spans="1:6">
      <c r="A585" s="71"/>
      <c r="D585" s="71"/>
      <c r="E585" s="71"/>
      <c r="F585" s="71"/>
    </row>
    <row r="586" spans="1:6">
      <c r="A586" s="71"/>
      <c r="D586" s="71"/>
      <c r="E586" s="71"/>
      <c r="F586" s="71"/>
    </row>
    <row r="587" spans="1:6">
      <c r="A587" s="71"/>
      <c r="D587" s="71"/>
      <c r="E587" s="71"/>
      <c r="F587" s="71"/>
    </row>
    <row r="588" spans="1:6">
      <c r="A588" s="71"/>
      <c r="D588" s="71"/>
      <c r="E588" s="71"/>
      <c r="F588" s="71"/>
    </row>
    <row r="589" spans="1:6">
      <c r="A589" s="71"/>
      <c r="D589" s="71"/>
      <c r="E589" s="71"/>
      <c r="F589" s="71"/>
    </row>
    <row r="590" spans="1:6">
      <c r="A590" s="71"/>
      <c r="D590" s="71"/>
      <c r="E590" s="71"/>
      <c r="F590" s="71"/>
    </row>
    <row r="591" spans="1:6">
      <c r="A591" s="71"/>
      <c r="D591" s="71"/>
      <c r="E591" s="71"/>
      <c r="F591" s="71"/>
    </row>
    <row r="592" spans="1:6">
      <c r="A592" s="71"/>
      <c r="D592" s="71"/>
      <c r="E592" s="71"/>
      <c r="F592" s="71"/>
    </row>
    <row r="593" spans="1:6">
      <c r="A593" s="71"/>
      <c r="D593" s="71"/>
      <c r="E593" s="71"/>
      <c r="F593" s="71"/>
    </row>
    <row r="594" spans="1:6">
      <c r="A594" s="71"/>
      <c r="D594" s="71"/>
      <c r="E594" s="71"/>
      <c r="F594" s="71"/>
    </row>
    <row r="595" spans="1:6">
      <c r="A595" s="71"/>
      <c r="D595" s="71"/>
      <c r="E595" s="71"/>
      <c r="F595" s="71"/>
    </row>
    <row r="596" spans="1:6">
      <c r="A596" s="71"/>
      <c r="D596" s="71"/>
      <c r="E596" s="71"/>
      <c r="F596" s="71"/>
    </row>
    <row r="597" spans="1:6">
      <c r="A597" s="71"/>
      <c r="D597" s="71"/>
      <c r="E597" s="71"/>
      <c r="F597" s="71"/>
    </row>
    <row r="598" spans="1:6">
      <c r="A598" s="71"/>
      <c r="D598" s="71"/>
      <c r="E598" s="71"/>
      <c r="F598" s="71"/>
    </row>
    <row r="599" spans="1:6">
      <c r="A599" s="71"/>
      <c r="D599" s="71"/>
      <c r="E599" s="71"/>
      <c r="F599" s="71"/>
    </row>
    <row r="600" spans="1:6">
      <c r="A600" s="71"/>
      <c r="D600" s="71"/>
      <c r="E600" s="71"/>
      <c r="F600" s="71"/>
    </row>
    <row r="601" spans="1:6">
      <c r="A601" s="71"/>
      <c r="D601" s="71"/>
      <c r="E601" s="71"/>
      <c r="F601" s="71"/>
    </row>
    <row r="602" spans="1:6">
      <c r="A602" s="71"/>
      <c r="D602" s="71"/>
      <c r="E602" s="71"/>
      <c r="F602" s="71"/>
    </row>
    <row r="603" spans="1:6">
      <c r="A603" s="71"/>
      <c r="D603" s="71"/>
      <c r="E603" s="71"/>
      <c r="F603" s="71"/>
    </row>
    <row r="604" spans="1:6">
      <c r="A604" s="71"/>
      <c r="D604" s="71"/>
      <c r="E604" s="71"/>
      <c r="F604" s="71"/>
    </row>
    <row r="605" spans="1:6">
      <c r="A605" s="71"/>
      <c r="D605" s="71"/>
      <c r="E605" s="71"/>
      <c r="F605" s="71"/>
    </row>
    <row r="606" spans="1:6">
      <c r="A606" s="71"/>
      <c r="D606" s="71"/>
      <c r="E606" s="71"/>
      <c r="F606" s="71"/>
    </row>
    <row r="607" spans="1:6">
      <c r="A607" s="71"/>
      <c r="D607" s="71"/>
      <c r="E607" s="71"/>
      <c r="F607" s="71"/>
    </row>
    <row r="608" spans="1:6">
      <c r="A608" s="71"/>
      <c r="D608" s="71"/>
      <c r="E608" s="71"/>
      <c r="F608" s="71"/>
    </row>
    <row r="609" spans="1:6">
      <c r="A609" s="71"/>
      <c r="D609" s="71"/>
      <c r="E609" s="71"/>
      <c r="F609" s="71"/>
    </row>
    <row r="610" spans="1:6">
      <c r="A610" s="71"/>
      <c r="D610" s="71"/>
      <c r="E610" s="71"/>
      <c r="F610" s="71"/>
    </row>
    <row r="611" spans="1:6">
      <c r="A611" s="71"/>
      <c r="D611" s="71"/>
      <c r="E611" s="71"/>
      <c r="F611" s="71"/>
    </row>
    <row r="612" spans="1:6">
      <c r="A612" s="71"/>
      <c r="D612" s="71"/>
      <c r="E612" s="71"/>
      <c r="F612" s="71"/>
    </row>
    <row r="613" spans="1:6">
      <c r="A613" s="71"/>
      <c r="D613" s="71"/>
      <c r="E613" s="71"/>
      <c r="F613" s="71"/>
    </row>
    <row r="614" spans="1:6">
      <c r="A614" s="71"/>
      <c r="D614" s="71"/>
      <c r="E614" s="71"/>
      <c r="F614" s="71"/>
    </row>
    <row r="615" spans="1:6">
      <c r="A615" s="71"/>
      <c r="D615" s="71"/>
      <c r="E615" s="71"/>
      <c r="F615" s="71"/>
    </row>
    <row r="616" spans="1:6">
      <c r="A616" s="71"/>
      <c r="D616" s="71"/>
      <c r="E616" s="71"/>
      <c r="F616" s="71"/>
    </row>
    <row r="617" spans="1:6">
      <c r="A617" s="71"/>
      <c r="D617" s="71"/>
      <c r="E617" s="71"/>
      <c r="F617" s="71"/>
    </row>
    <row r="618" spans="1:6">
      <c r="A618" s="71"/>
      <c r="D618" s="71"/>
      <c r="E618" s="71"/>
      <c r="F618" s="71"/>
    </row>
    <row r="619" spans="1:6">
      <c r="A619" s="71"/>
      <c r="D619" s="71"/>
      <c r="E619" s="71"/>
      <c r="F619" s="71"/>
    </row>
    <row r="620" spans="1:6">
      <c r="A620" s="71"/>
      <c r="D620" s="71"/>
      <c r="E620" s="71"/>
      <c r="F620" s="71"/>
    </row>
    <row r="621" spans="1:6">
      <c r="A621" s="71"/>
      <c r="D621" s="71"/>
      <c r="E621" s="71"/>
      <c r="F621" s="71"/>
    </row>
    <row r="622" spans="1:6">
      <c r="A622" s="71"/>
      <c r="D622" s="71"/>
      <c r="E622" s="71"/>
      <c r="F622" s="71"/>
    </row>
    <row r="623" spans="1:6">
      <c r="A623" s="71"/>
      <c r="D623" s="71"/>
      <c r="E623" s="71"/>
      <c r="F623" s="71"/>
    </row>
    <row r="624" spans="1:6">
      <c r="A624" s="71"/>
      <c r="D624" s="71"/>
      <c r="E624" s="71"/>
      <c r="F624" s="71"/>
    </row>
    <row r="625" spans="1:6">
      <c r="A625" s="71"/>
      <c r="D625" s="71"/>
      <c r="E625" s="71"/>
      <c r="F625" s="71"/>
    </row>
    <row r="626" spans="1:6">
      <c r="A626" s="71"/>
      <c r="D626" s="71"/>
      <c r="E626" s="71"/>
      <c r="F626" s="71"/>
    </row>
    <row r="627" spans="1:6">
      <c r="A627" s="71"/>
      <c r="D627" s="71"/>
      <c r="E627" s="71"/>
      <c r="F627" s="71"/>
    </row>
    <row r="628" spans="1:6">
      <c r="A628" s="71"/>
      <c r="D628" s="71"/>
      <c r="E628" s="71"/>
      <c r="F628" s="71"/>
    </row>
    <row r="629" spans="1:6">
      <c r="A629" s="71"/>
      <c r="D629" s="71"/>
      <c r="E629" s="71"/>
      <c r="F629" s="71"/>
    </row>
    <row r="630" spans="1:6">
      <c r="A630" s="71"/>
      <c r="D630" s="71"/>
      <c r="E630" s="71"/>
      <c r="F630" s="71"/>
    </row>
    <row r="631" spans="1:6">
      <c r="A631" s="71"/>
      <c r="D631" s="71"/>
      <c r="E631" s="71"/>
      <c r="F631" s="71"/>
    </row>
    <row r="632" spans="1:6">
      <c r="A632" s="71"/>
      <c r="D632" s="71"/>
      <c r="E632" s="71"/>
      <c r="F632" s="71"/>
    </row>
    <row r="633" spans="1:6">
      <c r="A633" s="71"/>
      <c r="D633" s="71"/>
      <c r="E633" s="71"/>
      <c r="F633" s="71"/>
    </row>
    <row r="634" spans="1:6">
      <c r="A634" s="71"/>
      <c r="D634" s="71"/>
      <c r="E634" s="71"/>
      <c r="F634" s="71"/>
    </row>
    <row r="635" spans="1:6">
      <c r="A635" s="71"/>
      <c r="D635" s="71"/>
      <c r="E635" s="71"/>
      <c r="F635" s="71"/>
    </row>
    <row r="636" spans="1:6">
      <c r="A636" s="71"/>
      <c r="D636" s="71"/>
      <c r="E636" s="71"/>
      <c r="F636" s="71"/>
    </row>
    <row r="637" spans="1:6">
      <c r="A637" s="71"/>
      <c r="D637" s="71"/>
      <c r="E637" s="71"/>
      <c r="F637" s="71"/>
    </row>
    <row r="638" spans="1:6">
      <c r="A638" s="71"/>
      <c r="D638" s="71"/>
      <c r="E638" s="71"/>
      <c r="F638" s="71"/>
    </row>
    <row r="639" spans="1:6">
      <c r="A639" s="71"/>
      <c r="D639" s="71"/>
      <c r="E639" s="71"/>
      <c r="F639" s="71"/>
    </row>
    <row r="640" spans="1:6">
      <c r="A640" s="71"/>
      <c r="D640" s="71"/>
      <c r="E640" s="71"/>
      <c r="F640" s="71"/>
    </row>
    <row r="641" spans="1:6">
      <c r="A641" s="71"/>
      <c r="D641" s="71"/>
      <c r="E641" s="71"/>
      <c r="F641" s="71"/>
    </row>
    <row r="642" spans="1:6">
      <c r="A642" s="71"/>
      <c r="D642" s="71"/>
      <c r="E642" s="71"/>
      <c r="F642" s="71"/>
    </row>
    <row r="643" spans="1:6">
      <c r="A643" s="71"/>
      <c r="D643" s="71"/>
      <c r="E643" s="71"/>
      <c r="F643" s="71"/>
    </row>
    <row r="644" spans="1:6">
      <c r="A644" s="71"/>
      <c r="D644" s="71"/>
      <c r="E644" s="71"/>
      <c r="F644" s="71"/>
    </row>
    <row r="645" spans="1:6">
      <c r="A645" s="71"/>
      <c r="D645" s="71"/>
      <c r="E645" s="71"/>
      <c r="F645" s="71"/>
    </row>
    <row r="646" spans="1:6">
      <c r="A646" s="71"/>
      <c r="D646" s="71"/>
      <c r="E646" s="71"/>
      <c r="F646" s="71"/>
    </row>
    <row r="647" spans="1:6">
      <c r="A647" s="71"/>
      <c r="D647" s="71"/>
      <c r="E647" s="71"/>
      <c r="F647" s="71"/>
    </row>
    <row r="648" spans="1:6">
      <c r="A648" s="71"/>
      <c r="D648" s="71"/>
      <c r="E648" s="71"/>
      <c r="F648" s="71"/>
    </row>
    <row r="649" spans="1:6">
      <c r="A649" s="71"/>
      <c r="D649" s="71"/>
      <c r="E649" s="71"/>
      <c r="F649" s="71"/>
    </row>
    <row r="650" spans="1:6">
      <c r="A650" s="71"/>
      <c r="D650" s="71"/>
      <c r="E650" s="71"/>
      <c r="F650" s="71"/>
    </row>
    <row r="651" spans="1:6">
      <c r="A651" s="71"/>
      <c r="D651" s="71"/>
      <c r="E651" s="71"/>
      <c r="F651" s="71"/>
    </row>
    <row r="652" spans="1:6">
      <c r="A652" s="71"/>
      <c r="D652" s="71"/>
      <c r="E652" s="71"/>
      <c r="F652" s="71"/>
    </row>
    <row r="653" spans="1:6">
      <c r="A653" s="71"/>
      <c r="D653" s="71"/>
      <c r="E653" s="71"/>
      <c r="F653" s="71"/>
    </row>
    <row r="654" spans="1:6">
      <c r="A654" s="71"/>
      <c r="D654" s="71"/>
      <c r="E654" s="71"/>
      <c r="F654" s="71"/>
    </row>
    <row r="655" spans="1:6">
      <c r="A655" s="71"/>
      <c r="D655" s="71"/>
      <c r="E655" s="71"/>
      <c r="F655" s="71"/>
    </row>
    <row r="656" spans="1:6">
      <c r="A656" s="71"/>
      <c r="D656" s="71"/>
      <c r="E656" s="71"/>
      <c r="F656" s="71"/>
    </row>
    <row r="657" spans="1:6">
      <c r="A657" s="71"/>
      <c r="D657" s="71"/>
      <c r="E657" s="71"/>
      <c r="F657" s="71"/>
    </row>
    <row r="658" spans="1:6">
      <c r="A658" s="71"/>
      <c r="D658" s="71"/>
      <c r="E658" s="71"/>
      <c r="F658" s="71"/>
    </row>
    <row r="659" spans="1:6">
      <c r="A659" s="71"/>
      <c r="D659" s="71"/>
      <c r="E659" s="71"/>
      <c r="F659" s="71"/>
    </row>
    <row r="660" spans="1:6">
      <c r="A660" s="71"/>
      <c r="D660" s="71"/>
      <c r="E660" s="71"/>
      <c r="F660" s="71"/>
    </row>
    <row r="661" spans="1:6">
      <c r="A661" s="71"/>
      <c r="D661" s="71"/>
      <c r="E661" s="71"/>
      <c r="F661" s="71"/>
    </row>
    <row r="662" spans="1:6">
      <c r="A662" s="71"/>
      <c r="D662" s="71"/>
      <c r="E662" s="71"/>
      <c r="F662" s="71"/>
    </row>
    <row r="663" spans="1:6">
      <c r="A663" s="71"/>
      <c r="D663" s="71"/>
      <c r="E663" s="71"/>
      <c r="F663" s="71"/>
    </row>
    <row r="664" spans="1:6">
      <c r="A664" s="71"/>
      <c r="D664" s="71"/>
      <c r="E664" s="71"/>
      <c r="F664" s="71"/>
    </row>
    <row r="665" spans="1:6">
      <c r="A665" s="71"/>
      <c r="D665" s="71"/>
      <c r="E665" s="71"/>
      <c r="F665" s="71"/>
    </row>
    <row r="666" spans="1:6">
      <c r="A666" s="71"/>
      <c r="D666" s="71"/>
      <c r="E666" s="71"/>
      <c r="F666" s="71"/>
    </row>
    <row r="667" spans="1:6">
      <c r="A667" s="71"/>
      <c r="D667" s="71"/>
      <c r="E667" s="71"/>
      <c r="F667" s="71"/>
    </row>
    <row r="668" spans="1:6">
      <c r="A668" s="71"/>
      <c r="D668" s="71"/>
      <c r="E668" s="71"/>
      <c r="F668" s="71"/>
    </row>
    <row r="669" spans="1:6">
      <c r="A669" s="71"/>
      <c r="D669" s="71"/>
      <c r="E669" s="71"/>
      <c r="F669" s="71"/>
    </row>
    <row r="670" spans="1:6">
      <c r="A670" s="71"/>
      <c r="D670" s="71"/>
      <c r="E670" s="71"/>
      <c r="F670" s="71"/>
    </row>
    <row r="671" spans="1:6">
      <c r="A671" s="71"/>
      <c r="D671" s="71"/>
      <c r="E671" s="71"/>
      <c r="F671" s="71"/>
    </row>
    <row r="672" spans="1:6">
      <c r="A672" s="71"/>
      <c r="D672" s="71"/>
      <c r="E672" s="71"/>
      <c r="F672" s="71"/>
    </row>
    <row r="673" spans="1:6">
      <c r="A673" s="71"/>
      <c r="D673" s="71"/>
      <c r="E673" s="71"/>
      <c r="F673" s="71"/>
    </row>
    <row r="674" spans="1:6">
      <c r="A674" s="71"/>
      <c r="D674" s="71"/>
      <c r="E674" s="71"/>
      <c r="F674" s="71"/>
    </row>
    <row r="675" spans="1:6">
      <c r="A675" s="71"/>
      <c r="D675" s="71"/>
      <c r="E675" s="71"/>
      <c r="F675" s="71"/>
    </row>
    <row r="676" spans="1:6">
      <c r="A676" s="71"/>
      <c r="D676" s="71"/>
      <c r="E676" s="71"/>
      <c r="F676" s="71"/>
    </row>
    <row r="677" spans="1:6">
      <c r="A677" s="71"/>
      <c r="D677" s="71"/>
      <c r="E677" s="71"/>
      <c r="F677" s="71"/>
    </row>
    <row r="678" spans="1:6">
      <c r="A678" s="71"/>
      <c r="D678" s="71"/>
      <c r="E678" s="71"/>
      <c r="F678" s="71"/>
    </row>
    <row r="679" spans="1:6">
      <c r="A679" s="71"/>
      <c r="D679" s="71"/>
      <c r="E679" s="71"/>
      <c r="F679" s="71"/>
    </row>
    <row r="680" spans="1:6">
      <c r="A680" s="71"/>
      <c r="D680" s="71"/>
      <c r="E680" s="71"/>
      <c r="F680" s="71"/>
    </row>
    <row r="681" spans="1:6">
      <c r="A681" s="71"/>
      <c r="D681" s="71"/>
      <c r="E681" s="71"/>
      <c r="F681" s="71"/>
    </row>
    <row r="682" spans="1:6">
      <c r="A682" s="71"/>
      <c r="D682" s="71"/>
      <c r="E682" s="71"/>
      <c r="F682" s="71"/>
    </row>
    <row r="683" spans="1:6">
      <c r="A683" s="71"/>
      <c r="D683" s="71"/>
      <c r="E683" s="71"/>
      <c r="F683" s="71"/>
    </row>
    <row r="684" spans="1:6">
      <c r="A684" s="71"/>
      <c r="D684" s="71"/>
      <c r="E684" s="71"/>
      <c r="F684" s="71"/>
    </row>
    <row r="685" spans="1:6">
      <c r="A685" s="71"/>
      <c r="D685" s="71"/>
      <c r="E685" s="71"/>
      <c r="F685" s="71"/>
    </row>
    <row r="686" spans="1:6">
      <c r="A686" s="71"/>
      <c r="D686" s="71"/>
      <c r="E686" s="71"/>
      <c r="F686" s="71"/>
    </row>
    <row r="687" spans="1:6">
      <c r="A687" s="71"/>
      <c r="D687" s="71"/>
      <c r="E687" s="71"/>
      <c r="F687" s="71"/>
    </row>
    <row r="688" spans="1:6">
      <c r="A688" s="71"/>
      <c r="D688" s="71"/>
      <c r="E688" s="71"/>
      <c r="F688" s="71"/>
    </row>
    <row r="689" spans="1:6">
      <c r="A689" s="71"/>
      <c r="D689" s="71"/>
      <c r="E689" s="71"/>
      <c r="F689" s="71"/>
    </row>
    <row r="690" spans="1:6">
      <c r="A690" s="71"/>
      <c r="D690" s="71"/>
      <c r="E690" s="71"/>
      <c r="F690" s="71"/>
    </row>
    <row r="691" spans="1:6">
      <c r="A691" s="71"/>
      <c r="D691" s="71"/>
      <c r="E691" s="71"/>
      <c r="F691" s="71"/>
    </row>
    <row r="692" spans="1:6">
      <c r="A692" s="71"/>
      <c r="D692" s="71"/>
      <c r="E692" s="71"/>
      <c r="F692" s="71"/>
    </row>
    <row r="693" spans="1:6">
      <c r="A693" s="71"/>
      <c r="D693" s="71"/>
      <c r="E693" s="71"/>
      <c r="F693" s="71"/>
    </row>
    <row r="694" spans="1:6">
      <c r="A694" s="71"/>
      <c r="D694" s="71"/>
      <c r="E694" s="71"/>
      <c r="F694" s="71"/>
    </row>
    <row r="695" spans="1:6">
      <c r="A695" s="71"/>
      <c r="D695" s="71"/>
      <c r="E695" s="71"/>
      <c r="F695" s="71"/>
    </row>
    <row r="696" spans="1:6">
      <c r="A696" s="71"/>
      <c r="D696" s="71"/>
      <c r="E696" s="71"/>
      <c r="F696" s="71"/>
    </row>
    <row r="697" spans="1:6">
      <c r="A697" s="71"/>
      <c r="D697" s="71"/>
      <c r="E697" s="71"/>
      <c r="F697" s="71"/>
    </row>
    <row r="698" spans="1:6">
      <c r="A698" s="71"/>
      <c r="D698" s="71"/>
      <c r="E698" s="71"/>
      <c r="F698" s="71"/>
    </row>
    <row r="699" spans="1:6">
      <c r="A699" s="71"/>
      <c r="D699" s="71"/>
      <c r="E699" s="71"/>
      <c r="F699" s="71"/>
    </row>
    <row r="700" spans="1:6">
      <c r="A700" s="71"/>
      <c r="D700" s="71"/>
      <c r="E700" s="71"/>
      <c r="F700" s="71"/>
    </row>
    <row r="701" spans="1:6">
      <c r="A701" s="71"/>
      <c r="D701" s="71"/>
      <c r="E701" s="71"/>
      <c r="F701" s="71"/>
    </row>
    <row r="702" spans="1:6">
      <c r="A702" s="71"/>
      <c r="D702" s="71"/>
      <c r="E702" s="71"/>
      <c r="F702" s="71"/>
    </row>
    <row r="703" spans="1:6">
      <c r="A703" s="71"/>
      <c r="D703" s="71"/>
      <c r="E703" s="71"/>
      <c r="F703" s="71"/>
    </row>
    <row r="704" spans="1:6">
      <c r="A704" s="71"/>
      <c r="D704" s="71"/>
      <c r="E704" s="71"/>
      <c r="F704" s="71"/>
    </row>
    <row r="705" spans="1:6">
      <c r="A705" s="71"/>
      <c r="D705" s="71"/>
      <c r="E705" s="71"/>
      <c r="F705" s="71"/>
    </row>
    <row r="706" spans="1:6">
      <c r="A706" s="71"/>
      <c r="D706" s="71"/>
      <c r="E706" s="71"/>
      <c r="F706" s="71"/>
    </row>
    <row r="707" spans="1:6">
      <c r="A707" s="71"/>
      <c r="D707" s="71"/>
      <c r="E707" s="71"/>
      <c r="F707" s="71"/>
    </row>
    <row r="708" spans="1:6">
      <c r="A708" s="71"/>
      <c r="D708" s="71"/>
      <c r="E708" s="71"/>
      <c r="F708" s="71"/>
    </row>
    <row r="709" spans="1:6">
      <c r="A709" s="71"/>
      <c r="D709" s="71"/>
      <c r="E709" s="71"/>
      <c r="F709" s="71"/>
    </row>
    <row r="710" spans="1:6">
      <c r="A710" s="71"/>
      <c r="D710" s="71"/>
      <c r="E710" s="71"/>
      <c r="F710" s="71"/>
    </row>
    <row r="711" spans="1:6">
      <c r="A711" s="71"/>
      <c r="D711" s="71"/>
      <c r="E711" s="71"/>
      <c r="F711" s="71"/>
    </row>
    <row r="712" spans="1:6">
      <c r="A712" s="71"/>
      <c r="D712" s="71"/>
      <c r="E712" s="71"/>
      <c r="F712" s="71"/>
    </row>
    <row r="713" spans="1:6">
      <c r="A713" s="71"/>
      <c r="D713" s="71"/>
      <c r="E713" s="71"/>
      <c r="F713" s="71"/>
    </row>
    <row r="714" spans="1:6">
      <c r="A714" s="71"/>
      <c r="D714" s="71"/>
      <c r="E714" s="71"/>
      <c r="F714" s="71"/>
    </row>
    <row r="715" spans="1:6">
      <c r="A715" s="71"/>
      <c r="D715" s="71"/>
      <c r="E715" s="71"/>
      <c r="F715" s="71"/>
    </row>
    <row r="716" spans="1:6">
      <c r="A716" s="71"/>
      <c r="D716" s="71"/>
      <c r="E716" s="71"/>
      <c r="F716" s="71"/>
    </row>
    <row r="717" spans="1:6">
      <c r="A717" s="71"/>
      <c r="D717" s="71"/>
      <c r="E717" s="71"/>
      <c r="F717" s="71"/>
    </row>
    <row r="718" spans="1:6">
      <c r="A718" s="71"/>
      <c r="D718" s="71"/>
      <c r="E718" s="71"/>
      <c r="F718" s="71"/>
    </row>
    <row r="719" spans="1:6">
      <c r="A719" s="71"/>
      <c r="D719" s="71"/>
      <c r="E719" s="71"/>
      <c r="F719" s="71"/>
    </row>
    <row r="720" spans="1:6">
      <c r="A720" s="71"/>
      <c r="D720" s="71"/>
      <c r="E720" s="71"/>
      <c r="F720" s="71"/>
    </row>
    <row r="721" spans="1:6">
      <c r="A721" s="71"/>
      <c r="D721" s="71"/>
      <c r="E721" s="71"/>
      <c r="F721" s="71"/>
    </row>
    <row r="722" spans="1:6">
      <c r="A722" s="71"/>
      <c r="D722" s="71"/>
      <c r="E722" s="71"/>
      <c r="F722" s="71"/>
    </row>
    <row r="723" spans="1:6">
      <c r="A723" s="71"/>
      <c r="D723" s="71"/>
      <c r="E723" s="71"/>
      <c r="F723" s="71"/>
    </row>
    <row r="724" spans="1:6">
      <c r="A724" s="71"/>
      <c r="D724" s="71"/>
      <c r="E724" s="71"/>
      <c r="F724" s="71"/>
    </row>
    <row r="725" spans="1:6">
      <c r="A725" s="71"/>
      <c r="D725" s="71"/>
      <c r="E725" s="71"/>
      <c r="F725" s="71"/>
    </row>
    <row r="726" spans="1:6">
      <c r="A726" s="71"/>
      <c r="D726" s="71"/>
      <c r="E726" s="71"/>
      <c r="F726" s="71"/>
    </row>
    <row r="727" spans="1:6">
      <c r="A727" s="71"/>
      <c r="D727" s="71"/>
      <c r="E727" s="71"/>
      <c r="F727" s="71"/>
    </row>
    <row r="728" spans="1:6">
      <c r="A728" s="71"/>
      <c r="D728" s="71"/>
      <c r="E728" s="71"/>
      <c r="F728" s="71"/>
    </row>
    <row r="729" spans="1:6">
      <c r="A729" s="71"/>
      <c r="D729" s="71"/>
      <c r="E729" s="71"/>
      <c r="F729" s="71"/>
    </row>
    <row r="730" spans="1:6">
      <c r="A730" s="71"/>
      <c r="D730" s="71"/>
      <c r="E730" s="71"/>
      <c r="F730" s="71"/>
    </row>
    <row r="731" spans="1:6">
      <c r="A731" s="71"/>
      <c r="D731" s="71"/>
      <c r="E731" s="71"/>
      <c r="F731" s="71"/>
    </row>
    <row r="732" spans="1:6">
      <c r="A732" s="71"/>
      <c r="D732" s="71"/>
      <c r="E732" s="71"/>
      <c r="F732" s="71"/>
    </row>
    <row r="733" spans="1:6">
      <c r="A733" s="71"/>
      <c r="D733" s="71"/>
      <c r="E733" s="71"/>
      <c r="F733" s="71"/>
    </row>
    <row r="734" spans="1:6">
      <c r="A734" s="71"/>
      <c r="D734" s="71"/>
      <c r="E734" s="71"/>
      <c r="F734" s="71"/>
    </row>
    <row r="735" spans="1:6">
      <c r="A735" s="71"/>
      <c r="D735" s="71"/>
      <c r="E735" s="71"/>
      <c r="F735" s="71"/>
    </row>
    <row r="736" spans="1:6">
      <c r="A736" s="71"/>
      <c r="D736" s="71"/>
      <c r="E736" s="71"/>
      <c r="F736" s="71"/>
    </row>
    <row r="737" spans="1:6">
      <c r="A737" s="71"/>
      <c r="D737" s="71"/>
      <c r="E737" s="71"/>
      <c r="F737" s="71"/>
    </row>
    <row r="738" spans="1:6">
      <c r="A738" s="71"/>
      <c r="D738" s="71"/>
      <c r="E738" s="71"/>
      <c r="F738" s="71"/>
    </row>
    <row r="739" spans="1:6">
      <c r="A739" s="71"/>
      <c r="D739" s="71"/>
      <c r="E739" s="71"/>
      <c r="F739" s="71"/>
    </row>
    <row r="740" spans="1:6">
      <c r="A740" s="71"/>
      <c r="D740" s="71"/>
      <c r="E740" s="71"/>
      <c r="F740" s="71"/>
    </row>
    <row r="741" spans="1:6">
      <c r="A741" s="71"/>
      <c r="D741" s="71"/>
      <c r="E741" s="71"/>
      <c r="F741" s="71"/>
    </row>
    <row r="742" spans="1:6">
      <c r="A742" s="71"/>
      <c r="D742" s="71"/>
      <c r="E742" s="71"/>
      <c r="F742" s="71"/>
    </row>
    <row r="743" spans="1:6">
      <c r="A743" s="71"/>
      <c r="D743" s="71"/>
      <c r="E743" s="71"/>
      <c r="F743" s="71"/>
    </row>
    <row r="744" spans="1:6">
      <c r="A744" s="71"/>
      <c r="D744" s="71"/>
      <c r="E744" s="71"/>
      <c r="F744" s="71"/>
    </row>
    <row r="745" spans="1:6">
      <c r="A745" s="71"/>
      <c r="D745" s="71"/>
      <c r="E745" s="71"/>
      <c r="F745" s="71"/>
    </row>
    <row r="746" spans="1:6">
      <c r="A746" s="71"/>
      <c r="D746" s="71"/>
      <c r="E746" s="71"/>
      <c r="F746" s="71"/>
    </row>
    <row r="747" spans="1:6">
      <c r="A747" s="71"/>
      <c r="D747" s="71"/>
      <c r="E747" s="71"/>
      <c r="F747" s="71"/>
    </row>
    <row r="748" spans="1:6">
      <c r="A748" s="71"/>
      <c r="D748" s="71"/>
      <c r="E748" s="71"/>
      <c r="F748" s="71"/>
    </row>
    <row r="749" spans="1:6">
      <c r="A749" s="71"/>
      <c r="D749" s="71"/>
      <c r="E749" s="71"/>
      <c r="F749" s="71"/>
    </row>
    <row r="750" spans="1:6">
      <c r="A750" s="71"/>
      <c r="D750" s="71"/>
      <c r="E750" s="71"/>
      <c r="F750" s="71"/>
    </row>
    <row r="751" spans="1:6">
      <c r="A751" s="71"/>
      <c r="D751" s="71"/>
      <c r="E751" s="71"/>
      <c r="F751" s="71"/>
    </row>
    <row r="752" spans="1:6">
      <c r="A752" s="71"/>
      <c r="D752" s="71"/>
      <c r="E752" s="71"/>
      <c r="F752" s="71"/>
    </row>
    <row r="753" spans="1:6">
      <c r="A753" s="71"/>
      <c r="D753" s="71"/>
      <c r="E753" s="71"/>
      <c r="F753" s="71"/>
    </row>
    <row r="754" spans="1:6">
      <c r="A754" s="71"/>
      <c r="D754" s="71"/>
      <c r="E754" s="71"/>
      <c r="F754" s="71"/>
    </row>
    <row r="755" spans="1:6">
      <c r="A755" s="71"/>
      <c r="D755" s="71"/>
      <c r="E755" s="71"/>
      <c r="F755" s="71"/>
    </row>
    <row r="756" spans="1:6">
      <c r="A756" s="71"/>
      <c r="D756" s="71"/>
      <c r="E756" s="71"/>
      <c r="F756" s="71"/>
    </row>
    <row r="757" spans="1:6">
      <c r="A757" s="71"/>
      <c r="D757" s="71"/>
      <c r="E757" s="71"/>
      <c r="F757" s="71"/>
    </row>
    <row r="758" spans="1:6">
      <c r="A758" s="71"/>
      <c r="D758" s="71"/>
      <c r="E758" s="71"/>
      <c r="F758" s="71"/>
    </row>
    <row r="759" spans="1:6">
      <c r="A759" s="71"/>
      <c r="D759" s="71"/>
      <c r="E759" s="71"/>
      <c r="F759" s="71"/>
    </row>
    <row r="760" spans="1:6">
      <c r="A760" s="71"/>
      <c r="D760" s="71"/>
      <c r="E760" s="71"/>
      <c r="F760" s="71"/>
    </row>
    <row r="761" spans="1:6">
      <c r="A761" s="71"/>
      <c r="D761" s="71"/>
      <c r="E761" s="71"/>
      <c r="F761" s="71"/>
    </row>
    <row r="762" spans="1:6">
      <c r="A762" s="71"/>
      <c r="D762" s="71"/>
      <c r="E762" s="71"/>
      <c r="F762" s="71"/>
    </row>
    <row r="763" spans="1:6">
      <c r="A763" s="71"/>
      <c r="D763" s="71"/>
      <c r="E763" s="71"/>
      <c r="F763" s="71"/>
    </row>
    <row r="764" spans="1:6">
      <c r="A764" s="71"/>
      <c r="D764" s="71"/>
      <c r="E764" s="71"/>
      <c r="F764" s="71"/>
    </row>
    <row r="765" spans="1:6">
      <c r="A765" s="71"/>
      <c r="D765" s="71"/>
      <c r="E765" s="71"/>
      <c r="F765" s="71"/>
    </row>
    <row r="766" spans="1:6">
      <c r="A766" s="71"/>
      <c r="D766" s="71"/>
      <c r="E766" s="71"/>
      <c r="F766" s="71"/>
    </row>
    <row r="767" spans="1:6">
      <c r="A767" s="71"/>
      <c r="D767" s="71"/>
      <c r="E767" s="71"/>
      <c r="F767" s="71"/>
    </row>
    <row r="768" spans="1:6">
      <c r="A768" s="71"/>
      <c r="D768" s="71"/>
      <c r="E768" s="71"/>
      <c r="F768" s="71"/>
    </row>
    <row r="769" spans="1:6">
      <c r="A769" s="71"/>
      <c r="D769" s="71"/>
      <c r="E769" s="71"/>
      <c r="F769" s="71"/>
    </row>
    <row r="770" spans="1:6">
      <c r="A770" s="71"/>
      <c r="D770" s="71"/>
      <c r="E770" s="71"/>
      <c r="F770" s="71"/>
    </row>
    <row r="771" spans="1:6">
      <c r="A771" s="71"/>
      <c r="D771" s="71"/>
      <c r="E771" s="71"/>
      <c r="F771" s="71"/>
    </row>
    <row r="772" spans="1:6">
      <c r="A772" s="71"/>
      <c r="D772" s="71"/>
      <c r="E772" s="71"/>
      <c r="F772" s="71"/>
    </row>
    <row r="773" spans="1:6">
      <c r="A773" s="71"/>
      <c r="D773" s="71"/>
      <c r="E773" s="71"/>
      <c r="F773" s="71"/>
    </row>
    <row r="774" spans="1:6">
      <c r="A774" s="71"/>
      <c r="D774" s="71"/>
      <c r="E774" s="71"/>
      <c r="F774" s="71"/>
    </row>
    <row r="775" spans="1:6">
      <c r="A775" s="71"/>
      <c r="D775" s="71"/>
      <c r="E775" s="71"/>
      <c r="F775" s="71"/>
    </row>
    <row r="776" spans="1:6">
      <c r="A776" s="71"/>
      <c r="D776" s="71"/>
      <c r="E776" s="71"/>
      <c r="F776" s="71"/>
    </row>
    <row r="777" spans="1:6">
      <c r="A777" s="71"/>
      <c r="D777" s="71"/>
      <c r="E777" s="71"/>
      <c r="F777" s="71"/>
    </row>
    <row r="778" spans="1:6">
      <c r="A778" s="71"/>
      <c r="D778" s="71"/>
      <c r="E778" s="71"/>
      <c r="F778" s="71"/>
    </row>
    <row r="779" spans="1:6">
      <c r="A779" s="71"/>
      <c r="D779" s="71"/>
      <c r="E779" s="71"/>
      <c r="F779" s="71"/>
    </row>
    <row r="780" spans="1:6">
      <c r="A780" s="71"/>
      <c r="D780" s="71"/>
      <c r="E780" s="71"/>
      <c r="F780" s="71"/>
    </row>
    <row r="781" spans="1:6">
      <c r="A781" s="71"/>
      <c r="D781" s="71"/>
      <c r="E781" s="71"/>
      <c r="F781" s="71"/>
    </row>
    <row r="782" spans="1:6">
      <c r="A782" s="71"/>
      <c r="D782" s="71"/>
      <c r="E782" s="71"/>
      <c r="F782" s="71"/>
    </row>
    <row r="783" spans="1:6">
      <c r="A783" s="71"/>
      <c r="D783" s="71"/>
      <c r="E783" s="71"/>
      <c r="F783" s="71"/>
    </row>
    <row r="784" spans="1:6">
      <c r="A784" s="71"/>
      <c r="D784" s="71"/>
      <c r="E784" s="71"/>
      <c r="F784" s="71"/>
    </row>
    <row r="785" spans="1:6">
      <c r="A785" s="71"/>
      <c r="D785" s="71"/>
      <c r="E785" s="71"/>
      <c r="F785" s="71"/>
    </row>
    <row r="786" spans="1:6">
      <c r="A786" s="71"/>
      <c r="D786" s="71"/>
      <c r="E786" s="71"/>
      <c r="F786" s="71"/>
    </row>
    <row r="787" spans="1:6">
      <c r="A787" s="71"/>
      <c r="D787" s="71"/>
      <c r="E787" s="71"/>
      <c r="F787" s="71"/>
    </row>
    <row r="788" spans="1:6">
      <c r="A788" s="71"/>
      <c r="D788" s="71"/>
      <c r="E788" s="71"/>
      <c r="F788" s="71"/>
    </row>
    <row r="789" spans="1:6">
      <c r="A789" s="71"/>
      <c r="D789" s="71"/>
      <c r="E789" s="71"/>
      <c r="F789" s="71"/>
    </row>
    <row r="790" spans="1:6">
      <c r="A790" s="71"/>
      <c r="D790" s="71"/>
      <c r="E790" s="71"/>
      <c r="F790" s="71"/>
    </row>
    <row r="791" spans="1:6">
      <c r="A791" s="71"/>
      <c r="D791" s="71"/>
      <c r="E791" s="71"/>
      <c r="F791" s="71"/>
    </row>
    <row r="792" spans="1:6">
      <c r="A792" s="71"/>
      <c r="D792" s="71"/>
      <c r="E792" s="71"/>
      <c r="F792" s="71"/>
    </row>
    <row r="793" spans="1:6">
      <c r="A793" s="71"/>
      <c r="D793" s="71"/>
      <c r="E793" s="71"/>
      <c r="F793" s="71"/>
    </row>
    <row r="794" spans="1:6">
      <c r="A794" s="71"/>
      <c r="D794" s="71"/>
      <c r="E794" s="71"/>
      <c r="F794" s="71"/>
    </row>
    <row r="795" spans="1:6">
      <c r="A795" s="71"/>
      <c r="D795" s="71"/>
      <c r="E795" s="71"/>
      <c r="F795" s="71"/>
    </row>
    <row r="796" spans="1:6">
      <c r="A796" s="71"/>
      <c r="D796" s="71"/>
      <c r="E796" s="71"/>
      <c r="F796" s="71"/>
    </row>
    <row r="797" spans="1:6">
      <c r="A797" s="71"/>
      <c r="D797" s="71"/>
      <c r="E797" s="71"/>
      <c r="F797" s="71"/>
    </row>
    <row r="798" spans="1:6">
      <c r="A798" s="71"/>
      <c r="D798" s="71"/>
      <c r="E798" s="71"/>
      <c r="F798" s="71"/>
    </row>
    <row r="799" spans="1:6">
      <c r="A799" s="71"/>
      <c r="D799" s="71"/>
      <c r="E799" s="71"/>
      <c r="F799" s="71"/>
    </row>
    <row r="800" spans="1:6">
      <c r="A800" s="71"/>
      <c r="D800" s="71"/>
      <c r="E800" s="71"/>
      <c r="F800" s="71"/>
    </row>
    <row r="801" spans="1:6">
      <c r="A801" s="71"/>
      <c r="D801" s="71"/>
      <c r="E801" s="71"/>
      <c r="F801" s="71"/>
    </row>
    <row r="802" spans="1:6">
      <c r="A802" s="71"/>
      <c r="D802" s="71"/>
      <c r="E802" s="71"/>
      <c r="F802" s="71"/>
    </row>
    <row r="803" spans="1:6">
      <c r="A803" s="71"/>
      <c r="D803" s="71"/>
      <c r="E803" s="71"/>
      <c r="F803" s="71"/>
    </row>
    <row r="804" spans="1:6">
      <c r="A804" s="71"/>
      <c r="D804" s="71"/>
      <c r="E804" s="71"/>
      <c r="F804" s="71"/>
    </row>
    <row r="805" spans="1:6">
      <c r="A805" s="71"/>
      <c r="D805" s="71"/>
      <c r="E805" s="71"/>
      <c r="F805" s="71"/>
    </row>
    <row r="806" spans="1:6">
      <c r="A806" s="71"/>
      <c r="D806" s="71"/>
      <c r="E806" s="71"/>
      <c r="F806" s="71"/>
    </row>
    <row r="807" spans="1:6">
      <c r="A807" s="71"/>
      <c r="D807" s="71"/>
      <c r="E807" s="71"/>
      <c r="F807" s="71"/>
    </row>
    <row r="808" spans="1:6">
      <c r="A808" s="71"/>
      <c r="D808" s="71"/>
      <c r="E808" s="71"/>
      <c r="F808" s="71"/>
    </row>
    <row r="809" spans="1:6">
      <c r="A809" s="71"/>
      <c r="D809" s="71"/>
      <c r="E809" s="71"/>
      <c r="F809" s="71"/>
    </row>
    <row r="810" spans="1:6">
      <c r="A810" s="71"/>
      <c r="D810" s="71"/>
      <c r="E810" s="71"/>
      <c r="F810" s="71"/>
    </row>
    <row r="811" spans="1:6">
      <c r="A811" s="71"/>
      <c r="D811" s="71"/>
      <c r="E811" s="71"/>
      <c r="F811" s="71"/>
    </row>
    <row r="812" spans="1:6">
      <c r="A812" s="71"/>
      <c r="D812" s="71"/>
      <c r="E812" s="71"/>
      <c r="F812" s="71"/>
    </row>
    <row r="813" spans="1:6">
      <c r="A813" s="71"/>
      <c r="D813" s="71"/>
      <c r="E813" s="71"/>
      <c r="F813" s="71"/>
    </row>
    <row r="814" spans="1:6">
      <c r="A814" s="71"/>
      <c r="D814" s="71"/>
      <c r="E814" s="71"/>
      <c r="F814" s="71"/>
    </row>
    <row r="815" spans="1:6">
      <c r="A815" s="71"/>
      <c r="D815" s="71"/>
      <c r="E815" s="71"/>
      <c r="F815" s="71"/>
    </row>
    <row r="816" spans="1:6">
      <c r="A816" s="71"/>
      <c r="D816" s="71"/>
      <c r="E816" s="71"/>
      <c r="F816" s="71"/>
    </row>
    <row r="817" spans="1:6">
      <c r="A817" s="71"/>
      <c r="D817" s="71"/>
      <c r="E817" s="71"/>
      <c r="F817" s="71"/>
    </row>
    <row r="818" spans="1:6">
      <c r="A818" s="71"/>
      <c r="D818" s="71"/>
      <c r="E818" s="71"/>
      <c r="F818" s="71"/>
    </row>
    <row r="819" spans="1:6">
      <c r="A819" s="71"/>
      <c r="D819" s="71"/>
      <c r="E819" s="71"/>
      <c r="F819" s="71"/>
    </row>
    <row r="820" spans="1:6">
      <c r="A820" s="71"/>
      <c r="D820" s="71"/>
      <c r="E820" s="71"/>
      <c r="F820" s="71"/>
    </row>
    <row r="821" spans="1:6">
      <c r="A821" s="71"/>
      <c r="D821" s="71"/>
      <c r="E821" s="71"/>
      <c r="F821" s="71"/>
    </row>
    <row r="822" spans="1:6">
      <c r="A822" s="71"/>
      <c r="D822" s="71"/>
      <c r="E822" s="71"/>
      <c r="F822" s="71"/>
    </row>
    <row r="823" spans="1:6">
      <c r="A823" s="71"/>
      <c r="D823" s="71"/>
      <c r="E823" s="71"/>
      <c r="F823" s="71"/>
    </row>
    <row r="824" spans="1:6">
      <c r="A824" s="71"/>
      <c r="D824" s="71"/>
      <c r="E824" s="71"/>
      <c r="F824" s="71"/>
    </row>
    <row r="825" spans="1:6">
      <c r="A825" s="71"/>
      <c r="D825" s="71"/>
      <c r="E825" s="71"/>
      <c r="F825" s="71"/>
    </row>
    <row r="826" spans="1:6">
      <c r="A826" s="71"/>
      <c r="D826" s="71"/>
      <c r="E826" s="71"/>
      <c r="F826" s="71"/>
    </row>
    <row r="827" spans="1:6">
      <c r="A827" s="71"/>
      <c r="D827" s="71"/>
      <c r="E827" s="71"/>
      <c r="F827" s="71"/>
    </row>
    <row r="828" spans="1:6">
      <c r="A828" s="71"/>
      <c r="D828" s="71"/>
      <c r="E828" s="71"/>
      <c r="F828" s="71"/>
    </row>
    <row r="829" spans="1:6">
      <c r="A829" s="71"/>
      <c r="D829" s="71"/>
      <c r="E829" s="71"/>
      <c r="F829" s="71"/>
    </row>
    <row r="830" spans="1:6">
      <c r="A830" s="71"/>
      <c r="D830" s="71"/>
      <c r="E830" s="71"/>
      <c r="F830" s="71"/>
    </row>
    <row r="831" spans="1:6">
      <c r="A831" s="71"/>
      <c r="D831" s="71"/>
      <c r="E831" s="71"/>
      <c r="F831" s="71"/>
    </row>
    <row r="832" spans="1:6">
      <c r="A832" s="71"/>
      <c r="D832" s="71"/>
      <c r="E832" s="71"/>
      <c r="F832" s="71"/>
    </row>
    <row r="833" spans="1:6">
      <c r="A833" s="71"/>
      <c r="D833" s="71"/>
      <c r="E833" s="71"/>
      <c r="F833" s="71"/>
    </row>
    <row r="834" spans="1:6">
      <c r="A834" s="71"/>
      <c r="D834" s="71"/>
      <c r="E834" s="71"/>
      <c r="F834" s="71"/>
    </row>
    <row r="835" spans="1:6">
      <c r="A835" s="71"/>
      <c r="D835" s="71"/>
      <c r="E835" s="71"/>
      <c r="F835" s="71"/>
    </row>
    <row r="836" spans="1:6">
      <c r="A836" s="71"/>
      <c r="D836" s="71"/>
      <c r="E836" s="71"/>
      <c r="F836" s="71"/>
    </row>
    <row r="837" spans="1:6">
      <c r="A837" s="71"/>
      <c r="D837" s="71"/>
      <c r="E837" s="71"/>
      <c r="F837" s="71"/>
    </row>
    <row r="838" spans="1:6">
      <c r="A838" s="71"/>
      <c r="D838" s="71"/>
      <c r="E838" s="71"/>
      <c r="F838" s="71"/>
    </row>
    <row r="839" spans="1:6">
      <c r="A839" s="71"/>
      <c r="D839" s="71"/>
      <c r="E839" s="71"/>
      <c r="F839" s="71"/>
    </row>
    <row r="840" spans="1:6">
      <c r="A840" s="71"/>
      <c r="D840" s="71"/>
      <c r="E840" s="71"/>
      <c r="F840" s="71"/>
    </row>
    <row r="841" spans="1:6">
      <c r="A841" s="71"/>
      <c r="D841" s="71"/>
      <c r="E841" s="71"/>
      <c r="F841" s="71"/>
    </row>
    <row r="842" spans="1:6">
      <c r="A842" s="71"/>
      <c r="D842" s="71"/>
      <c r="E842" s="71"/>
      <c r="F842" s="71"/>
    </row>
    <row r="843" spans="1:6">
      <c r="A843" s="71"/>
      <c r="D843" s="71"/>
      <c r="E843" s="71"/>
      <c r="F843" s="71"/>
    </row>
    <row r="844" spans="1:6">
      <c r="A844" s="71"/>
      <c r="D844" s="71"/>
      <c r="E844" s="71"/>
      <c r="F844" s="71"/>
    </row>
    <row r="845" spans="1:6">
      <c r="A845" s="71"/>
      <c r="D845" s="71"/>
      <c r="E845" s="71"/>
      <c r="F845" s="71"/>
    </row>
    <row r="846" spans="1:6">
      <c r="A846" s="71"/>
      <c r="D846" s="71"/>
      <c r="E846" s="71"/>
      <c r="F846" s="71"/>
    </row>
    <row r="847" spans="1:6">
      <c r="A847" s="71"/>
      <c r="D847" s="71"/>
      <c r="E847" s="71"/>
      <c r="F847" s="71"/>
    </row>
    <row r="848" spans="1:6">
      <c r="A848" s="71"/>
      <c r="D848" s="71"/>
      <c r="E848" s="71"/>
      <c r="F848" s="71"/>
    </row>
    <row r="849" spans="1:6">
      <c r="A849" s="71"/>
      <c r="D849" s="71"/>
      <c r="E849" s="71"/>
      <c r="F849" s="71"/>
    </row>
    <row r="850" spans="1:6">
      <c r="A850" s="71"/>
      <c r="D850" s="71"/>
      <c r="E850" s="71"/>
      <c r="F850" s="71"/>
    </row>
    <row r="851" spans="1:6">
      <c r="A851" s="71"/>
      <c r="D851" s="71"/>
      <c r="E851" s="71"/>
      <c r="F851" s="71"/>
    </row>
    <row r="852" spans="1:6">
      <c r="A852" s="71"/>
      <c r="D852" s="71"/>
      <c r="E852" s="71"/>
      <c r="F852" s="71"/>
    </row>
    <row r="853" spans="1:6">
      <c r="A853" s="71"/>
      <c r="D853" s="71"/>
      <c r="E853" s="71"/>
      <c r="F853" s="71"/>
    </row>
    <row r="854" spans="1:6">
      <c r="A854" s="71"/>
      <c r="D854" s="71"/>
      <c r="E854" s="71"/>
      <c r="F854" s="71"/>
    </row>
    <row r="855" spans="1:6">
      <c r="A855" s="71"/>
      <c r="D855" s="71"/>
      <c r="E855" s="71"/>
      <c r="F855" s="71"/>
    </row>
    <row r="856" spans="1:6">
      <c r="A856" s="71"/>
      <c r="D856" s="71"/>
      <c r="E856" s="71"/>
      <c r="F856" s="71"/>
    </row>
    <row r="857" spans="1:6">
      <c r="A857" s="71"/>
      <c r="D857" s="71"/>
      <c r="E857" s="71"/>
      <c r="F857" s="71"/>
    </row>
    <row r="858" spans="1:6">
      <c r="A858" s="71"/>
      <c r="D858" s="71"/>
      <c r="E858" s="71"/>
      <c r="F858" s="71"/>
    </row>
    <row r="859" spans="1:6">
      <c r="A859" s="71"/>
      <c r="D859" s="71"/>
      <c r="E859" s="71"/>
      <c r="F859" s="71"/>
    </row>
    <row r="860" spans="1:6">
      <c r="A860" s="71"/>
      <c r="D860" s="71"/>
      <c r="E860" s="71"/>
      <c r="F860" s="71"/>
    </row>
    <row r="861" spans="1:6">
      <c r="A861" s="71"/>
      <c r="D861" s="71"/>
      <c r="E861" s="71"/>
      <c r="F861" s="71"/>
    </row>
    <row r="862" spans="1:6">
      <c r="A862" s="71"/>
      <c r="D862" s="71"/>
      <c r="E862" s="71"/>
      <c r="F862" s="71"/>
    </row>
    <row r="863" spans="1:6">
      <c r="A863" s="71"/>
      <c r="D863" s="71"/>
      <c r="E863" s="71"/>
      <c r="F863" s="71"/>
    </row>
    <row r="864" spans="1:6">
      <c r="A864" s="71"/>
      <c r="D864" s="71"/>
      <c r="E864" s="71"/>
      <c r="F864" s="71"/>
    </row>
    <row r="865" spans="1:6">
      <c r="A865" s="71"/>
      <c r="D865" s="71"/>
      <c r="E865" s="71"/>
      <c r="F865" s="71"/>
    </row>
    <row r="866" spans="1:6">
      <c r="A866" s="71"/>
      <c r="D866" s="71"/>
      <c r="E866" s="71"/>
      <c r="F866" s="71"/>
    </row>
    <row r="867" spans="1:6">
      <c r="A867" s="71"/>
      <c r="D867" s="71"/>
      <c r="E867" s="71"/>
      <c r="F867" s="71"/>
    </row>
    <row r="868" spans="1:6">
      <c r="A868" s="71"/>
      <c r="D868" s="71"/>
      <c r="E868" s="71"/>
      <c r="F868" s="71"/>
    </row>
    <row r="869" spans="1:6">
      <c r="A869" s="71"/>
      <c r="D869" s="71"/>
      <c r="E869" s="71"/>
      <c r="F869" s="71"/>
    </row>
    <row r="870" spans="1:6">
      <c r="A870" s="71"/>
      <c r="D870" s="71"/>
      <c r="E870" s="71"/>
      <c r="F870" s="71"/>
    </row>
    <row r="871" spans="1:6">
      <c r="A871" s="71"/>
      <c r="D871" s="71"/>
      <c r="E871" s="71"/>
      <c r="F871" s="71"/>
    </row>
    <row r="872" spans="1:6">
      <c r="A872" s="71"/>
      <c r="D872" s="71"/>
      <c r="E872" s="71"/>
      <c r="F872" s="71"/>
    </row>
    <row r="873" spans="1:6">
      <c r="A873" s="71"/>
      <c r="D873" s="71"/>
      <c r="E873" s="71"/>
      <c r="F873" s="71"/>
    </row>
    <row r="874" spans="1:6">
      <c r="A874" s="71"/>
      <c r="D874" s="71"/>
      <c r="E874" s="71"/>
      <c r="F874" s="71"/>
    </row>
    <row r="875" spans="1:6">
      <c r="A875" s="71"/>
      <c r="D875" s="71"/>
      <c r="E875" s="71"/>
      <c r="F875" s="71"/>
    </row>
    <row r="876" spans="1:6">
      <c r="A876" s="71"/>
      <c r="D876" s="71"/>
      <c r="E876" s="71"/>
      <c r="F876" s="71"/>
    </row>
    <row r="877" spans="1:6">
      <c r="A877" s="71"/>
      <c r="D877" s="71"/>
      <c r="E877" s="71"/>
      <c r="F877" s="71"/>
    </row>
    <row r="878" spans="1:6">
      <c r="A878" s="71"/>
      <c r="D878" s="71"/>
      <c r="E878" s="71"/>
      <c r="F878" s="71"/>
    </row>
    <row r="879" spans="1:6">
      <c r="A879" s="71"/>
      <c r="D879" s="71"/>
      <c r="E879" s="71"/>
      <c r="F879" s="71"/>
    </row>
    <row r="880" spans="1:6">
      <c r="A880" s="71"/>
      <c r="D880" s="71"/>
      <c r="E880" s="71"/>
      <c r="F880" s="71"/>
    </row>
    <row r="881" spans="1:6">
      <c r="A881" s="71"/>
      <c r="D881" s="71"/>
      <c r="E881" s="71"/>
      <c r="F881" s="71"/>
    </row>
    <row r="882" spans="1:6">
      <c r="A882" s="71"/>
      <c r="D882" s="71"/>
      <c r="E882" s="71"/>
      <c r="F882" s="71"/>
    </row>
    <row r="883" spans="1:6">
      <c r="A883" s="71"/>
      <c r="D883" s="71"/>
      <c r="E883" s="71"/>
      <c r="F883" s="71"/>
    </row>
    <row r="884" spans="1:6">
      <c r="A884" s="71"/>
      <c r="D884" s="71"/>
      <c r="E884" s="71"/>
      <c r="F884" s="71"/>
    </row>
    <row r="885" spans="1:6">
      <c r="A885" s="71"/>
      <c r="D885" s="71"/>
      <c r="E885" s="71"/>
      <c r="F885" s="71"/>
    </row>
    <row r="886" spans="1:6">
      <c r="A886" s="71"/>
      <c r="D886" s="71"/>
      <c r="E886" s="71"/>
      <c r="F886" s="71"/>
    </row>
    <row r="887" spans="1:6">
      <c r="A887" s="71"/>
      <c r="D887" s="71"/>
      <c r="E887" s="71"/>
      <c r="F887" s="71"/>
    </row>
    <row r="888" spans="1:6">
      <c r="A888" s="71"/>
      <c r="D888" s="71"/>
      <c r="E888" s="71"/>
      <c r="F888" s="71"/>
    </row>
    <row r="889" spans="1:6">
      <c r="A889" s="71"/>
      <c r="D889" s="71"/>
      <c r="E889" s="71"/>
      <c r="F889" s="71"/>
    </row>
    <row r="890" spans="1:6">
      <c r="A890" s="71"/>
      <c r="D890" s="71"/>
      <c r="E890" s="71"/>
      <c r="F890" s="71"/>
    </row>
    <row r="891" spans="1:6">
      <c r="A891" s="71"/>
      <c r="D891" s="71"/>
      <c r="E891" s="71"/>
      <c r="F891" s="71"/>
    </row>
    <row r="892" spans="1:6">
      <c r="A892" s="71"/>
      <c r="D892" s="71"/>
      <c r="E892" s="71"/>
      <c r="F892" s="71"/>
    </row>
    <row r="893" spans="1:6">
      <c r="A893" s="71"/>
      <c r="D893" s="71"/>
      <c r="E893" s="71"/>
      <c r="F893" s="71"/>
    </row>
    <row r="894" spans="1:6">
      <c r="A894" s="71"/>
      <c r="D894" s="71"/>
      <c r="E894" s="71"/>
      <c r="F894" s="71"/>
    </row>
    <row r="895" spans="1:6">
      <c r="A895" s="71"/>
      <c r="D895" s="71"/>
      <c r="E895" s="71"/>
      <c r="F895" s="71"/>
    </row>
    <row r="896" spans="1:6">
      <c r="A896" s="71"/>
      <c r="D896" s="71"/>
      <c r="E896" s="71"/>
      <c r="F896" s="71"/>
    </row>
    <row r="897" spans="1:6">
      <c r="A897" s="71"/>
      <c r="D897" s="71"/>
      <c r="E897" s="71"/>
      <c r="F897" s="71"/>
    </row>
    <row r="898" spans="1:6">
      <c r="A898" s="71"/>
      <c r="D898" s="71"/>
      <c r="E898" s="71"/>
      <c r="F898" s="71"/>
    </row>
    <row r="899" spans="1:6">
      <c r="A899" s="71"/>
      <c r="D899" s="71"/>
      <c r="E899" s="71"/>
      <c r="F899" s="71"/>
    </row>
    <row r="900" spans="1:6">
      <c r="A900" s="71"/>
      <c r="D900" s="71"/>
      <c r="E900" s="71"/>
      <c r="F900" s="71"/>
    </row>
    <row r="901" spans="1:6">
      <c r="A901" s="71"/>
      <c r="D901" s="71"/>
      <c r="E901" s="71"/>
      <c r="F901" s="71"/>
    </row>
    <row r="902" spans="1:6">
      <c r="A902" s="71"/>
      <c r="D902" s="71"/>
      <c r="E902" s="71"/>
      <c r="F902" s="71"/>
    </row>
    <row r="903" spans="1:6">
      <c r="A903" s="71"/>
      <c r="D903" s="71"/>
      <c r="E903" s="71"/>
      <c r="F903" s="71"/>
    </row>
    <row r="904" spans="1:6">
      <c r="A904" s="71"/>
      <c r="D904" s="71"/>
      <c r="E904" s="71"/>
      <c r="F904" s="71"/>
    </row>
    <row r="905" spans="1:6">
      <c r="A905" s="71"/>
      <c r="D905" s="71"/>
      <c r="E905" s="71"/>
      <c r="F905" s="71"/>
    </row>
    <row r="906" spans="1:6">
      <c r="A906" s="71"/>
      <c r="D906" s="71"/>
      <c r="E906" s="71"/>
      <c r="F906" s="71"/>
    </row>
    <row r="907" spans="1:6">
      <c r="A907" s="71"/>
      <c r="D907" s="71"/>
      <c r="E907" s="71"/>
      <c r="F907" s="71"/>
    </row>
    <row r="908" spans="1:6">
      <c r="A908" s="71"/>
      <c r="D908" s="71"/>
      <c r="E908" s="71"/>
      <c r="F908" s="71"/>
    </row>
    <row r="909" spans="1:6">
      <c r="A909" s="71"/>
      <c r="D909" s="71"/>
      <c r="E909" s="71"/>
      <c r="F909" s="71"/>
    </row>
    <row r="910" spans="1:6">
      <c r="A910" s="71"/>
      <c r="D910" s="71"/>
      <c r="E910" s="71"/>
      <c r="F910" s="71"/>
    </row>
    <row r="911" spans="1:6">
      <c r="A911" s="71"/>
      <c r="D911" s="71"/>
      <c r="E911" s="71"/>
      <c r="F911" s="71"/>
    </row>
    <row r="912" spans="1:6">
      <c r="A912" s="71"/>
      <c r="D912" s="71"/>
      <c r="E912" s="71"/>
      <c r="F912" s="71"/>
    </row>
    <row r="913" spans="1:6">
      <c r="A913" s="71"/>
      <c r="D913" s="71"/>
      <c r="E913" s="71"/>
      <c r="F913" s="71"/>
    </row>
    <row r="914" spans="1:6">
      <c r="A914" s="71"/>
      <c r="D914" s="71"/>
      <c r="E914" s="71"/>
      <c r="F914" s="71"/>
    </row>
    <row r="915" spans="1:6">
      <c r="A915" s="71"/>
      <c r="D915" s="71"/>
      <c r="E915" s="71"/>
      <c r="F915" s="71"/>
    </row>
    <row r="916" spans="1:6">
      <c r="A916" s="71"/>
      <c r="D916" s="71"/>
      <c r="E916" s="71"/>
      <c r="F916" s="71"/>
    </row>
    <row r="917" spans="1:6">
      <c r="A917" s="71"/>
      <c r="D917" s="71"/>
      <c r="E917" s="71"/>
      <c r="F917" s="71"/>
    </row>
    <row r="918" spans="1:6">
      <c r="A918" s="71"/>
      <c r="D918" s="71"/>
      <c r="E918" s="71"/>
      <c r="F918" s="71"/>
    </row>
    <row r="919" spans="1:6">
      <c r="A919" s="71"/>
      <c r="D919" s="71"/>
      <c r="E919" s="71"/>
      <c r="F919" s="71"/>
    </row>
    <row r="920" spans="1:6">
      <c r="A920" s="71"/>
      <c r="D920" s="71"/>
      <c r="E920" s="71"/>
      <c r="F920" s="71"/>
    </row>
    <row r="921" spans="1:6">
      <c r="A921" s="71"/>
      <c r="D921" s="71"/>
      <c r="E921" s="71"/>
      <c r="F921" s="71"/>
    </row>
    <row r="922" spans="1:6">
      <c r="A922" s="71"/>
      <c r="D922" s="71"/>
      <c r="E922" s="71"/>
      <c r="F922" s="71"/>
    </row>
    <row r="923" spans="1:6">
      <c r="A923" s="71"/>
      <c r="D923" s="71"/>
      <c r="E923" s="71"/>
      <c r="F923" s="71"/>
    </row>
    <row r="924" spans="1:6">
      <c r="A924" s="71"/>
      <c r="D924" s="71"/>
      <c r="E924" s="71"/>
      <c r="F924" s="71"/>
    </row>
    <row r="925" spans="1:6">
      <c r="A925" s="71"/>
      <c r="D925" s="71"/>
      <c r="E925" s="71"/>
      <c r="F925" s="71"/>
    </row>
    <row r="926" spans="1:6">
      <c r="A926" s="71"/>
      <c r="D926" s="71"/>
      <c r="E926" s="71"/>
      <c r="F926" s="71"/>
    </row>
    <row r="927" spans="1:6">
      <c r="A927" s="71"/>
      <c r="D927" s="71"/>
      <c r="E927" s="71"/>
      <c r="F927" s="71"/>
    </row>
    <row r="928" spans="1:6">
      <c r="A928" s="71"/>
      <c r="D928" s="71"/>
      <c r="E928" s="71"/>
      <c r="F928" s="71"/>
    </row>
    <row r="929" spans="1:6">
      <c r="A929" s="71"/>
      <c r="D929" s="71"/>
      <c r="E929" s="71"/>
      <c r="F929" s="71"/>
    </row>
    <row r="930" spans="1:6">
      <c r="A930" s="71"/>
      <c r="D930" s="71"/>
      <c r="E930" s="71"/>
      <c r="F930" s="71"/>
    </row>
    <row r="931" spans="1:6">
      <c r="A931" s="71"/>
      <c r="D931" s="71"/>
      <c r="E931" s="71"/>
      <c r="F931" s="71"/>
    </row>
    <row r="932" spans="1:6">
      <c r="A932" s="71"/>
      <c r="D932" s="71"/>
      <c r="E932" s="71"/>
      <c r="F932" s="71"/>
    </row>
    <row r="933" spans="1:6">
      <c r="A933" s="71"/>
      <c r="D933" s="71"/>
      <c r="E933" s="71"/>
      <c r="F933" s="71"/>
    </row>
    <row r="934" spans="1:6">
      <c r="A934" s="71"/>
      <c r="D934" s="71"/>
      <c r="E934" s="71"/>
      <c r="F934" s="71"/>
    </row>
    <row r="935" spans="1:6">
      <c r="A935" s="71"/>
      <c r="D935" s="71"/>
      <c r="E935" s="71"/>
      <c r="F935" s="71"/>
    </row>
    <row r="936" spans="1:6">
      <c r="A936" s="71"/>
      <c r="D936" s="71"/>
      <c r="E936" s="71"/>
      <c r="F936" s="71"/>
    </row>
    <row r="937" spans="1:6">
      <c r="A937" s="71"/>
      <c r="D937" s="71"/>
      <c r="E937" s="71"/>
      <c r="F937" s="71"/>
    </row>
    <row r="938" spans="1:6">
      <c r="A938" s="71"/>
      <c r="D938" s="71"/>
      <c r="E938" s="71"/>
      <c r="F938" s="71"/>
    </row>
    <row r="939" spans="1:6">
      <c r="A939" s="71"/>
      <c r="D939" s="71"/>
      <c r="E939" s="71"/>
      <c r="F939" s="71"/>
    </row>
    <row r="940" spans="1:6">
      <c r="A940" s="71"/>
      <c r="D940" s="71"/>
      <c r="E940" s="71"/>
      <c r="F940" s="71"/>
    </row>
    <row r="941" spans="1:6">
      <c r="A941" s="71"/>
      <c r="D941" s="71"/>
      <c r="E941" s="71"/>
      <c r="F941" s="71"/>
    </row>
    <row r="942" spans="1:6">
      <c r="A942" s="71"/>
      <c r="D942" s="71"/>
      <c r="E942" s="71"/>
      <c r="F942" s="71"/>
    </row>
    <row r="943" spans="1:6">
      <c r="A943" s="71"/>
      <c r="D943" s="71"/>
      <c r="E943" s="71"/>
      <c r="F943" s="71"/>
    </row>
    <row r="944" spans="1:6">
      <c r="A944" s="71"/>
      <c r="D944" s="71"/>
      <c r="E944" s="71"/>
      <c r="F944" s="71"/>
    </row>
    <row r="945" spans="1:6">
      <c r="A945" s="71"/>
      <c r="D945" s="71"/>
      <c r="E945" s="71"/>
      <c r="F945" s="71"/>
    </row>
    <row r="946" spans="1:6">
      <c r="A946" s="71"/>
      <c r="D946" s="71"/>
      <c r="E946" s="71"/>
      <c r="F946" s="71"/>
    </row>
    <row r="947" spans="1:6">
      <c r="A947" s="71"/>
      <c r="D947" s="71"/>
      <c r="E947" s="71"/>
      <c r="F947" s="71"/>
    </row>
    <row r="948" spans="1:6">
      <c r="A948" s="71"/>
      <c r="D948" s="71"/>
      <c r="E948" s="71"/>
      <c r="F948" s="71"/>
    </row>
    <row r="949" spans="1:6">
      <c r="A949" s="71"/>
      <c r="D949" s="71"/>
      <c r="E949" s="71"/>
      <c r="F949" s="71"/>
    </row>
    <row r="950" spans="1:6">
      <c r="A950" s="71"/>
      <c r="D950" s="71"/>
      <c r="E950" s="71"/>
      <c r="F950" s="71"/>
    </row>
    <row r="951" spans="1:6">
      <c r="A951" s="71"/>
      <c r="D951" s="71"/>
      <c r="E951" s="71"/>
      <c r="F951" s="71"/>
    </row>
    <row r="952" spans="1:6">
      <c r="A952" s="71"/>
      <c r="D952" s="71"/>
      <c r="E952" s="71"/>
      <c r="F952" s="71"/>
    </row>
    <row r="953" spans="1:6">
      <c r="A953" s="71"/>
      <c r="D953" s="71"/>
      <c r="E953" s="71"/>
      <c r="F953" s="71"/>
    </row>
    <row r="954" spans="1:6">
      <c r="A954" s="71"/>
      <c r="D954" s="71"/>
      <c r="E954" s="71"/>
      <c r="F954" s="71"/>
    </row>
    <row r="955" spans="1:6">
      <c r="A955" s="71"/>
      <c r="D955" s="71"/>
      <c r="E955" s="71"/>
      <c r="F955" s="71"/>
    </row>
    <row r="956" spans="1:6">
      <c r="A956" s="71"/>
      <c r="D956" s="71"/>
      <c r="E956" s="71"/>
      <c r="F956" s="71"/>
    </row>
    <row r="957" spans="1:6">
      <c r="A957" s="71"/>
      <c r="D957" s="71"/>
      <c r="E957" s="71"/>
      <c r="F957" s="71"/>
    </row>
    <row r="958" spans="1:6">
      <c r="A958" s="71"/>
      <c r="D958" s="71"/>
      <c r="E958" s="71"/>
      <c r="F958" s="71"/>
    </row>
    <row r="959" spans="1:6">
      <c r="A959" s="71"/>
      <c r="D959" s="71"/>
      <c r="E959" s="71"/>
      <c r="F959" s="71"/>
    </row>
    <row r="960" spans="1:6">
      <c r="A960" s="71"/>
      <c r="D960" s="71"/>
      <c r="E960" s="71"/>
      <c r="F960" s="71"/>
    </row>
    <row r="961" spans="1:6">
      <c r="A961" s="71"/>
      <c r="D961" s="71"/>
      <c r="E961" s="71"/>
      <c r="F961" s="71"/>
    </row>
    <row r="962" spans="1:6">
      <c r="A962" s="71"/>
      <c r="D962" s="71"/>
      <c r="E962" s="71"/>
      <c r="F962" s="71"/>
    </row>
    <row r="963" spans="1:6">
      <c r="A963" s="71"/>
      <c r="D963" s="71"/>
      <c r="E963" s="71"/>
      <c r="F963" s="71"/>
    </row>
    <row r="964" spans="1:6">
      <c r="A964" s="71"/>
      <c r="D964" s="71"/>
      <c r="E964" s="71"/>
      <c r="F964" s="71"/>
    </row>
    <row r="965" spans="1:6">
      <c r="A965" s="71"/>
      <c r="D965" s="71"/>
      <c r="E965" s="71"/>
      <c r="F965" s="71"/>
    </row>
    <row r="966" spans="1:6">
      <c r="A966" s="71"/>
      <c r="D966" s="71"/>
      <c r="E966" s="71"/>
      <c r="F966" s="71"/>
    </row>
    <row r="967" spans="1:6">
      <c r="A967" s="71"/>
      <c r="D967" s="71"/>
      <c r="E967" s="71"/>
      <c r="F967" s="71"/>
    </row>
    <row r="968" spans="1:6">
      <c r="A968" s="71"/>
      <c r="D968" s="71"/>
      <c r="E968" s="71"/>
      <c r="F968" s="71"/>
    </row>
    <row r="969" spans="1:6">
      <c r="A969" s="71"/>
      <c r="D969" s="71"/>
      <c r="E969" s="71"/>
      <c r="F969" s="71"/>
    </row>
    <row r="970" spans="1:6">
      <c r="A970" s="71"/>
      <c r="D970" s="71"/>
      <c r="E970" s="71"/>
      <c r="F970" s="71"/>
    </row>
    <row r="971" spans="1:6">
      <c r="A971" s="71"/>
      <c r="D971" s="71"/>
      <c r="E971" s="71"/>
      <c r="F971" s="71"/>
    </row>
    <row r="972" spans="1:6">
      <c r="A972" s="71"/>
      <c r="D972" s="71"/>
      <c r="E972" s="71"/>
      <c r="F972" s="71"/>
    </row>
    <row r="973" spans="1:6">
      <c r="A973" s="71"/>
      <c r="D973" s="71"/>
      <c r="E973" s="71"/>
      <c r="F973" s="71"/>
    </row>
    <row r="974" spans="1:6">
      <c r="A974" s="71"/>
      <c r="D974" s="71"/>
      <c r="E974" s="71"/>
      <c r="F974" s="71"/>
    </row>
    <row r="975" spans="1:6">
      <c r="A975" s="71"/>
      <c r="D975" s="71"/>
      <c r="E975" s="71"/>
      <c r="F975" s="71"/>
    </row>
    <row r="976" spans="1:6">
      <c r="A976" s="71"/>
      <c r="D976" s="71"/>
      <c r="E976" s="71"/>
      <c r="F976" s="71"/>
    </row>
    <row r="977" spans="1:6">
      <c r="A977" s="71"/>
      <c r="D977" s="71"/>
      <c r="E977" s="71"/>
      <c r="F977" s="71"/>
    </row>
    <row r="978" spans="1:6">
      <c r="A978" s="71"/>
      <c r="D978" s="71"/>
      <c r="E978" s="71"/>
      <c r="F978" s="71"/>
    </row>
    <row r="979" spans="1:6">
      <c r="A979" s="71"/>
      <c r="D979" s="71"/>
      <c r="E979" s="71"/>
      <c r="F979" s="71"/>
    </row>
    <row r="980" spans="1:6">
      <c r="A980" s="71"/>
      <c r="D980" s="71"/>
      <c r="E980" s="71"/>
      <c r="F980" s="71"/>
    </row>
    <row r="981" spans="1:6">
      <c r="A981" s="71"/>
      <c r="D981" s="71"/>
      <c r="E981" s="71"/>
      <c r="F981" s="71"/>
    </row>
    <row r="982" spans="1:6">
      <c r="A982" s="71"/>
      <c r="D982" s="71"/>
      <c r="E982" s="71"/>
      <c r="F982" s="71"/>
    </row>
    <row r="983" spans="1:6">
      <c r="A983" s="71"/>
      <c r="D983" s="71"/>
      <c r="E983" s="71"/>
      <c r="F983" s="71"/>
    </row>
    <row r="984" spans="1:6">
      <c r="A984" s="71"/>
      <c r="D984" s="71"/>
      <c r="E984" s="71"/>
      <c r="F984" s="71"/>
    </row>
    <row r="985" spans="1:6">
      <c r="A985" s="71"/>
      <c r="D985" s="71"/>
      <c r="E985" s="71"/>
      <c r="F985" s="71"/>
    </row>
    <row r="986" spans="1:6">
      <c r="A986" s="71"/>
      <c r="D986" s="71"/>
      <c r="E986" s="71"/>
      <c r="F986" s="71"/>
    </row>
    <row r="987" spans="1:6">
      <c r="A987" s="71"/>
      <c r="D987" s="71"/>
      <c r="E987" s="71"/>
      <c r="F987" s="71"/>
    </row>
    <row r="988" spans="1:6">
      <c r="A988" s="71"/>
      <c r="D988" s="71"/>
      <c r="E988" s="71"/>
      <c r="F988" s="71"/>
    </row>
    <row r="989" spans="1:6">
      <c r="A989" s="71"/>
      <c r="D989" s="71"/>
      <c r="E989" s="71"/>
      <c r="F989" s="71"/>
    </row>
    <row r="990" spans="1:6">
      <c r="A990" s="71"/>
      <c r="D990" s="71"/>
      <c r="E990" s="71"/>
      <c r="F990" s="71"/>
    </row>
    <row r="991" spans="1:6">
      <c r="A991" s="71"/>
      <c r="D991" s="71"/>
      <c r="E991" s="71"/>
      <c r="F991" s="71"/>
    </row>
    <row r="992" spans="1:6">
      <c r="A992" s="71"/>
      <c r="D992" s="71"/>
      <c r="E992" s="71"/>
      <c r="F992" s="71"/>
    </row>
    <row r="993" spans="1:6">
      <c r="A993" s="71"/>
      <c r="D993" s="71"/>
      <c r="E993" s="71"/>
      <c r="F993" s="71"/>
    </row>
    <row r="994" spans="1:6">
      <c r="A994" s="71"/>
      <c r="D994" s="71"/>
      <c r="E994" s="71"/>
      <c r="F994" s="71"/>
    </row>
    <row r="995" spans="1:6">
      <c r="A995" s="71"/>
      <c r="D995" s="71"/>
      <c r="E995" s="71"/>
      <c r="F995" s="71"/>
    </row>
    <row r="996" spans="1:6">
      <c r="A996" s="71"/>
      <c r="D996" s="71"/>
      <c r="E996" s="71"/>
      <c r="F996" s="71"/>
    </row>
    <row r="997" spans="1:6">
      <c r="A997" s="71"/>
      <c r="D997" s="71"/>
      <c r="E997" s="71"/>
      <c r="F997" s="71"/>
    </row>
    <row r="998" spans="1:6">
      <c r="A998" s="71"/>
      <c r="D998" s="71"/>
      <c r="E998" s="71"/>
      <c r="F998" s="71"/>
    </row>
    <row r="999" spans="1:6">
      <c r="A999" s="71"/>
      <c r="D999" s="71"/>
      <c r="E999" s="71"/>
      <c r="F999" s="71"/>
    </row>
    <row r="1000" spans="1:6">
      <c r="A1000" s="71"/>
      <c r="D1000" s="71"/>
      <c r="E1000" s="71"/>
      <c r="F1000" s="71"/>
    </row>
    <row r="1001" spans="1:6">
      <c r="A1001" s="71"/>
      <c r="D1001" s="71"/>
      <c r="E1001" s="71"/>
      <c r="F1001" s="71"/>
    </row>
    <row r="1002" spans="1:6">
      <c r="A1002" s="71"/>
      <c r="D1002" s="71"/>
      <c r="E1002" s="71"/>
      <c r="F1002" s="71"/>
    </row>
    <row r="1003" spans="1:6">
      <c r="A1003" s="71"/>
      <c r="D1003" s="71"/>
      <c r="E1003" s="71"/>
      <c r="F1003" s="71"/>
    </row>
    <row r="1004" spans="1:6">
      <c r="A1004" s="71"/>
      <c r="D1004" s="71"/>
      <c r="E1004" s="71"/>
      <c r="F1004" s="71"/>
    </row>
    <row r="1005" spans="1:6">
      <c r="A1005" s="71"/>
      <c r="D1005" s="71"/>
      <c r="E1005" s="71"/>
      <c r="F1005" s="71"/>
    </row>
    <row r="1006" spans="1:6">
      <c r="A1006" s="71"/>
      <c r="D1006" s="71"/>
      <c r="E1006" s="71"/>
      <c r="F1006" s="71"/>
    </row>
    <row r="1007" spans="1:6">
      <c r="A1007" s="71"/>
      <c r="D1007" s="71"/>
      <c r="E1007" s="71"/>
      <c r="F1007" s="71"/>
    </row>
    <row r="1008" spans="1:6">
      <c r="A1008" s="71"/>
      <c r="D1008" s="71"/>
      <c r="E1008" s="71"/>
      <c r="F1008" s="71"/>
    </row>
    <row r="1009" spans="1:6">
      <c r="A1009" s="71"/>
      <c r="D1009" s="71"/>
      <c r="E1009" s="71"/>
      <c r="F1009" s="71"/>
    </row>
    <row r="1010" spans="1:6">
      <c r="A1010" s="71"/>
      <c r="D1010" s="71"/>
      <c r="E1010" s="71"/>
      <c r="F1010" s="71"/>
    </row>
    <row r="1011" spans="1:6">
      <c r="A1011" s="71"/>
      <c r="D1011" s="71"/>
      <c r="E1011" s="71"/>
      <c r="F1011" s="71"/>
    </row>
    <row r="1012" spans="1:6">
      <c r="A1012" s="71"/>
      <c r="D1012" s="71"/>
      <c r="E1012" s="71"/>
      <c r="F1012" s="71"/>
    </row>
    <row r="1013" spans="1:6">
      <c r="A1013" s="71"/>
      <c r="D1013" s="71"/>
      <c r="E1013" s="71"/>
      <c r="F1013" s="71"/>
    </row>
    <row r="1014" spans="1:6">
      <c r="A1014" s="71"/>
      <c r="D1014" s="71"/>
      <c r="E1014" s="71"/>
      <c r="F1014" s="71"/>
    </row>
    <row r="1015" spans="1:6">
      <c r="A1015" s="71"/>
      <c r="D1015" s="71"/>
      <c r="E1015" s="71"/>
      <c r="F1015" s="71"/>
    </row>
    <row r="1016" spans="1:6">
      <c r="A1016" s="71"/>
      <c r="D1016" s="71"/>
      <c r="E1016" s="71"/>
      <c r="F1016" s="71"/>
    </row>
    <row r="1017" spans="1:6">
      <c r="A1017" s="71"/>
      <c r="D1017" s="71"/>
      <c r="E1017" s="71"/>
      <c r="F1017" s="71"/>
    </row>
    <row r="1018" spans="1:6">
      <c r="A1018" s="71"/>
      <c r="D1018" s="71"/>
      <c r="E1018" s="71"/>
      <c r="F1018" s="71"/>
    </row>
    <row r="1019" spans="1:6">
      <c r="A1019" s="71"/>
      <c r="D1019" s="71"/>
      <c r="E1019" s="71"/>
      <c r="F1019" s="71"/>
    </row>
    <row r="1020" spans="1:6">
      <c r="A1020" s="71"/>
      <c r="D1020" s="71"/>
      <c r="E1020" s="71"/>
      <c r="F1020" s="71"/>
    </row>
    <row r="1021" spans="1:6">
      <c r="A1021" s="71"/>
      <c r="D1021" s="71"/>
      <c r="E1021" s="71"/>
      <c r="F1021" s="71"/>
    </row>
    <row r="1022" spans="1:6">
      <c r="A1022" s="71"/>
      <c r="D1022" s="71"/>
      <c r="E1022" s="71"/>
      <c r="F1022" s="71"/>
    </row>
    <row r="1023" spans="1:6">
      <c r="A1023" s="71"/>
      <c r="D1023" s="71"/>
      <c r="E1023" s="71"/>
      <c r="F1023" s="71"/>
    </row>
    <row r="1024" spans="1:6">
      <c r="A1024" s="71"/>
      <c r="D1024" s="71"/>
      <c r="E1024" s="71"/>
      <c r="F1024" s="71"/>
    </row>
    <row r="1025" spans="1:6">
      <c r="A1025" s="71"/>
      <c r="D1025" s="71"/>
      <c r="E1025" s="71"/>
      <c r="F1025" s="71"/>
    </row>
    <row r="1026" spans="1:6">
      <c r="A1026" s="71"/>
      <c r="D1026" s="71"/>
      <c r="E1026" s="71"/>
      <c r="F1026" s="71"/>
    </row>
    <row r="1027" spans="1:6">
      <c r="A1027" s="71"/>
      <c r="D1027" s="71"/>
      <c r="E1027" s="71"/>
      <c r="F1027" s="71"/>
    </row>
    <row r="1028" spans="1:6">
      <c r="A1028" s="71"/>
      <c r="D1028" s="71"/>
      <c r="E1028" s="71"/>
      <c r="F1028" s="71"/>
    </row>
    <row r="1029" spans="1:6">
      <c r="A1029" s="71"/>
      <c r="D1029" s="71"/>
      <c r="E1029" s="71"/>
      <c r="F1029" s="71"/>
    </row>
    <row r="1030" spans="1:6">
      <c r="A1030" s="71"/>
      <c r="D1030" s="71"/>
      <c r="E1030" s="71"/>
      <c r="F1030" s="71"/>
    </row>
    <row r="1031" spans="1:6">
      <c r="A1031" s="71"/>
      <c r="D1031" s="71"/>
      <c r="E1031" s="71"/>
      <c r="F1031" s="71"/>
    </row>
    <row r="1032" spans="1:6">
      <c r="A1032" s="71"/>
      <c r="D1032" s="71"/>
      <c r="E1032" s="71"/>
      <c r="F1032" s="71"/>
    </row>
    <row r="1033" spans="1:6">
      <c r="A1033" s="71"/>
      <c r="D1033" s="71"/>
      <c r="E1033" s="71"/>
      <c r="F1033" s="71"/>
    </row>
    <row r="1034" spans="1:6">
      <c r="A1034" s="71"/>
      <c r="D1034" s="71"/>
      <c r="E1034" s="71"/>
      <c r="F1034" s="71"/>
    </row>
    <row r="1035" spans="1:6">
      <c r="A1035" s="71"/>
      <c r="D1035" s="71"/>
      <c r="E1035" s="71"/>
      <c r="F1035" s="71"/>
    </row>
    <row r="1036" spans="1:6">
      <c r="A1036" s="71"/>
      <c r="D1036" s="71"/>
      <c r="E1036" s="71"/>
      <c r="F1036" s="71"/>
    </row>
    <row r="1037" spans="1:6">
      <c r="A1037" s="71"/>
      <c r="D1037" s="71"/>
      <c r="E1037" s="71"/>
      <c r="F1037" s="71"/>
    </row>
    <row r="1038" spans="1:6">
      <c r="A1038" s="71"/>
      <c r="D1038" s="71"/>
      <c r="E1038" s="71"/>
      <c r="F1038" s="71"/>
    </row>
    <row r="1039" spans="1:6">
      <c r="A1039" s="71"/>
      <c r="D1039" s="71"/>
      <c r="E1039" s="71"/>
      <c r="F1039" s="71"/>
    </row>
    <row r="1040" spans="1:6">
      <c r="A1040" s="71"/>
      <c r="D1040" s="71"/>
      <c r="E1040" s="71"/>
      <c r="F1040" s="71"/>
    </row>
    <row r="1041" spans="1:6">
      <c r="A1041" s="71"/>
      <c r="D1041" s="71"/>
      <c r="E1041" s="71"/>
      <c r="F1041" s="71"/>
    </row>
    <row r="1042" spans="1:6">
      <c r="A1042" s="71"/>
      <c r="D1042" s="71"/>
      <c r="E1042" s="71"/>
      <c r="F1042" s="71"/>
    </row>
    <row r="1043" spans="1:6">
      <c r="A1043" s="71"/>
      <c r="D1043" s="71"/>
      <c r="E1043" s="71"/>
      <c r="F1043" s="71"/>
    </row>
    <row r="1044" spans="1:6">
      <c r="A1044" s="71"/>
      <c r="D1044" s="71"/>
      <c r="E1044" s="71"/>
      <c r="F1044" s="71"/>
    </row>
    <row r="1045" spans="1:6">
      <c r="A1045" s="71"/>
      <c r="D1045" s="71"/>
      <c r="E1045" s="71"/>
      <c r="F1045" s="71"/>
    </row>
    <row r="1046" spans="1:6">
      <c r="A1046" s="71"/>
      <c r="D1046" s="71"/>
      <c r="E1046" s="71"/>
      <c r="F1046" s="71"/>
    </row>
    <row r="1047" spans="1:6">
      <c r="A1047" s="71"/>
      <c r="D1047" s="71"/>
      <c r="E1047" s="71"/>
      <c r="F1047" s="71"/>
    </row>
    <row r="1048" spans="1:6">
      <c r="A1048" s="71"/>
      <c r="D1048" s="71"/>
      <c r="E1048" s="71"/>
      <c r="F1048" s="71"/>
    </row>
    <row r="1049" spans="1:6">
      <c r="A1049" s="71"/>
      <c r="D1049" s="71"/>
      <c r="E1049" s="71"/>
      <c r="F1049" s="71"/>
    </row>
    <row r="1050" spans="1:6">
      <c r="A1050" s="71"/>
      <c r="D1050" s="71"/>
      <c r="E1050" s="71"/>
      <c r="F1050" s="71"/>
    </row>
    <row r="1051" spans="1:6">
      <c r="A1051" s="71"/>
      <c r="D1051" s="71"/>
      <c r="E1051" s="71"/>
      <c r="F1051" s="71"/>
    </row>
    <row r="1052" spans="1:6">
      <c r="A1052" s="71"/>
      <c r="D1052" s="71"/>
      <c r="E1052" s="71"/>
      <c r="F1052" s="71"/>
    </row>
    <row r="1053" spans="1:6">
      <c r="A1053" s="71"/>
      <c r="D1053" s="71"/>
      <c r="E1053" s="71"/>
      <c r="F1053" s="71"/>
    </row>
    <row r="1054" spans="1:6">
      <c r="A1054" s="71"/>
      <c r="D1054" s="71"/>
      <c r="E1054" s="71"/>
      <c r="F1054" s="71"/>
    </row>
    <row r="1055" spans="1:6">
      <c r="A1055" s="71"/>
      <c r="D1055" s="71"/>
      <c r="E1055" s="71"/>
      <c r="F1055" s="71"/>
    </row>
    <row r="1056" spans="1:6">
      <c r="A1056" s="71"/>
      <c r="D1056" s="71"/>
      <c r="E1056" s="71"/>
      <c r="F1056" s="71"/>
    </row>
    <row r="1057" spans="1:6">
      <c r="A1057" s="71"/>
      <c r="D1057" s="71"/>
      <c r="E1057" s="71"/>
      <c r="F1057" s="71"/>
    </row>
    <row r="1058" spans="1:6">
      <c r="A1058" s="71"/>
      <c r="D1058" s="71"/>
      <c r="E1058" s="71"/>
      <c r="F1058" s="71"/>
    </row>
    <row r="1059" spans="1:6">
      <c r="A1059" s="71"/>
      <c r="D1059" s="71"/>
      <c r="E1059" s="71"/>
      <c r="F1059" s="71"/>
    </row>
    <row r="1060" spans="1:6">
      <c r="A1060" s="71"/>
      <c r="D1060" s="71"/>
      <c r="E1060" s="71"/>
      <c r="F1060" s="71"/>
    </row>
    <row r="1061" spans="1:6">
      <c r="A1061" s="71"/>
      <c r="D1061" s="71"/>
      <c r="E1061" s="71"/>
      <c r="F1061" s="71"/>
    </row>
    <row r="1062" spans="1:6">
      <c r="A1062" s="71"/>
      <c r="D1062" s="71"/>
      <c r="E1062" s="71"/>
      <c r="F1062" s="71"/>
    </row>
    <row r="1063" spans="1:6">
      <c r="A1063" s="71"/>
      <c r="D1063" s="71"/>
      <c r="E1063" s="71"/>
      <c r="F1063" s="71"/>
    </row>
    <row r="1064" spans="1:6">
      <c r="A1064" s="71"/>
      <c r="D1064" s="71"/>
      <c r="E1064" s="71"/>
      <c r="F1064" s="71"/>
    </row>
    <row r="1065" spans="1:6">
      <c r="A1065" s="71"/>
      <c r="D1065" s="71"/>
      <c r="E1065" s="71"/>
      <c r="F1065" s="71"/>
    </row>
    <row r="1066" spans="1:6">
      <c r="A1066" s="71"/>
      <c r="D1066" s="71"/>
      <c r="E1066" s="71"/>
      <c r="F1066" s="71"/>
    </row>
    <row r="1067" spans="1:6">
      <c r="A1067" s="71"/>
      <c r="D1067" s="71"/>
      <c r="E1067" s="71"/>
      <c r="F1067" s="71"/>
    </row>
    <row r="1068" spans="1:6">
      <c r="A1068" s="71"/>
      <c r="D1068" s="71"/>
      <c r="E1068" s="71"/>
      <c r="F1068" s="71"/>
    </row>
    <row r="1069" spans="1:6">
      <c r="A1069" s="71"/>
      <c r="D1069" s="71"/>
      <c r="E1069" s="71"/>
      <c r="F1069" s="71"/>
    </row>
    <row r="1070" spans="1:6">
      <c r="A1070" s="71"/>
      <c r="D1070" s="71"/>
      <c r="E1070" s="71"/>
      <c r="F1070" s="71"/>
    </row>
    <row r="1071" spans="1:6">
      <c r="A1071" s="71"/>
      <c r="D1071" s="71"/>
      <c r="E1071" s="71"/>
      <c r="F1071" s="71"/>
    </row>
    <row r="1072" spans="1:6">
      <c r="A1072" s="71"/>
      <c r="D1072" s="71"/>
      <c r="E1072" s="71"/>
      <c r="F1072" s="71"/>
    </row>
    <row r="1073" spans="1:6">
      <c r="A1073" s="71"/>
      <c r="D1073" s="71"/>
      <c r="E1073" s="71"/>
      <c r="F1073" s="71"/>
    </row>
    <row r="1074" spans="1:6">
      <c r="A1074" s="71"/>
      <c r="D1074" s="71"/>
      <c r="E1074" s="71"/>
      <c r="F1074" s="71"/>
    </row>
    <row r="1075" spans="1:6">
      <c r="A1075" s="71"/>
      <c r="D1075" s="71"/>
      <c r="E1075" s="71"/>
      <c r="F1075" s="71"/>
    </row>
    <row r="1076" spans="1:6">
      <c r="A1076" s="71"/>
      <c r="D1076" s="71"/>
      <c r="E1076" s="71"/>
      <c r="F1076" s="71"/>
    </row>
    <row r="1077" spans="1:6">
      <c r="A1077" s="71"/>
      <c r="D1077" s="71"/>
      <c r="E1077" s="71"/>
      <c r="F1077" s="71"/>
    </row>
    <row r="1078" spans="1:6">
      <c r="A1078" s="71"/>
      <c r="D1078" s="71"/>
      <c r="E1078" s="71"/>
      <c r="F1078" s="71"/>
    </row>
    <row r="1079" spans="1:6">
      <c r="A1079" s="71"/>
      <c r="D1079" s="71"/>
      <c r="E1079" s="71"/>
      <c r="F1079" s="71"/>
    </row>
    <row r="1080" spans="1:6">
      <c r="A1080" s="71"/>
      <c r="D1080" s="71"/>
      <c r="E1080" s="71"/>
      <c r="F1080" s="71"/>
    </row>
    <row r="1081" spans="1:6">
      <c r="A1081" s="71"/>
      <c r="D1081" s="71"/>
      <c r="E1081" s="71"/>
      <c r="F1081" s="71"/>
    </row>
    <row r="1082" spans="1:6">
      <c r="A1082" s="71"/>
      <c r="D1082" s="71"/>
      <c r="E1082" s="71"/>
      <c r="F1082" s="71"/>
    </row>
    <row r="1083" spans="1:6">
      <c r="A1083" s="71"/>
      <c r="D1083" s="71"/>
      <c r="E1083" s="71"/>
      <c r="F1083" s="71"/>
    </row>
    <row r="1084" spans="1:6">
      <c r="A1084" s="71"/>
      <c r="D1084" s="71"/>
      <c r="E1084" s="71"/>
      <c r="F1084" s="71"/>
    </row>
    <row r="1085" spans="1:6">
      <c r="A1085" s="71"/>
      <c r="D1085" s="71"/>
      <c r="E1085" s="71"/>
      <c r="F1085" s="71"/>
    </row>
    <row r="1086" spans="1:6">
      <c r="A1086" s="71"/>
      <c r="D1086" s="71"/>
      <c r="E1086" s="71"/>
      <c r="F1086" s="71"/>
    </row>
    <row r="1087" spans="1:6">
      <c r="A1087" s="71"/>
      <c r="D1087" s="71"/>
      <c r="E1087" s="71"/>
      <c r="F1087" s="71"/>
    </row>
    <row r="1088" spans="1:6">
      <c r="A1088" s="71"/>
      <c r="D1088" s="71"/>
      <c r="E1088" s="71"/>
      <c r="F1088" s="71"/>
    </row>
    <row r="1089" spans="1:6">
      <c r="A1089" s="71"/>
      <c r="D1089" s="71"/>
      <c r="E1089" s="71"/>
      <c r="F1089" s="71"/>
    </row>
    <row r="1090" spans="1:6">
      <c r="A1090" s="71"/>
      <c r="D1090" s="71"/>
      <c r="E1090" s="71"/>
      <c r="F1090" s="71"/>
    </row>
    <row r="1091" spans="1:6">
      <c r="A1091" s="71"/>
      <c r="D1091" s="71"/>
      <c r="E1091" s="71"/>
      <c r="F1091" s="71"/>
    </row>
    <row r="1092" spans="1:6">
      <c r="A1092" s="71"/>
      <c r="D1092" s="71"/>
      <c r="E1092" s="71"/>
      <c r="F1092" s="71"/>
    </row>
    <row r="1093" spans="1:6">
      <c r="A1093" s="71"/>
      <c r="D1093" s="71"/>
      <c r="E1093" s="71"/>
      <c r="F1093" s="71"/>
    </row>
    <row r="1094" spans="1:6">
      <c r="A1094" s="71"/>
      <c r="D1094" s="71"/>
      <c r="E1094" s="71"/>
      <c r="F1094" s="71"/>
    </row>
    <row r="1095" spans="1:6">
      <c r="A1095" s="71"/>
      <c r="D1095" s="71"/>
      <c r="E1095" s="71"/>
      <c r="F1095" s="71"/>
    </row>
    <row r="1096" spans="1:6">
      <c r="A1096" s="71"/>
      <c r="D1096" s="71"/>
      <c r="E1096" s="71"/>
      <c r="F1096" s="71"/>
    </row>
    <row r="1097" spans="1:6">
      <c r="A1097" s="71"/>
      <c r="D1097" s="71"/>
      <c r="E1097" s="71"/>
      <c r="F1097" s="71"/>
    </row>
    <row r="1098" spans="1:6">
      <c r="A1098" s="71"/>
      <c r="D1098" s="71"/>
      <c r="E1098" s="71"/>
      <c r="F1098" s="71"/>
    </row>
    <row r="1099" spans="1:6">
      <c r="A1099" s="71"/>
      <c r="D1099" s="71"/>
      <c r="E1099" s="71"/>
      <c r="F1099" s="71"/>
    </row>
    <row r="1100" spans="1:6">
      <c r="A1100" s="71"/>
      <c r="D1100" s="71"/>
      <c r="E1100" s="71"/>
      <c r="F1100" s="71"/>
    </row>
    <row r="1101" spans="1:6">
      <c r="A1101" s="71"/>
      <c r="D1101" s="71"/>
      <c r="E1101" s="71"/>
      <c r="F1101" s="71"/>
    </row>
    <row r="1102" spans="1:6">
      <c r="A1102" s="71"/>
      <c r="D1102" s="71"/>
      <c r="E1102" s="71"/>
      <c r="F1102" s="71"/>
    </row>
    <row r="1103" spans="1:6">
      <c r="A1103" s="71"/>
      <c r="D1103" s="71"/>
      <c r="E1103" s="71"/>
      <c r="F1103" s="71"/>
    </row>
    <row r="1104" spans="1:6">
      <c r="A1104" s="71"/>
      <c r="D1104" s="71"/>
      <c r="E1104" s="71"/>
      <c r="F1104" s="71"/>
    </row>
    <row r="1105" spans="1:6">
      <c r="A1105" s="71"/>
      <c r="D1105" s="71"/>
      <c r="E1105" s="71"/>
      <c r="F1105" s="71"/>
    </row>
    <row r="1106" spans="1:6">
      <c r="A1106" s="71"/>
      <c r="D1106" s="71"/>
      <c r="E1106" s="71"/>
      <c r="F1106" s="71"/>
    </row>
    <row r="1107" spans="1:6">
      <c r="A1107" s="71"/>
      <c r="D1107" s="71"/>
      <c r="E1107" s="71"/>
      <c r="F1107" s="71"/>
    </row>
    <row r="1108" spans="1:6">
      <c r="A1108" s="71"/>
      <c r="D1108" s="71"/>
      <c r="E1108" s="71"/>
      <c r="F1108" s="71"/>
    </row>
    <row r="1109" spans="1:6">
      <c r="A1109" s="71"/>
      <c r="D1109" s="71"/>
      <c r="E1109" s="71"/>
      <c r="F1109" s="71"/>
    </row>
    <row r="1110" spans="1:6">
      <c r="A1110" s="71"/>
      <c r="D1110" s="71"/>
      <c r="E1110" s="71"/>
      <c r="F1110" s="71"/>
    </row>
    <row r="1111" spans="1:6">
      <c r="A1111" s="71"/>
      <c r="D1111" s="71"/>
      <c r="E1111" s="71"/>
      <c r="F1111" s="71"/>
    </row>
    <row r="1112" spans="1:6">
      <c r="A1112" s="71"/>
      <c r="D1112" s="71"/>
      <c r="E1112" s="71"/>
      <c r="F1112" s="71"/>
    </row>
    <row r="1113" spans="1:6">
      <c r="A1113" s="71"/>
      <c r="D1113" s="71"/>
      <c r="E1113" s="71"/>
      <c r="F1113" s="71"/>
    </row>
    <row r="1114" spans="1:6">
      <c r="A1114" s="71"/>
      <c r="D1114" s="71"/>
      <c r="E1114" s="71"/>
      <c r="F1114" s="71"/>
    </row>
    <row r="1115" spans="1:6">
      <c r="A1115" s="71"/>
      <c r="D1115" s="71"/>
      <c r="E1115" s="71"/>
      <c r="F1115" s="71"/>
    </row>
    <row r="1116" spans="1:6">
      <c r="A1116" s="71"/>
      <c r="D1116" s="71"/>
      <c r="E1116" s="71"/>
      <c r="F1116" s="71"/>
    </row>
    <row r="1117" spans="1:6">
      <c r="A1117" s="71"/>
      <c r="D1117" s="71"/>
      <c r="E1117" s="71"/>
      <c r="F1117" s="71"/>
    </row>
    <row r="1118" spans="1:6">
      <c r="A1118" s="71"/>
      <c r="D1118" s="71"/>
      <c r="E1118" s="71"/>
      <c r="F1118" s="71"/>
    </row>
    <row r="1119" spans="1:6">
      <c r="A1119" s="71"/>
      <c r="D1119" s="71"/>
      <c r="E1119" s="71"/>
      <c r="F1119" s="71"/>
    </row>
    <row r="1120" spans="1:6">
      <c r="A1120" s="71"/>
      <c r="D1120" s="71"/>
      <c r="E1120" s="71"/>
      <c r="F1120" s="71"/>
    </row>
    <row r="1121" spans="1:6">
      <c r="A1121" s="71"/>
      <c r="D1121" s="71"/>
      <c r="E1121" s="71"/>
      <c r="F1121" s="71"/>
    </row>
    <row r="1122" spans="1:6">
      <c r="A1122" s="71"/>
      <c r="D1122" s="71"/>
      <c r="E1122" s="71"/>
      <c r="F1122" s="71"/>
    </row>
    <row r="1123" spans="1:6">
      <c r="A1123" s="71"/>
      <c r="D1123" s="71"/>
      <c r="E1123" s="71"/>
      <c r="F1123" s="71"/>
    </row>
    <row r="1124" spans="1:6">
      <c r="A1124" s="71"/>
      <c r="D1124" s="71"/>
      <c r="E1124" s="71"/>
      <c r="F1124" s="71"/>
    </row>
    <row r="1125" spans="1:6">
      <c r="A1125" s="71"/>
      <c r="D1125" s="71"/>
      <c r="E1125" s="71"/>
      <c r="F1125" s="71"/>
    </row>
    <row r="1126" spans="1:6">
      <c r="A1126" s="71"/>
      <c r="D1126" s="71"/>
      <c r="E1126" s="71"/>
      <c r="F1126" s="71"/>
    </row>
    <row r="1127" spans="1:6">
      <c r="A1127" s="71"/>
      <c r="D1127" s="71"/>
      <c r="E1127" s="71"/>
      <c r="F1127" s="71"/>
    </row>
    <row r="1128" spans="1:6">
      <c r="A1128" s="71"/>
      <c r="D1128" s="71"/>
      <c r="E1128" s="71"/>
      <c r="F1128" s="71"/>
    </row>
    <row r="1129" spans="1:6">
      <c r="A1129" s="71"/>
      <c r="D1129" s="71"/>
      <c r="E1129" s="71"/>
      <c r="F1129" s="71"/>
    </row>
    <row r="1130" spans="1:6">
      <c r="A1130" s="71"/>
      <c r="D1130" s="71"/>
      <c r="E1130" s="71"/>
      <c r="F1130" s="71"/>
    </row>
    <row r="1131" spans="1:6">
      <c r="A1131" s="71"/>
      <c r="D1131" s="71"/>
      <c r="E1131" s="71"/>
      <c r="F1131" s="71"/>
    </row>
    <row r="1132" spans="1:6">
      <c r="A1132" s="71"/>
      <c r="D1132" s="71"/>
      <c r="E1132" s="71"/>
      <c r="F1132" s="71"/>
    </row>
    <row r="1133" spans="1:6">
      <c r="A1133" s="71"/>
      <c r="D1133" s="71"/>
      <c r="E1133" s="71"/>
      <c r="F1133" s="71"/>
    </row>
    <row r="1134" spans="1:6">
      <c r="A1134" s="71"/>
      <c r="D1134" s="71"/>
      <c r="E1134" s="71"/>
      <c r="F1134" s="71"/>
    </row>
    <row r="1135" spans="1:6">
      <c r="A1135" s="71"/>
      <c r="D1135" s="71"/>
      <c r="E1135" s="71"/>
      <c r="F1135" s="71"/>
    </row>
    <row r="1136" spans="1:6">
      <c r="A1136" s="71"/>
      <c r="D1136" s="71"/>
      <c r="E1136" s="71"/>
      <c r="F1136" s="71"/>
    </row>
    <row r="1137" spans="1:6">
      <c r="A1137" s="71"/>
      <c r="D1137" s="71"/>
      <c r="E1137" s="71"/>
      <c r="F1137" s="71"/>
    </row>
    <row r="1138" spans="1:6">
      <c r="A1138" s="71"/>
      <c r="D1138" s="71"/>
      <c r="E1138" s="71"/>
      <c r="F1138" s="71"/>
    </row>
    <row r="1139" spans="1:6">
      <c r="A1139" s="71"/>
      <c r="D1139" s="71"/>
      <c r="E1139" s="71"/>
      <c r="F1139" s="71"/>
    </row>
    <row r="1140" spans="1:6">
      <c r="A1140" s="71"/>
      <c r="D1140" s="71"/>
      <c r="E1140" s="71"/>
      <c r="F1140" s="71"/>
    </row>
    <row r="1141" spans="1:6">
      <c r="A1141" s="71"/>
      <c r="D1141" s="71"/>
      <c r="E1141" s="71"/>
      <c r="F1141" s="71"/>
    </row>
    <row r="1142" spans="1:6">
      <c r="A1142" s="71"/>
      <c r="D1142" s="71"/>
      <c r="E1142" s="71"/>
      <c r="F1142" s="71"/>
    </row>
    <row r="1143" spans="1:6">
      <c r="A1143" s="71"/>
      <c r="D1143" s="71"/>
      <c r="E1143" s="71"/>
      <c r="F1143" s="71"/>
    </row>
    <row r="1144" spans="1:6">
      <c r="A1144" s="71"/>
      <c r="D1144" s="71"/>
      <c r="E1144" s="71"/>
      <c r="F1144" s="71"/>
    </row>
    <row r="1145" spans="1:6">
      <c r="A1145" s="71"/>
      <c r="D1145" s="71"/>
      <c r="E1145" s="71"/>
      <c r="F1145" s="71"/>
    </row>
    <row r="1146" spans="1:6">
      <c r="A1146" s="71"/>
      <c r="D1146" s="71"/>
      <c r="E1146" s="71"/>
      <c r="F1146" s="71"/>
    </row>
    <row r="1147" spans="1:6">
      <c r="A1147" s="71"/>
      <c r="D1147" s="71"/>
      <c r="E1147" s="71"/>
      <c r="F1147" s="71"/>
    </row>
    <row r="1148" spans="1:6">
      <c r="A1148" s="71"/>
      <c r="D1148" s="71"/>
      <c r="E1148" s="71"/>
      <c r="F1148" s="71"/>
    </row>
    <row r="1149" spans="1:6">
      <c r="A1149" s="71"/>
      <c r="D1149" s="71"/>
      <c r="E1149" s="71"/>
      <c r="F1149" s="71"/>
    </row>
    <row r="1150" spans="1:6">
      <c r="A1150" s="71"/>
      <c r="D1150" s="71"/>
      <c r="E1150" s="71"/>
      <c r="F1150" s="71"/>
    </row>
    <row r="1151" spans="1:6">
      <c r="A1151" s="71"/>
      <c r="D1151" s="71"/>
      <c r="E1151" s="71"/>
      <c r="F1151" s="71"/>
    </row>
    <row r="1152" spans="1:6">
      <c r="A1152" s="71"/>
      <c r="D1152" s="71"/>
      <c r="E1152" s="71"/>
      <c r="F1152" s="71"/>
    </row>
    <row r="1153" spans="1:6">
      <c r="A1153" s="71"/>
      <c r="D1153" s="71"/>
      <c r="E1153" s="71"/>
      <c r="F1153" s="71"/>
    </row>
    <row r="1154" spans="1:6">
      <c r="A1154" s="71"/>
      <c r="D1154" s="71"/>
      <c r="E1154" s="71"/>
      <c r="F1154" s="71"/>
    </row>
    <row r="1155" spans="1:6">
      <c r="A1155" s="71"/>
      <c r="D1155" s="71"/>
      <c r="E1155" s="71"/>
      <c r="F1155" s="71"/>
    </row>
    <row r="1156" spans="1:6">
      <c r="A1156" s="71"/>
      <c r="D1156" s="71"/>
      <c r="E1156" s="71"/>
      <c r="F1156" s="71"/>
    </row>
    <row r="1157" spans="1:6">
      <c r="A1157" s="71"/>
      <c r="D1157" s="71"/>
      <c r="E1157" s="71"/>
      <c r="F1157" s="71"/>
    </row>
    <row r="1158" spans="1:6">
      <c r="A1158" s="71"/>
      <c r="D1158" s="71"/>
      <c r="E1158" s="71"/>
      <c r="F1158" s="71"/>
    </row>
    <row r="1159" spans="1:6">
      <c r="A1159" s="71"/>
      <c r="D1159" s="71"/>
      <c r="E1159" s="71"/>
      <c r="F1159" s="71"/>
    </row>
    <row r="1160" spans="1:6">
      <c r="A1160" s="71"/>
      <c r="D1160" s="71"/>
      <c r="E1160" s="71"/>
      <c r="F1160" s="71"/>
    </row>
    <row r="1161" spans="1:6">
      <c r="A1161" s="71"/>
      <c r="D1161" s="71"/>
      <c r="E1161" s="71"/>
      <c r="F1161" s="71"/>
    </row>
    <row r="1162" spans="1:6">
      <c r="A1162" s="71"/>
      <c r="D1162" s="71"/>
      <c r="E1162" s="71"/>
      <c r="F1162" s="71"/>
    </row>
    <row r="1163" spans="1:6">
      <c r="A1163" s="71"/>
      <c r="D1163" s="71"/>
      <c r="E1163" s="71"/>
      <c r="F1163" s="71"/>
    </row>
    <row r="1164" spans="1:6">
      <c r="A1164" s="71"/>
      <c r="D1164" s="71"/>
      <c r="E1164" s="71"/>
      <c r="F1164" s="71"/>
    </row>
    <row r="1165" spans="1:6">
      <c r="A1165" s="71"/>
      <c r="D1165" s="71"/>
      <c r="E1165" s="71"/>
      <c r="F1165" s="71"/>
    </row>
    <row r="1166" spans="1:6">
      <c r="A1166" s="71"/>
      <c r="D1166" s="71"/>
      <c r="E1166" s="71"/>
      <c r="F1166" s="71"/>
    </row>
    <row r="1167" spans="1:6">
      <c r="A1167" s="71"/>
      <c r="D1167" s="71"/>
      <c r="E1167" s="71"/>
      <c r="F1167" s="71"/>
    </row>
    <row r="1168" spans="1:6">
      <c r="A1168" s="71"/>
      <c r="D1168" s="71"/>
      <c r="E1168" s="71"/>
      <c r="F1168" s="71"/>
    </row>
    <row r="1169" spans="1:6">
      <c r="A1169" s="71"/>
      <c r="D1169" s="71"/>
      <c r="E1169" s="71"/>
      <c r="F1169" s="71"/>
    </row>
    <row r="1170" spans="1:6">
      <c r="A1170" s="71"/>
      <c r="D1170" s="71"/>
      <c r="E1170" s="71"/>
      <c r="F1170" s="71"/>
    </row>
    <row r="1171" spans="1:6">
      <c r="A1171" s="71"/>
      <c r="D1171" s="71"/>
      <c r="E1171" s="71"/>
      <c r="F1171" s="71"/>
    </row>
    <row r="1172" spans="1:6">
      <c r="A1172" s="71"/>
      <c r="D1172" s="71"/>
      <c r="E1172" s="71"/>
      <c r="F1172" s="71"/>
    </row>
    <row r="1173" spans="1:6">
      <c r="A1173" s="71"/>
      <c r="D1173" s="71"/>
      <c r="E1173" s="71"/>
      <c r="F1173" s="71"/>
    </row>
    <row r="1174" spans="1:6">
      <c r="A1174" s="71"/>
      <c r="D1174" s="71"/>
      <c r="E1174" s="71"/>
      <c r="F1174" s="71"/>
    </row>
    <row r="1175" spans="1:6">
      <c r="A1175" s="71"/>
      <c r="D1175" s="71"/>
      <c r="E1175" s="71"/>
      <c r="F1175" s="71"/>
    </row>
    <row r="1176" spans="1:6">
      <c r="A1176" s="71"/>
      <c r="D1176" s="71"/>
      <c r="E1176" s="71"/>
      <c r="F1176" s="71"/>
    </row>
    <row r="1177" spans="1:6">
      <c r="A1177" s="71"/>
      <c r="D1177" s="71"/>
      <c r="E1177" s="71"/>
      <c r="F1177" s="71"/>
    </row>
    <row r="1178" spans="1:6">
      <c r="A1178" s="71"/>
      <c r="D1178" s="71"/>
      <c r="E1178" s="71"/>
      <c r="F1178" s="71"/>
    </row>
    <row r="1179" spans="1:6">
      <c r="A1179" s="71"/>
      <c r="D1179" s="71"/>
      <c r="E1179" s="71"/>
      <c r="F1179" s="71"/>
    </row>
    <row r="1180" spans="1:6">
      <c r="A1180" s="71"/>
      <c r="D1180" s="71"/>
      <c r="E1180" s="71"/>
      <c r="F1180" s="71"/>
    </row>
    <row r="1181" spans="1:6">
      <c r="A1181" s="71"/>
      <c r="D1181" s="71"/>
      <c r="E1181" s="71"/>
      <c r="F1181" s="71"/>
    </row>
    <row r="1182" spans="1:6">
      <c r="A1182" s="71"/>
      <c r="D1182" s="71"/>
      <c r="E1182" s="71"/>
      <c r="F1182" s="71"/>
    </row>
    <row r="1183" spans="1:6">
      <c r="A1183" s="71"/>
      <c r="D1183" s="71"/>
      <c r="E1183" s="71"/>
      <c r="F1183" s="71"/>
    </row>
    <row r="1184" spans="1:6">
      <c r="A1184" s="71"/>
      <c r="D1184" s="71"/>
      <c r="E1184" s="71"/>
      <c r="F1184" s="71"/>
    </row>
    <row r="1185" spans="1:6">
      <c r="A1185" s="71"/>
      <c r="D1185" s="71"/>
      <c r="E1185" s="71"/>
      <c r="F1185" s="71"/>
    </row>
    <row r="1186" spans="1:6">
      <c r="A1186" s="71"/>
      <c r="D1186" s="71"/>
      <c r="E1186" s="71"/>
      <c r="F1186" s="71"/>
    </row>
    <row r="1187" spans="1:6">
      <c r="A1187" s="71"/>
      <c r="D1187" s="71"/>
      <c r="E1187" s="71"/>
      <c r="F1187" s="71"/>
    </row>
    <row r="1188" spans="1:6">
      <c r="A1188" s="71"/>
      <c r="D1188" s="71"/>
      <c r="E1188" s="71"/>
      <c r="F1188" s="71"/>
    </row>
    <row r="1189" spans="1:6">
      <c r="A1189" s="71"/>
      <c r="D1189" s="71"/>
      <c r="E1189" s="71"/>
      <c r="F1189" s="71"/>
    </row>
    <row r="1190" spans="1:6">
      <c r="A1190" s="71"/>
      <c r="D1190" s="71"/>
      <c r="E1190" s="71"/>
      <c r="F1190" s="71"/>
    </row>
    <row r="1191" spans="1:6">
      <c r="A1191" s="71"/>
      <c r="D1191" s="71"/>
      <c r="E1191" s="71"/>
      <c r="F1191" s="71"/>
    </row>
    <row r="1192" spans="1:6">
      <c r="A1192" s="71"/>
      <c r="D1192" s="71"/>
      <c r="E1192" s="71"/>
      <c r="F1192" s="71"/>
    </row>
    <row r="1193" spans="1:6">
      <c r="A1193" s="71"/>
      <c r="D1193" s="71"/>
      <c r="E1193" s="71"/>
      <c r="F1193" s="71"/>
    </row>
    <row r="1194" spans="1:6">
      <c r="A1194" s="71"/>
      <c r="D1194" s="71"/>
      <c r="E1194" s="71"/>
      <c r="F1194" s="71"/>
    </row>
    <row r="1195" spans="1:6">
      <c r="A1195" s="71"/>
      <c r="D1195" s="71"/>
      <c r="E1195" s="71"/>
      <c r="F1195" s="71"/>
    </row>
    <row r="1196" spans="1:6">
      <c r="A1196" s="71"/>
      <c r="D1196" s="71"/>
      <c r="E1196" s="71"/>
      <c r="F1196" s="71"/>
    </row>
    <row r="1197" spans="1:6">
      <c r="A1197" s="71"/>
      <c r="D1197" s="71"/>
      <c r="E1197" s="71"/>
      <c r="F1197" s="71"/>
    </row>
    <row r="1198" spans="1:6">
      <c r="A1198" s="71"/>
      <c r="D1198" s="71"/>
      <c r="E1198" s="71"/>
      <c r="F1198" s="71"/>
    </row>
    <row r="1199" spans="1:6">
      <c r="A1199" s="71"/>
      <c r="D1199" s="71"/>
      <c r="E1199" s="71"/>
      <c r="F1199" s="71"/>
    </row>
    <row r="1200" spans="1:6">
      <c r="A1200" s="71"/>
      <c r="D1200" s="71"/>
      <c r="E1200" s="71"/>
      <c r="F1200" s="71"/>
    </row>
    <row r="1201" spans="1:6">
      <c r="A1201" s="71"/>
      <c r="D1201" s="71"/>
      <c r="E1201" s="71"/>
      <c r="F1201" s="71"/>
    </row>
    <row r="1202" spans="1:6">
      <c r="A1202" s="71"/>
      <c r="D1202" s="71"/>
      <c r="E1202" s="71"/>
      <c r="F1202" s="71"/>
    </row>
    <row r="1203" spans="1:6">
      <c r="A1203" s="71"/>
      <c r="D1203" s="71"/>
      <c r="E1203" s="71"/>
      <c r="F1203" s="71"/>
    </row>
    <row r="1204" spans="1:6">
      <c r="A1204" s="71"/>
      <c r="D1204" s="71"/>
      <c r="E1204" s="71"/>
      <c r="F1204" s="71"/>
    </row>
    <row r="1205" spans="1:6">
      <c r="A1205" s="71"/>
      <c r="D1205" s="71"/>
      <c r="E1205" s="71"/>
      <c r="F1205" s="71"/>
    </row>
    <row r="1206" spans="1:6">
      <c r="A1206" s="71"/>
      <c r="D1206" s="71"/>
      <c r="E1206" s="71"/>
      <c r="F1206" s="71"/>
    </row>
    <row r="1207" spans="1:6">
      <c r="A1207" s="71"/>
      <c r="D1207" s="71"/>
      <c r="E1207" s="71"/>
      <c r="F1207" s="71"/>
    </row>
    <row r="1208" spans="1:6">
      <c r="A1208" s="71"/>
      <c r="D1208" s="71"/>
      <c r="E1208" s="71"/>
      <c r="F1208" s="71"/>
    </row>
    <row r="1209" spans="1:6">
      <c r="A1209" s="71"/>
      <c r="D1209" s="71"/>
      <c r="E1209" s="71"/>
      <c r="F1209" s="71"/>
    </row>
    <row r="1210" spans="1:6">
      <c r="A1210" s="71"/>
      <c r="D1210" s="71"/>
      <c r="E1210" s="71"/>
      <c r="F1210" s="71"/>
    </row>
    <row r="1211" spans="1:6">
      <c r="A1211" s="71"/>
      <c r="D1211" s="71"/>
      <c r="E1211" s="71"/>
      <c r="F1211" s="71"/>
    </row>
    <row r="1212" spans="1:6">
      <c r="A1212" s="71"/>
      <c r="D1212" s="71"/>
      <c r="E1212" s="71"/>
      <c r="F1212" s="71"/>
    </row>
    <row r="1213" spans="1:6">
      <c r="A1213" s="71"/>
      <c r="D1213" s="71"/>
      <c r="E1213" s="71"/>
      <c r="F1213" s="71"/>
    </row>
    <row r="1214" spans="1:6">
      <c r="A1214" s="71"/>
      <c r="D1214" s="71"/>
      <c r="E1214" s="71"/>
      <c r="F1214" s="71"/>
    </row>
    <row r="1215" spans="1:6">
      <c r="A1215" s="71"/>
      <c r="D1215" s="71"/>
      <c r="E1215" s="71"/>
      <c r="F1215" s="71"/>
    </row>
    <row r="1216" spans="1:6">
      <c r="A1216" s="71"/>
      <c r="D1216" s="71"/>
      <c r="E1216" s="71"/>
      <c r="F1216" s="71"/>
    </row>
    <row r="1217" spans="1:6">
      <c r="A1217" s="71"/>
      <c r="D1217" s="71"/>
      <c r="E1217" s="71"/>
      <c r="F1217" s="71"/>
    </row>
    <row r="1218" spans="1:6">
      <c r="A1218" s="71"/>
      <c r="D1218" s="71"/>
      <c r="E1218" s="71"/>
      <c r="F1218" s="71"/>
    </row>
    <row r="1219" spans="1:6">
      <c r="A1219" s="71"/>
      <c r="D1219" s="71"/>
      <c r="E1219" s="71"/>
      <c r="F1219" s="71"/>
    </row>
    <row r="1220" spans="1:6">
      <c r="A1220" s="71"/>
      <c r="D1220" s="71"/>
      <c r="E1220" s="71"/>
      <c r="F1220" s="71"/>
    </row>
    <row r="1221" spans="1:6">
      <c r="A1221" s="71"/>
      <c r="D1221" s="71"/>
      <c r="E1221" s="71"/>
      <c r="F1221" s="71"/>
    </row>
    <row r="1222" spans="1:6">
      <c r="A1222" s="71"/>
      <c r="D1222" s="71"/>
      <c r="E1222" s="71"/>
      <c r="F1222" s="71"/>
    </row>
    <row r="1223" spans="1:6">
      <c r="A1223" s="71"/>
      <c r="D1223" s="71"/>
      <c r="E1223" s="71"/>
      <c r="F1223" s="71"/>
    </row>
    <row r="1224" spans="1:6">
      <c r="A1224" s="71"/>
      <c r="D1224" s="71"/>
      <c r="E1224" s="71"/>
      <c r="F1224" s="71"/>
    </row>
    <row r="1225" spans="1:6">
      <c r="A1225" s="71"/>
      <c r="D1225" s="71"/>
      <c r="E1225" s="71"/>
      <c r="F1225" s="71"/>
    </row>
    <row r="1226" spans="1:6">
      <c r="A1226" s="71"/>
      <c r="D1226" s="71"/>
      <c r="E1226" s="71"/>
      <c r="F1226" s="71"/>
    </row>
    <row r="1227" spans="1:6">
      <c r="A1227" s="71"/>
      <c r="D1227" s="71"/>
      <c r="E1227" s="71"/>
      <c r="F1227" s="71"/>
    </row>
    <row r="1228" spans="1:6">
      <c r="A1228" s="71"/>
      <c r="D1228" s="71"/>
      <c r="E1228" s="71"/>
      <c r="F1228" s="71"/>
    </row>
    <row r="1229" spans="1:6">
      <c r="A1229" s="71"/>
      <c r="D1229" s="71"/>
      <c r="E1229" s="71"/>
      <c r="F1229" s="71"/>
    </row>
    <row r="1230" spans="1:6">
      <c r="A1230" s="71"/>
      <c r="D1230" s="71"/>
      <c r="E1230" s="71"/>
      <c r="F1230" s="71"/>
    </row>
    <row r="1231" spans="1:6">
      <c r="A1231" s="71"/>
      <c r="D1231" s="71"/>
      <c r="E1231" s="71"/>
      <c r="F1231" s="71"/>
    </row>
    <row r="1232" spans="1:6">
      <c r="A1232" s="71"/>
      <c r="D1232" s="71"/>
      <c r="E1232" s="71"/>
      <c r="F1232" s="71"/>
    </row>
    <row r="1233" spans="1:6">
      <c r="A1233" s="71"/>
      <c r="D1233" s="71"/>
      <c r="E1233" s="71"/>
      <c r="F1233" s="71"/>
    </row>
    <row r="1234" spans="1:6">
      <c r="A1234" s="71"/>
      <c r="D1234" s="71"/>
      <c r="E1234" s="71"/>
      <c r="F1234" s="71"/>
    </row>
    <row r="1235" spans="1:6">
      <c r="A1235" s="71"/>
      <c r="D1235" s="71"/>
      <c r="E1235" s="71"/>
      <c r="F1235" s="71"/>
    </row>
    <row r="1236" spans="1:6">
      <c r="A1236" s="71"/>
      <c r="D1236" s="71"/>
      <c r="E1236" s="71"/>
      <c r="F1236" s="71"/>
    </row>
    <row r="1237" spans="1:6">
      <c r="A1237" s="71"/>
      <c r="D1237" s="71"/>
      <c r="E1237" s="71"/>
      <c r="F1237" s="71"/>
    </row>
    <row r="1238" spans="1:6">
      <c r="A1238" s="71"/>
      <c r="D1238" s="71"/>
      <c r="E1238" s="71"/>
      <c r="F1238" s="71"/>
    </row>
    <row r="1239" spans="1:6">
      <c r="A1239" s="71"/>
      <c r="D1239" s="71"/>
      <c r="E1239" s="71"/>
      <c r="F1239" s="71"/>
    </row>
    <row r="1240" spans="1:6">
      <c r="A1240" s="71"/>
      <c r="D1240" s="71"/>
      <c r="E1240" s="71"/>
      <c r="F1240" s="71"/>
    </row>
    <row r="1241" spans="1:6">
      <c r="A1241" s="71"/>
      <c r="D1241" s="71"/>
      <c r="E1241" s="71"/>
      <c r="F1241" s="71"/>
    </row>
    <row r="1242" spans="1:6">
      <c r="A1242" s="71"/>
      <c r="D1242" s="71"/>
      <c r="E1242" s="71"/>
      <c r="F1242" s="71"/>
    </row>
    <row r="1243" spans="1:6">
      <c r="A1243" s="71"/>
      <c r="D1243" s="71"/>
      <c r="E1243" s="71"/>
      <c r="F1243" s="71"/>
    </row>
    <row r="1244" spans="1:6">
      <c r="A1244" s="71"/>
      <c r="D1244" s="71"/>
      <c r="E1244" s="71"/>
      <c r="F1244" s="71"/>
    </row>
    <row r="1245" spans="1:6">
      <c r="A1245" s="71"/>
      <c r="D1245" s="71"/>
      <c r="E1245" s="71"/>
      <c r="F1245" s="71"/>
    </row>
    <row r="1246" spans="1:6">
      <c r="A1246" s="71"/>
      <c r="D1246" s="71"/>
      <c r="E1246" s="71"/>
      <c r="F1246" s="71"/>
    </row>
    <row r="1247" spans="1:6">
      <c r="A1247" s="71"/>
      <c r="D1247" s="71"/>
      <c r="E1247" s="71"/>
      <c r="F1247" s="71"/>
    </row>
    <row r="1248" spans="1:6">
      <c r="A1248" s="71"/>
      <c r="D1248" s="71"/>
      <c r="E1248" s="71"/>
      <c r="F1248" s="71"/>
    </row>
    <row r="1249" spans="1:6">
      <c r="A1249" s="71"/>
      <c r="D1249" s="71"/>
      <c r="E1249" s="71"/>
      <c r="F1249" s="71"/>
    </row>
    <row r="1250" spans="1:6">
      <c r="A1250" s="71"/>
      <c r="D1250" s="71"/>
      <c r="E1250" s="71"/>
      <c r="F1250" s="71"/>
    </row>
    <row r="1251" spans="1:6">
      <c r="A1251" s="71"/>
      <c r="D1251" s="71"/>
      <c r="E1251" s="71"/>
      <c r="F1251" s="71"/>
    </row>
    <row r="1252" spans="1:6">
      <c r="A1252" s="71"/>
      <c r="D1252" s="71"/>
      <c r="E1252" s="71"/>
      <c r="F1252" s="71"/>
    </row>
    <row r="1253" spans="1:6">
      <c r="A1253" s="71"/>
      <c r="D1253" s="71"/>
      <c r="E1253" s="71"/>
      <c r="F1253" s="71"/>
    </row>
    <row r="1254" spans="1:6">
      <c r="A1254" s="71"/>
      <c r="D1254" s="71"/>
      <c r="E1254" s="71"/>
      <c r="F1254" s="71"/>
    </row>
    <row r="1255" spans="1:6">
      <c r="A1255" s="71"/>
      <c r="D1255" s="71"/>
      <c r="E1255" s="71"/>
      <c r="F1255" s="71"/>
    </row>
    <row r="1256" spans="1:6">
      <c r="A1256" s="71"/>
      <c r="D1256" s="71"/>
      <c r="E1256" s="71"/>
      <c r="F1256" s="71"/>
    </row>
    <row r="1257" spans="1:6">
      <c r="A1257" s="71"/>
      <c r="D1257" s="71"/>
      <c r="E1257" s="71"/>
      <c r="F1257" s="71"/>
    </row>
    <row r="1258" spans="1:6">
      <c r="A1258" s="71"/>
      <c r="D1258" s="71"/>
      <c r="E1258" s="71"/>
      <c r="F1258" s="71"/>
    </row>
    <row r="1259" spans="1:6">
      <c r="A1259" s="71"/>
      <c r="D1259" s="71"/>
      <c r="E1259" s="71"/>
      <c r="F1259" s="71"/>
    </row>
    <row r="1260" spans="1:6">
      <c r="A1260" s="71"/>
      <c r="D1260" s="71"/>
      <c r="E1260" s="71"/>
      <c r="F1260" s="71"/>
    </row>
    <row r="1261" spans="1:6">
      <c r="A1261" s="71"/>
      <c r="D1261" s="71"/>
      <c r="E1261" s="71"/>
      <c r="F1261" s="71"/>
    </row>
    <row r="1262" spans="1:6">
      <c r="A1262" s="71"/>
      <c r="D1262" s="71"/>
      <c r="E1262" s="71"/>
      <c r="F1262" s="71"/>
    </row>
    <row r="1263" spans="1:6">
      <c r="A1263" s="71"/>
      <c r="D1263" s="71"/>
      <c r="E1263" s="71"/>
      <c r="F1263" s="71"/>
    </row>
    <row r="1264" spans="1:6">
      <c r="A1264" s="71"/>
      <c r="D1264" s="71"/>
      <c r="E1264" s="71"/>
      <c r="F1264" s="71"/>
    </row>
    <row r="1265" spans="1:6">
      <c r="A1265" s="71"/>
      <c r="D1265" s="71"/>
      <c r="E1265" s="71"/>
      <c r="F1265" s="71"/>
    </row>
    <row r="1266" spans="1:6">
      <c r="A1266" s="71"/>
      <c r="D1266" s="71"/>
      <c r="E1266" s="71"/>
      <c r="F1266" s="71"/>
    </row>
    <row r="1267" spans="1:6">
      <c r="A1267" s="71"/>
      <c r="D1267" s="71"/>
      <c r="E1267" s="71"/>
      <c r="F1267" s="71"/>
    </row>
    <row r="1268" spans="1:6">
      <c r="A1268" s="71"/>
      <c r="D1268" s="71"/>
      <c r="E1268" s="71"/>
      <c r="F1268" s="71"/>
    </row>
    <row r="1269" spans="1:6">
      <c r="A1269" s="71"/>
      <c r="D1269" s="71"/>
      <c r="E1269" s="71"/>
      <c r="F1269" s="71"/>
    </row>
    <row r="1270" spans="1:6">
      <c r="A1270" s="71"/>
      <c r="D1270" s="71"/>
      <c r="E1270" s="71"/>
      <c r="F1270" s="71"/>
    </row>
    <row r="1271" spans="1:6">
      <c r="A1271" s="71"/>
      <c r="D1271" s="71"/>
      <c r="E1271" s="71"/>
      <c r="F1271" s="71"/>
    </row>
    <row r="1272" spans="1:6">
      <c r="A1272" s="71"/>
      <c r="D1272" s="71"/>
      <c r="E1272" s="71"/>
      <c r="F1272" s="71"/>
    </row>
    <row r="1273" spans="1:6">
      <c r="A1273" s="71"/>
      <c r="D1273" s="71"/>
      <c r="E1273" s="71"/>
      <c r="F1273" s="71"/>
    </row>
    <row r="1274" spans="1:6">
      <c r="A1274" s="71"/>
      <c r="D1274" s="71"/>
      <c r="E1274" s="71"/>
      <c r="F1274" s="71"/>
    </row>
    <row r="1275" spans="1:6">
      <c r="A1275" s="71"/>
      <c r="D1275" s="71"/>
      <c r="E1275" s="71"/>
      <c r="F1275" s="71"/>
    </row>
    <row r="1276" spans="1:6">
      <c r="A1276" s="71"/>
      <c r="D1276" s="71"/>
      <c r="E1276" s="71"/>
      <c r="F1276" s="71"/>
    </row>
    <row r="1277" spans="1:6">
      <c r="A1277" s="71"/>
      <c r="D1277" s="71"/>
      <c r="E1277" s="71"/>
      <c r="F1277" s="71"/>
    </row>
    <row r="1278" spans="1:6">
      <c r="A1278" s="71"/>
      <c r="D1278" s="71"/>
      <c r="E1278" s="71"/>
      <c r="F1278" s="71"/>
    </row>
    <row r="1279" spans="1:6">
      <c r="A1279" s="71"/>
      <c r="D1279" s="71"/>
      <c r="E1279" s="71"/>
      <c r="F1279" s="71"/>
    </row>
    <row r="1280" spans="1:6">
      <c r="A1280" s="71"/>
      <c r="D1280" s="71"/>
      <c r="E1280" s="71"/>
      <c r="F1280" s="71"/>
    </row>
    <row r="1281" spans="1:6">
      <c r="A1281" s="71"/>
      <c r="D1281" s="71"/>
      <c r="E1281" s="71"/>
      <c r="F1281" s="71"/>
    </row>
    <row r="1282" spans="1:6">
      <c r="A1282" s="71"/>
      <c r="D1282" s="71"/>
      <c r="E1282" s="71"/>
      <c r="F1282" s="71"/>
    </row>
    <row r="1283" spans="1:6">
      <c r="A1283" s="71"/>
      <c r="D1283" s="71"/>
      <c r="E1283" s="71"/>
      <c r="F1283" s="71"/>
    </row>
    <row r="1284" spans="1:6">
      <c r="A1284" s="71"/>
      <c r="D1284" s="71"/>
      <c r="E1284" s="71"/>
      <c r="F1284" s="71"/>
    </row>
    <row r="1285" spans="1:6">
      <c r="A1285" s="71"/>
      <c r="D1285" s="71"/>
      <c r="E1285" s="71"/>
      <c r="F1285" s="71"/>
    </row>
    <row r="1286" spans="1:6">
      <c r="A1286" s="71"/>
      <c r="D1286" s="71"/>
      <c r="E1286" s="71"/>
      <c r="F1286" s="71"/>
    </row>
    <row r="1287" spans="1:6">
      <c r="A1287" s="71"/>
      <c r="D1287" s="71"/>
      <c r="E1287" s="71"/>
      <c r="F1287" s="71"/>
    </row>
    <row r="1288" spans="1:6">
      <c r="A1288" s="71"/>
      <c r="D1288" s="71"/>
      <c r="E1288" s="71"/>
      <c r="F1288" s="71"/>
    </row>
    <row r="1289" spans="1:6">
      <c r="A1289" s="71"/>
      <c r="D1289" s="71"/>
      <c r="E1289" s="71"/>
      <c r="F1289" s="71"/>
    </row>
    <row r="1290" spans="1:6">
      <c r="A1290" s="71"/>
      <c r="D1290" s="71"/>
      <c r="E1290" s="71"/>
      <c r="F1290" s="71"/>
    </row>
    <row r="1291" spans="1:6">
      <c r="A1291" s="71"/>
      <c r="D1291" s="71"/>
      <c r="E1291" s="71"/>
      <c r="F1291" s="71"/>
    </row>
    <row r="1292" spans="1:6">
      <c r="A1292" s="71"/>
      <c r="D1292" s="71"/>
      <c r="E1292" s="71"/>
      <c r="F1292" s="71"/>
    </row>
    <row r="1293" spans="1:6">
      <c r="A1293" s="71"/>
      <c r="D1293" s="71"/>
      <c r="E1293" s="71"/>
      <c r="F1293" s="71"/>
    </row>
    <row r="1294" spans="1:6">
      <c r="A1294" s="71"/>
      <c r="D1294" s="71"/>
      <c r="E1294" s="71"/>
      <c r="F1294" s="71"/>
    </row>
    <row r="1295" spans="1:6">
      <c r="A1295" s="71"/>
      <c r="D1295" s="71"/>
      <c r="E1295" s="71"/>
      <c r="F1295" s="71"/>
    </row>
    <row r="1296" spans="1:6">
      <c r="A1296" s="71"/>
      <c r="D1296" s="71"/>
      <c r="E1296" s="71"/>
      <c r="F1296" s="71"/>
    </row>
    <row r="1297" spans="1:6">
      <c r="A1297" s="71"/>
      <c r="D1297" s="71"/>
      <c r="E1297" s="71"/>
      <c r="F1297" s="71"/>
    </row>
    <row r="1298" spans="1:6">
      <c r="A1298" s="71"/>
      <c r="D1298" s="71"/>
      <c r="E1298" s="71"/>
      <c r="F1298" s="71"/>
    </row>
    <row r="1299" spans="1:6">
      <c r="A1299" s="71"/>
      <c r="D1299" s="71"/>
      <c r="E1299" s="71"/>
      <c r="F1299" s="71"/>
    </row>
    <row r="1300" spans="1:6">
      <c r="A1300" s="71"/>
      <c r="D1300" s="71"/>
      <c r="E1300" s="71"/>
      <c r="F1300" s="71"/>
    </row>
    <row r="1301" spans="1:6">
      <c r="A1301" s="71"/>
      <c r="D1301" s="71"/>
      <c r="E1301" s="71"/>
      <c r="F1301" s="71"/>
    </row>
    <row r="1302" spans="1:6">
      <c r="A1302" s="71"/>
      <c r="D1302" s="71"/>
      <c r="E1302" s="71"/>
      <c r="F1302" s="71"/>
    </row>
    <row r="1303" spans="1:6">
      <c r="A1303" s="71"/>
      <c r="D1303" s="71"/>
      <c r="E1303" s="71"/>
      <c r="F1303" s="71"/>
    </row>
    <row r="1304" spans="1:6">
      <c r="A1304" s="71"/>
      <c r="D1304" s="71"/>
      <c r="E1304" s="71"/>
      <c r="F1304" s="71"/>
    </row>
    <row r="1305" spans="1:6">
      <c r="A1305" s="71"/>
      <c r="D1305" s="71"/>
      <c r="E1305" s="71"/>
      <c r="F1305" s="71"/>
    </row>
    <row r="1306" spans="1:6">
      <c r="A1306" s="71"/>
      <c r="D1306" s="71"/>
      <c r="E1306" s="71"/>
      <c r="F1306" s="71"/>
    </row>
    <row r="1307" spans="1:6">
      <c r="A1307" s="71"/>
      <c r="D1307" s="71"/>
      <c r="E1307" s="71"/>
      <c r="F1307" s="71"/>
    </row>
    <row r="1308" spans="1:6">
      <c r="A1308" s="71"/>
      <c r="D1308" s="71"/>
      <c r="E1308" s="71"/>
      <c r="F1308" s="71"/>
    </row>
    <row r="1309" spans="1:6">
      <c r="A1309" s="71"/>
      <c r="D1309" s="71"/>
      <c r="E1309" s="71"/>
      <c r="F1309" s="71"/>
    </row>
    <row r="1310" spans="1:6">
      <c r="A1310" s="71"/>
      <c r="D1310" s="71"/>
      <c r="E1310" s="71"/>
      <c r="F1310" s="71"/>
    </row>
    <row r="1311" spans="1:6">
      <c r="A1311" s="71"/>
      <c r="D1311" s="71"/>
      <c r="E1311" s="71"/>
      <c r="F1311" s="71"/>
    </row>
    <row r="1312" spans="1:6">
      <c r="A1312" s="71"/>
      <c r="D1312" s="71"/>
      <c r="E1312" s="71"/>
      <c r="F1312" s="71"/>
    </row>
    <row r="1313" spans="1:6">
      <c r="A1313" s="71"/>
      <c r="D1313" s="71"/>
      <c r="E1313" s="71"/>
      <c r="F1313" s="71"/>
    </row>
    <row r="1314" spans="1:6">
      <c r="A1314" s="71"/>
      <c r="D1314" s="71"/>
      <c r="E1314" s="71"/>
      <c r="F1314" s="71"/>
    </row>
    <row r="1315" spans="1:6">
      <c r="A1315" s="71"/>
      <c r="D1315" s="71"/>
      <c r="E1315" s="71"/>
      <c r="F1315" s="71"/>
    </row>
    <row r="1316" spans="1:6">
      <c r="A1316" s="71"/>
      <c r="D1316" s="71"/>
      <c r="E1316" s="71"/>
      <c r="F1316" s="71"/>
    </row>
    <row r="1317" spans="1:6">
      <c r="A1317" s="71"/>
      <c r="D1317" s="71"/>
      <c r="E1317" s="71"/>
      <c r="F1317" s="71"/>
    </row>
    <row r="1318" spans="1:6">
      <c r="A1318" s="71"/>
      <c r="D1318" s="71"/>
      <c r="E1318" s="71"/>
      <c r="F1318" s="71"/>
    </row>
    <row r="1319" spans="1:6">
      <c r="A1319" s="71"/>
      <c r="D1319" s="71"/>
      <c r="E1319" s="71"/>
      <c r="F1319" s="71"/>
    </row>
    <row r="1320" spans="1:6">
      <c r="A1320" s="71"/>
      <c r="D1320" s="71"/>
      <c r="E1320" s="71"/>
      <c r="F1320" s="71"/>
    </row>
    <row r="1321" spans="1:6">
      <c r="A1321" s="71"/>
      <c r="D1321" s="71"/>
      <c r="E1321" s="71"/>
      <c r="F1321" s="71"/>
    </row>
    <row r="1322" spans="1:6">
      <c r="A1322" s="71"/>
      <c r="D1322" s="71"/>
      <c r="E1322" s="71"/>
      <c r="F1322" s="71"/>
    </row>
    <row r="1323" spans="1:6">
      <c r="A1323" s="71"/>
      <c r="D1323" s="71"/>
      <c r="E1323" s="71"/>
      <c r="F1323" s="71"/>
    </row>
    <row r="1324" spans="1:6">
      <c r="A1324" s="71"/>
      <c r="D1324" s="71"/>
      <c r="E1324" s="71"/>
      <c r="F1324" s="71"/>
    </row>
    <row r="1325" spans="1:6">
      <c r="A1325" s="71"/>
      <c r="D1325" s="71"/>
      <c r="E1325" s="71"/>
      <c r="F1325" s="71"/>
    </row>
    <row r="1326" spans="1:6">
      <c r="A1326" s="71"/>
      <c r="D1326" s="71"/>
      <c r="E1326" s="71"/>
      <c r="F1326" s="71"/>
    </row>
    <row r="1327" spans="1:6">
      <c r="A1327" s="71"/>
      <c r="D1327" s="71"/>
      <c r="E1327" s="71"/>
      <c r="F1327" s="71"/>
    </row>
    <row r="1328" spans="1:6">
      <c r="A1328" s="71"/>
      <c r="D1328" s="71"/>
      <c r="E1328" s="71"/>
      <c r="F1328" s="71"/>
    </row>
    <row r="1329" spans="1:6">
      <c r="A1329" s="71"/>
      <c r="D1329" s="71"/>
      <c r="E1329" s="71"/>
      <c r="F1329" s="71"/>
    </row>
    <row r="1330" spans="1:6">
      <c r="A1330" s="71"/>
      <c r="D1330" s="71"/>
      <c r="E1330" s="71"/>
      <c r="F1330" s="71"/>
    </row>
    <row r="1331" spans="1:6">
      <c r="A1331" s="71"/>
      <c r="D1331" s="71"/>
      <c r="E1331" s="71"/>
      <c r="F1331" s="71"/>
    </row>
    <row r="1332" spans="1:6">
      <c r="A1332" s="71"/>
      <c r="D1332" s="71"/>
      <c r="E1332" s="71"/>
      <c r="F1332" s="71"/>
    </row>
    <row r="1333" spans="1:6">
      <c r="A1333" s="71"/>
      <c r="D1333" s="71"/>
      <c r="E1333" s="71"/>
      <c r="F1333" s="71"/>
    </row>
    <row r="1334" spans="1:6">
      <c r="A1334" s="71"/>
      <c r="D1334" s="71"/>
      <c r="E1334" s="71"/>
      <c r="F1334" s="71"/>
    </row>
    <row r="1335" spans="1:6">
      <c r="A1335" s="71"/>
      <c r="D1335" s="71"/>
      <c r="E1335" s="71"/>
      <c r="F1335" s="71"/>
    </row>
    <row r="1336" spans="1:6">
      <c r="A1336" s="71"/>
      <c r="D1336" s="71"/>
      <c r="E1336" s="71"/>
      <c r="F1336" s="71"/>
    </row>
    <row r="1337" spans="1:6">
      <c r="A1337" s="71"/>
      <c r="D1337" s="71"/>
      <c r="E1337" s="71"/>
      <c r="F1337" s="71"/>
    </row>
    <row r="1338" spans="1:6">
      <c r="A1338" s="71"/>
      <c r="D1338" s="71"/>
      <c r="E1338" s="71"/>
      <c r="F1338" s="71"/>
    </row>
    <row r="1339" spans="1:6">
      <c r="A1339" s="71"/>
      <c r="D1339" s="71"/>
      <c r="E1339" s="71"/>
      <c r="F1339" s="71"/>
    </row>
    <row r="1340" spans="1:6">
      <c r="A1340" s="71"/>
      <c r="D1340" s="71"/>
      <c r="E1340" s="71"/>
      <c r="F1340" s="71"/>
    </row>
    <row r="1341" spans="1:6">
      <c r="A1341" s="71"/>
      <c r="D1341" s="71"/>
      <c r="E1341" s="71"/>
      <c r="F1341" s="71"/>
    </row>
    <row r="1342" spans="1:6">
      <c r="A1342" s="71"/>
      <c r="D1342" s="71"/>
      <c r="E1342" s="71"/>
      <c r="F1342" s="71"/>
    </row>
    <row r="1343" spans="1:6">
      <c r="A1343" s="71"/>
      <c r="D1343" s="71"/>
      <c r="E1343" s="71"/>
      <c r="F1343" s="71"/>
    </row>
    <row r="1344" spans="1:6">
      <c r="A1344" s="71"/>
      <c r="D1344" s="71"/>
      <c r="E1344" s="71"/>
      <c r="F1344" s="71"/>
    </row>
    <row r="1345" spans="1:6">
      <c r="A1345" s="71"/>
      <c r="D1345" s="71"/>
      <c r="E1345" s="71"/>
      <c r="F1345" s="71"/>
    </row>
    <row r="1346" spans="1:6">
      <c r="A1346" s="71"/>
      <c r="D1346" s="71"/>
      <c r="E1346" s="71"/>
      <c r="F1346" s="71"/>
    </row>
    <row r="1347" spans="1:6">
      <c r="A1347" s="71"/>
      <c r="D1347" s="71"/>
      <c r="E1347" s="71"/>
      <c r="F1347" s="71"/>
    </row>
    <row r="1348" spans="1:6">
      <c r="A1348" s="71"/>
      <c r="D1348" s="71"/>
      <c r="E1348" s="71"/>
      <c r="F1348" s="71"/>
    </row>
    <row r="1349" spans="1:6">
      <c r="A1349" s="71"/>
      <c r="D1349" s="71"/>
      <c r="E1349" s="71"/>
      <c r="F1349" s="71"/>
    </row>
    <row r="1350" spans="1:6">
      <c r="A1350" s="71"/>
      <c r="D1350" s="71"/>
      <c r="E1350" s="71"/>
      <c r="F1350" s="71"/>
    </row>
    <row r="1351" spans="1:6">
      <c r="A1351" s="71"/>
      <c r="D1351" s="71"/>
      <c r="E1351" s="71"/>
      <c r="F1351" s="71"/>
    </row>
    <row r="1352" spans="1:6">
      <c r="A1352" s="71"/>
      <c r="D1352" s="71"/>
      <c r="E1352" s="71"/>
      <c r="F1352" s="71"/>
    </row>
    <row r="1353" spans="1:6">
      <c r="A1353" s="71"/>
      <c r="D1353" s="71"/>
      <c r="E1353" s="71"/>
      <c r="F1353" s="71"/>
    </row>
    <row r="1354" spans="1:6">
      <c r="A1354" s="71"/>
      <c r="D1354" s="71"/>
      <c r="E1354" s="71"/>
      <c r="F1354" s="71"/>
    </row>
    <row r="1355" spans="1:6">
      <c r="A1355" s="71"/>
      <c r="D1355" s="71"/>
      <c r="E1355" s="71"/>
      <c r="F1355" s="71"/>
    </row>
    <row r="1356" spans="1:6">
      <c r="A1356" s="71"/>
      <c r="D1356" s="71"/>
      <c r="E1356" s="71"/>
      <c r="F1356" s="71"/>
    </row>
    <row r="1357" spans="1:6">
      <c r="A1357" s="71"/>
      <c r="D1357" s="71"/>
      <c r="E1357" s="71"/>
      <c r="F1357" s="71"/>
    </row>
    <row r="1358" spans="1:6">
      <c r="A1358" s="71"/>
      <c r="D1358" s="71"/>
      <c r="E1358" s="71"/>
      <c r="F1358" s="71"/>
    </row>
    <row r="1359" spans="1:6">
      <c r="A1359" s="71"/>
      <c r="D1359" s="71"/>
      <c r="E1359" s="71"/>
      <c r="F1359" s="71"/>
    </row>
    <row r="1360" spans="1:6">
      <c r="A1360" s="71"/>
      <c r="D1360" s="71"/>
      <c r="E1360" s="71"/>
      <c r="F1360" s="71"/>
    </row>
    <row r="1361" spans="1:6">
      <c r="A1361" s="71"/>
      <c r="D1361" s="71"/>
      <c r="E1361" s="71"/>
      <c r="F1361" s="71"/>
    </row>
    <row r="1362" spans="1:6">
      <c r="A1362" s="71"/>
      <c r="D1362" s="71"/>
      <c r="E1362" s="71"/>
      <c r="F1362" s="71"/>
    </row>
    <row r="1363" spans="1:6">
      <c r="A1363" s="71"/>
      <c r="D1363" s="71"/>
      <c r="E1363" s="71"/>
      <c r="F1363" s="71"/>
    </row>
    <row r="1364" spans="1:6">
      <c r="A1364" s="71"/>
      <c r="D1364" s="71"/>
      <c r="E1364" s="71"/>
      <c r="F1364" s="71"/>
    </row>
    <row r="1365" spans="1:6">
      <c r="A1365" s="71"/>
      <c r="D1365" s="71"/>
      <c r="E1365" s="71"/>
      <c r="F1365" s="71"/>
    </row>
    <row r="1366" spans="1:6">
      <c r="A1366" s="71"/>
      <c r="D1366" s="71"/>
      <c r="E1366" s="71"/>
      <c r="F1366" s="71"/>
    </row>
    <row r="1367" spans="1:6">
      <c r="A1367" s="71"/>
      <c r="D1367" s="71"/>
      <c r="E1367" s="71"/>
      <c r="F1367" s="71"/>
    </row>
    <row r="1368" spans="1:6">
      <c r="A1368" s="71"/>
      <c r="D1368" s="71"/>
      <c r="E1368" s="71"/>
      <c r="F1368" s="71"/>
    </row>
    <row r="1369" spans="1:6">
      <c r="A1369" s="71"/>
      <c r="D1369" s="71"/>
      <c r="E1369" s="71"/>
      <c r="F1369" s="71"/>
    </row>
    <row r="1370" spans="1:6">
      <c r="A1370" s="71"/>
      <c r="D1370" s="71"/>
      <c r="E1370" s="71"/>
      <c r="F1370" s="71"/>
    </row>
    <row r="1371" spans="1:6">
      <c r="A1371" s="71"/>
      <c r="D1371" s="71"/>
      <c r="E1371" s="71"/>
      <c r="F1371" s="71"/>
    </row>
    <row r="1372" spans="1:6">
      <c r="A1372" s="71"/>
      <c r="D1372" s="71"/>
      <c r="E1372" s="71"/>
      <c r="F1372" s="71"/>
    </row>
    <row r="1373" spans="1:6">
      <c r="A1373" s="71"/>
      <c r="D1373" s="71"/>
      <c r="E1373" s="71"/>
      <c r="F1373" s="71"/>
    </row>
    <row r="1374" spans="1:6">
      <c r="A1374" s="71"/>
      <c r="D1374" s="71"/>
      <c r="E1374" s="71"/>
      <c r="F1374" s="71"/>
    </row>
    <row r="1375" spans="1:6">
      <c r="A1375" s="71"/>
      <c r="D1375" s="71"/>
      <c r="E1375" s="71"/>
      <c r="F1375" s="71"/>
    </row>
    <row r="1376" spans="1:6">
      <c r="A1376" s="71"/>
      <c r="D1376" s="71"/>
      <c r="E1376" s="71"/>
      <c r="F1376" s="71"/>
    </row>
    <row r="1377" spans="1:6">
      <c r="A1377" s="71"/>
      <c r="D1377" s="71"/>
      <c r="E1377" s="71"/>
      <c r="F1377" s="71"/>
    </row>
    <row r="1378" spans="1:6">
      <c r="A1378" s="71"/>
      <c r="D1378" s="71"/>
      <c r="E1378" s="71"/>
      <c r="F1378" s="71"/>
    </row>
    <row r="1379" spans="1:6">
      <c r="A1379" s="71"/>
      <c r="D1379" s="71"/>
      <c r="E1379" s="71"/>
      <c r="F1379" s="71"/>
    </row>
    <row r="1380" spans="1:6">
      <c r="A1380" s="71"/>
      <c r="D1380" s="71"/>
      <c r="E1380" s="71"/>
      <c r="F1380" s="71"/>
    </row>
    <row r="1381" spans="1:6">
      <c r="A1381" s="71"/>
      <c r="D1381" s="71"/>
      <c r="E1381" s="71"/>
      <c r="F1381" s="71"/>
    </row>
    <row r="1382" spans="1:6">
      <c r="A1382" s="71"/>
      <c r="D1382" s="71"/>
      <c r="E1382" s="71"/>
      <c r="F1382" s="71"/>
    </row>
    <row r="1383" spans="1:6">
      <c r="A1383" s="71"/>
      <c r="D1383" s="71"/>
      <c r="E1383" s="71"/>
      <c r="F1383" s="71"/>
    </row>
    <row r="1384" spans="1:6">
      <c r="A1384" s="71"/>
      <c r="D1384" s="71"/>
      <c r="E1384" s="71"/>
      <c r="F1384" s="71"/>
    </row>
    <row r="1385" spans="1:6">
      <c r="A1385" s="71"/>
      <c r="D1385" s="71"/>
      <c r="E1385" s="71"/>
      <c r="F1385" s="71"/>
    </row>
    <row r="1386" spans="1:6">
      <c r="A1386" s="71"/>
      <c r="D1386" s="71"/>
      <c r="E1386" s="71"/>
      <c r="F1386" s="71"/>
    </row>
    <row r="1387" spans="1:6">
      <c r="A1387" s="71"/>
      <c r="D1387" s="71"/>
      <c r="E1387" s="71"/>
      <c r="F1387" s="71"/>
    </row>
    <row r="1388" spans="1:6">
      <c r="A1388" s="71"/>
      <c r="D1388" s="71"/>
      <c r="E1388" s="71"/>
      <c r="F1388" s="71"/>
    </row>
    <row r="1389" spans="1:6">
      <c r="A1389" s="71"/>
      <c r="D1389" s="71"/>
      <c r="E1389" s="71"/>
      <c r="F1389" s="71"/>
    </row>
    <row r="1390" spans="1:6">
      <c r="A1390" s="71"/>
      <c r="D1390" s="71"/>
      <c r="E1390" s="71"/>
      <c r="F1390" s="71"/>
    </row>
    <row r="1391" spans="1:6">
      <c r="A1391" s="71"/>
      <c r="D1391" s="71"/>
      <c r="E1391" s="71"/>
      <c r="F1391" s="71"/>
    </row>
    <row r="1392" spans="1:6">
      <c r="A1392" s="71"/>
      <c r="D1392" s="71"/>
      <c r="E1392" s="71"/>
      <c r="F1392" s="71"/>
    </row>
    <row r="1393" spans="1:6">
      <c r="A1393" s="71"/>
      <c r="D1393" s="71"/>
      <c r="E1393" s="71"/>
      <c r="F1393" s="71"/>
    </row>
    <row r="1394" spans="1:6">
      <c r="A1394" s="71"/>
      <c r="D1394" s="71"/>
      <c r="E1394" s="71"/>
      <c r="F1394" s="71"/>
    </row>
    <row r="1395" spans="1:6">
      <c r="A1395" s="71"/>
      <c r="D1395" s="71"/>
      <c r="E1395" s="71"/>
      <c r="F1395" s="71"/>
    </row>
    <row r="1396" spans="1:6">
      <c r="A1396" s="71"/>
      <c r="D1396" s="71"/>
      <c r="E1396" s="71"/>
      <c r="F1396" s="71"/>
    </row>
    <row r="1397" spans="1:6">
      <c r="A1397" s="71"/>
      <c r="D1397" s="71"/>
      <c r="E1397" s="71"/>
      <c r="F1397" s="71"/>
    </row>
    <row r="1398" spans="1:6">
      <c r="A1398" s="71"/>
      <c r="D1398" s="71"/>
      <c r="E1398" s="71"/>
      <c r="F1398" s="71"/>
    </row>
    <row r="1399" spans="1:6">
      <c r="A1399" s="71"/>
      <c r="D1399" s="71"/>
      <c r="E1399" s="71"/>
      <c r="F1399" s="71"/>
    </row>
    <row r="1400" spans="1:6">
      <c r="A1400" s="71"/>
      <c r="D1400" s="71"/>
      <c r="E1400" s="71"/>
      <c r="F1400" s="71"/>
    </row>
    <row r="1401" spans="1:6">
      <c r="A1401" s="71"/>
      <c r="D1401" s="71"/>
      <c r="E1401" s="71"/>
      <c r="F1401" s="71"/>
    </row>
    <row r="1402" spans="1:6">
      <c r="A1402" s="71"/>
      <c r="D1402" s="71"/>
      <c r="E1402" s="71"/>
      <c r="F1402" s="71"/>
    </row>
    <row r="1403" spans="1:6">
      <c r="A1403" s="71"/>
      <c r="D1403" s="71"/>
      <c r="E1403" s="71"/>
      <c r="F1403" s="71"/>
    </row>
    <row r="1404" spans="1:6">
      <c r="A1404" s="71"/>
      <c r="D1404" s="71"/>
      <c r="E1404" s="71"/>
      <c r="F1404" s="71"/>
    </row>
    <row r="1405" spans="1:6">
      <c r="A1405" s="71"/>
      <c r="D1405" s="71"/>
      <c r="E1405" s="71"/>
      <c r="F1405" s="71"/>
    </row>
    <row r="1406" spans="1:6">
      <c r="A1406" s="71"/>
      <c r="D1406" s="71"/>
      <c r="E1406" s="71"/>
      <c r="F1406" s="71"/>
    </row>
    <row r="1407" spans="1:6">
      <c r="A1407" s="71"/>
      <c r="D1407" s="71"/>
      <c r="E1407" s="71"/>
      <c r="F1407" s="71"/>
    </row>
    <row r="1408" spans="1:6">
      <c r="A1408" s="71"/>
      <c r="D1408" s="71"/>
      <c r="E1408" s="71"/>
      <c r="F1408" s="71"/>
    </row>
    <row r="1409" spans="1:6">
      <c r="A1409" s="71"/>
      <c r="D1409" s="71"/>
      <c r="E1409" s="71"/>
      <c r="F1409" s="71"/>
    </row>
    <row r="1410" spans="1:6">
      <c r="A1410" s="71"/>
      <c r="D1410" s="71"/>
      <c r="E1410" s="71"/>
      <c r="F1410" s="71"/>
    </row>
    <row r="1411" spans="1:6">
      <c r="A1411" s="71"/>
      <c r="D1411" s="71"/>
      <c r="E1411" s="71"/>
      <c r="F1411" s="71"/>
    </row>
    <row r="1412" spans="1:6">
      <c r="A1412" s="71"/>
      <c r="D1412" s="71"/>
      <c r="E1412" s="71"/>
      <c r="F1412" s="71"/>
    </row>
    <row r="1413" spans="1:6">
      <c r="A1413" s="71"/>
      <c r="D1413" s="71"/>
      <c r="E1413" s="71"/>
      <c r="F1413" s="71"/>
    </row>
    <row r="1414" spans="1:6">
      <c r="A1414" s="71"/>
      <c r="D1414" s="71"/>
      <c r="E1414" s="71"/>
      <c r="F1414" s="71"/>
    </row>
    <row r="1415" spans="1:6">
      <c r="A1415" s="71"/>
      <c r="D1415" s="71"/>
      <c r="E1415" s="71"/>
      <c r="F1415" s="71"/>
    </row>
    <row r="1416" spans="1:6">
      <c r="A1416" s="71"/>
      <c r="D1416" s="71"/>
      <c r="E1416" s="71"/>
      <c r="F1416" s="71"/>
    </row>
    <row r="1417" spans="1:6">
      <c r="A1417" s="71"/>
      <c r="D1417" s="71"/>
      <c r="E1417" s="71"/>
      <c r="F1417" s="71"/>
    </row>
    <row r="1418" spans="1:6">
      <c r="A1418" s="71"/>
      <c r="D1418" s="71"/>
      <c r="E1418" s="71"/>
      <c r="F1418" s="71"/>
    </row>
    <row r="1419" spans="1:6">
      <c r="A1419" s="71"/>
      <c r="D1419" s="71"/>
      <c r="E1419" s="71"/>
      <c r="F1419" s="71"/>
    </row>
    <row r="1420" spans="1:6">
      <c r="A1420" s="71"/>
      <c r="D1420" s="71"/>
      <c r="E1420" s="71"/>
      <c r="F1420" s="71"/>
    </row>
    <row r="1421" spans="1:6">
      <c r="A1421" s="71"/>
      <c r="D1421" s="71"/>
      <c r="E1421" s="71"/>
      <c r="F1421" s="71"/>
    </row>
    <row r="1422" spans="1:6">
      <c r="A1422" s="71"/>
      <c r="D1422" s="71"/>
      <c r="E1422" s="71"/>
      <c r="F1422" s="71"/>
    </row>
    <row r="1423" spans="1:6">
      <c r="A1423" s="71"/>
      <c r="D1423" s="71"/>
      <c r="E1423" s="71"/>
      <c r="F1423" s="71"/>
    </row>
    <row r="1424" spans="1:6">
      <c r="A1424" s="71"/>
      <c r="D1424" s="71"/>
      <c r="E1424" s="71"/>
      <c r="F1424" s="71"/>
    </row>
    <row r="1425" spans="1:6">
      <c r="A1425" s="71"/>
      <c r="D1425" s="71"/>
      <c r="E1425" s="71"/>
      <c r="F1425" s="71"/>
    </row>
    <row r="1426" spans="1:6">
      <c r="A1426" s="71"/>
      <c r="D1426" s="71"/>
      <c r="E1426" s="71"/>
      <c r="F1426" s="71"/>
    </row>
    <row r="1427" spans="1:6">
      <c r="A1427" s="71"/>
      <c r="D1427" s="71"/>
      <c r="E1427" s="71"/>
      <c r="F1427" s="71"/>
    </row>
    <row r="1428" spans="1:6">
      <c r="A1428" s="71"/>
      <c r="D1428" s="71"/>
      <c r="E1428" s="71"/>
      <c r="F1428" s="71"/>
    </row>
    <row r="1429" spans="1:6">
      <c r="A1429" s="71"/>
      <c r="D1429" s="71"/>
      <c r="E1429" s="71"/>
      <c r="F1429" s="71"/>
    </row>
    <row r="1430" spans="1:6">
      <c r="A1430" s="71"/>
      <c r="D1430" s="71"/>
      <c r="E1430" s="71"/>
      <c r="F1430" s="71"/>
    </row>
    <row r="1431" spans="1:6">
      <c r="A1431" s="71"/>
      <c r="D1431" s="71"/>
      <c r="E1431" s="71"/>
      <c r="F1431" s="71"/>
    </row>
    <row r="1432" spans="1:6">
      <c r="A1432" s="71"/>
      <c r="D1432" s="71"/>
      <c r="E1432" s="71"/>
      <c r="F1432" s="71"/>
    </row>
    <row r="1433" spans="1:6">
      <c r="A1433" s="71"/>
      <c r="D1433" s="71"/>
      <c r="E1433" s="71"/>
      <c r="F1433" s="71"/>
    </row>
    <row r="1434" spans="1:6">
      <c r="A1434" s="71"/>
      <c r="D1434" s="71"/>
      <c r="E1434" s="71"/>
      <c r="F1434" s="71"/>
    </row>
    <row r="1435" spans="1:6">
      <c r="A1435" s="71"/>
      <c r="D1435" s="71"/>
      <c r="E1435" s="71"/>
      <c r="F1435" s="71"/>
    </row>
    <row r="1436" spans="1:6">
      <c r="A1436" s="71"/>
      <c r="D1436" s="71"/>
      <c r="E1436" s="71"/>
      <c r="F1436" s="71"/>
    </row>
    <row r="1437" spans="1:6">
      <c r="A1437" s="71"/>
      <c r="D1437" s="71"/>
      <c r="E1437" s="71"/>
      <c r="F1437" s="71"/>
    </row>
    <row r="1438" spans="1:6">
      <c r="A1438" s="71"/>
      <c r="D1438" s="71"/>
      <c r="E1438" s="71"/>
      <c r="F1438" s="71"/>
    </row>
    <row r="1439" spans="1:6">
      <c r="A1439" s="71"/>
      <c r="D1439" s="71"/>
      <c r="E1439" s="71"/>
      <c r="F1439" s="71"/>
    </row>
    <row r="1440" spans="1:6">
      <c r="A1440" s="71"/>
      <c r="D1440" s="71"/>
      <c r="E1440" s="71"/>
      <c r="F1440" s="71"/>
    </row>
    <row r="1441" spans="1:6">
      <c r="A1441" s="71"/>
      <c r="D1441" s="71"/>
      <c r="E1441" s="71"/>
      <c r="F1441" s="71"/>
    </row>
    <row r="1442" spans="1:6">
      <c r="A1442" s="71"/>
      <c r="D1442" s="71"/>
      <c r="E1442" s="71"/>
      <c r="F1442" s="71"/>
    </row>
    <row r="1443" spans="1:6">
      <c r="A1443" s="71"/>
      <c r="D1443" s="71"/>
      <c r="E1443" s="71"/>
      <c r="F1443" s="71"/>
    </row>
    <row r="1444" spans="1:6">
      <c r="A1444" s="71"/>
      <c r="D1444" s="71"/>
      <c r="E1444" s="71"/>
      <c r="F1444" s="71"/>
    </row>
    <row r="1445" spans="1:6">
      <c r="A1445" s="71"/>
      <c r="D1445" s="71"/>
      <c r="E1445" s="71"/>
      <c r="F1445" s="71"/>
    </row>
    <row r="1446" spans="1:6">
      <c r="A1446" s="71"/>
      <c r="D1446" s="71"/>
      <c r="E1446" s="71"/>
      <c r="F1446" s="71"/>
    </row>
    <row r="1447" spans="1:6">
      <c r="A1447" s="71"/>
      <c r="D1447" s="71"/>
      <c r="E1447" s="71"/>
      <c r="F1447" s="71"/>
    </row>
    <row r="1448" spans="1:6">
      <c r="A1448" s="71"/>
      <c r="D1448" s="71"/>
      <c r="E1448" s="71"/>
      <c r="F1448" s="71"/>
    </row>
    <row r="1449" spans="1:6">
      <c r="A1449" s="71"/>
      <c r="D1449" s="71"/>
      <c r="E1449" s="71"/>
      <c r="F1449" s="71"/>
    </row>
    <row r="1450" spans="1:6">
      <c r="A1450" s="71"/>
      <c r="D1450" s="71"/>
      <c r="E1450" s="71"/>
      <c r="F1450" s="71"/>
    </row>
    <row r="1451" spans="1:6">
      <c r="A1451" s="71"/>
      <c r="D1451" s="71"/>
      <c r="E1451" s="71"/>
      <c r="F1451" s="71"/>
    </row>
    <row r="1452" spans="1:6">
      <c r="A1452" s="71"/>
      <c r="D1452" s="71"/>
      <c r="E1452" s="71"/>
      <c r="F1452" s="71"/>
    </row>
    <row r="1453" spans="1:6">
      <c r="A1453" s="71"/>
      <c r="D1453" s="71"/>
      <c r="E1453" s="71"/>
      <c r="F1453" s="71"/>
    </row>
    <row r="1454" spans="1:6">
      <c r="A1454" s="71"/>
      <c r="D1454" s="71"/>
      <c r="E1454" s="71"/>
      <c r="F1454" s="71"/>
    </row>
    <row r="1455" spans="1:6">
      <c r="A1455" s="71"/>
      <c r="D1455" s="71"/>
      <c r="E1455" s="71"/>
      <c r="F1455" s="71"/>
    </row>
    <row r="1456" spans="1:6">
      <c r="A1456" s="71"/>
      <c r="D1456" s="71"/>
      <c r="E1456" s="71"/>
      <c r="F1456" s="71"/>
    </row>
    <row r="1457" spans="1:6">
      <c r="A1457" s="71"/>
      <c r="D1457" s="71"/>
      <c r="E1457" s="71"/>
      <c r="F1457" s="71"/>
    </row>
    <row r="1458" spans="1:6">
      <c r="A1458" s="71"/>
      <c r="D1458" s="71"/>
      <c r="E1458" s="71"/>
      <c r="F1458" s="71"/>
    </row>
    <row r="1459" spans="1:6">
      <c r="A1459" s="71"/>
      <c r="D1459" s="71"/>
      <c r="E1459" s="71"/>
      <c r="F1459" s="71"/>
    </row>
    <row r="1460" spans="1:6">
      <c r="A1460" s="71"/>
      <c r="D1460" s="71"/>
      <c r="E1460" s="71"/>
      <c r="F1460" s="71"/>
    </row>
    <row r="1461" spans="1:6">
      <c r="A1461" s="71"/>
      <c r="D1461" s="71"/>
      <c r="E1461" s="71"/>
      <c r="F1461" s="71"/>
    </row>
    <row r="1462" spans="1:6">
      <c r="A1462" s="71"/>
      <c r="D1462" s="71"/>
      <c r="E1462" s="71"/>
      <c r="F1462" s="71"/>
    </row>
    <row r="1463" spans="1:6">
      <c r="A1463" s="71"/>
      <c r="D1463" s="71"/>
      <c r="E1463" s="71"/>
      <c r="F1463" s="71"/>
    </row>
    <row r="1464" spans="1:6">
      <c r="A1464" s="71"/>
      <c r="D1464" s="71"/>
      <c r="E1464" s="71"/>
      <c r="F1464" s="71"/>
    </row>
    <row r="1465" spans="1:6">
      <c r="A1465" s="71"/>
      <c r="D1465" s="71"/>
      <c r="E1465" s="71"/>
      <c r="F1465" s="71"/>
    </row>
    <row r="1466" spans="1:6">
      <c r="A1466" s="71"/>
      <c r="D1466" s="71"/>
      <c r="E1466" s="71"/>
      <c r="F1466" s="71"/>
    </row>
    <row r="1467" spans="1:6">
      <c r="A1467" s="71"/>
      <c r="D1467" s="71"/>
      <c r="E1467" s="71"/>
      <c r="F1467" s="71"/>
    </row>
    <row r="1468" spans="1:6">
      <c r="A1468" s="71"/>
      <c r="D1468" s="71"/>
      <c r="E1468" s="71"/>
      <c r="F1468" s="71"/>
    </row>
    <row r="1469" spans="1:6">
      <c r="A1469" s="71"/>
      <c r="D1469" s="71"/>
      <c r="E1469" s="71"/>
      <c r="F1469" s="71"/>
    </row>
    <row r="1470" spans="1:6">
      <c r="A1470" s="71"/>
      <c r="D1470" s="71"/>
      <c r="E1470" s="71"/>
      <c r="F1470" s="71"/>
    </row>
    <row r="1471" spans="1:6">
      <c r="A1471" s="71"/>
      <c r="D1471" s="71"/>
      <c r="E1471" s="71"/>
      <c r="F1471" s="71"/>
    </row>
    <row r="1472" spans="1:6">
      <c r="A1472" s="71"/>
      <c r="D1472" s="71"/>
      <c r="E1472" s="71"/>
      <c r="F1472" s="71"/>
    </row>
    <row r="1473" spans="1:6">
      <c r="A1473" s="71"/>
      <c r="D1473" s="71"/>
      <c r="E1473" s="71"/>
      <c r="F1473" s="71"/>
    </row>
    <row r="1474" spans="1:6">
      <c r="A1474" s="71"/>
      <c r="D1474" s="71"/>
      <c r="E1474" s="71"/>
      <c r="F1474" s="71"/>
    </row>
    <row r="1475" spans="1:6">
      <c r="A1475" s="71"/>
      <c r="D1475" s="71"/>
      <c r="E1475" s="71"/>
      <c r="F1475" s="71"/>
    </row>
    <row r="1476" spans="1:6">
      <c r="A1476" s="71"/>
      <c r="D1476" s="71"/>
      <c r="E1476" s="71"/>
      <c r="F1476" s="71"/>
    </row>
    <row r="1477" spans="1:6">
      <c r="A1477" s="71"/>
      <c r="D1477" s="71"/>
      <c r="E1477" s="71"/>
      <c r="F1477" s="71"/>
    </row>
    <row r="1478" spans="1:6">
      <c r="A1478" s="71"/>
      <c r="D1478" s="71"/>
      <c r="E1478" s="71"/>
      <c r="F1478" s="71"/>
    </row>
    <row r="1479" spans="1:6">
      <c r="A1479" s="71"/>
      <c r="D1479" s="71"/>
      <c r="E1479" s="71"/>
      <c r="F1479" s="71"/>
    </row>
    <row r="1480" spans="1:6">
      <c r="A1480" s="71"/>
      <c r="D1480" s="71"/>
      <c r="E1480" s="71"/>
      <c r="F1480" s="71"/>
    </row>
    <row r="1481" spans="1:6">
      <c r="A1481" s="71"/>
      <c r="D1481" s="71"/>
      <c r="E1481" s="71"/>
      <c r="F1481" s="71"/>
    </row>
    <row r="1482" spans="1:6">
      <c r="A1482" s="71"/>
      <c r="D1482" s="71"/>
      <c r="E1482" s="71"/>
      <c r="F1482" s="71"/>
    </row>
    <row r="1483" spans="1:6">
      <c r="A1483" s="71"/>
      <c r="D1483" s="71"/>
      <c r="E1483" s="71"/>
      <c r="F1483" s="71"/>
    </row>
    <row r="1484" spans="1:6">
      <c r="A1484" s="71"/>
      <c r="D1484" s="71"/>
      <c r="E1484" s="71"/>
      <c r="F1484" s="71"/>
    </row>
    <row r="1485" spans="1:6">
      <c r="A1485" s="71"/>
      <c r="D1485" s="71"/>
      <c r="E1485" s="71"/>
      <c r="F1485" s="71"/>
    </row>
    <row r="1486" spans="1:6">
      <c r="A1486" s="71"/>
      <c r="D1486" s="71"/>
      <c r="E1486" s="71"/>
      <c r="F1486" s="71"/>
    </row>
    <row r="1487" spans="1:6">
      <c r="A1487" s="71"/>
      <c r="D1487" s="71"/>
      <c r="E1487" s="71"/>
      <c r="F1487" s="71"/>
    </row>
    <row r="1488" spans="1:6">
      <c r="A1488" s="71"/>
      <c r="D1488" s="71"/>
      <c r="E1488" s="71"/>
      <c r="F1488" s="71"/>
    </row>
    <row r="1489" spans="1:6">
      <c r="A1489" s="71"/>
      <c r="D1489" s="71"/>
      <c r="E1489" s="71"/>
      <c r="F1489" s="71"/>
    </row>
    <row r="1490" spans="1:6">
      <c r="A1490" s="71"/>
      <c r="D1490" s="71"/>
      <c r="E1490" s="71"/>
      <c r="F1490" s="71"/>
    </row>
    <row r="1491" spans="1:6">
      <c r="A1491" s="71"/>
      <c r="D1491" s="71"/>
      <c r="E1491" s="71"/>
      <c r="F1491" s="71"/>
    </row>
    <row r="1492" spans="1:6">
      <c r="A1492" s="71"/>
      <c r="D1492" s="71"/>
      <c r="E1492" s="71"/>
      <c r="F1492" s="71"/>
    </row>
    <row r="1493" spans="1:6">
      <c r="A1493" s="71"/>
      <c r="D1493" s="71"/>
      <c r="E1493" s="71"/>
      <c r="F1493" s="71"/>
    </row>
    <row r="1494" spans="1:6">
      <c r="A1494" s="71"/>
      <c r="D1494" s="71"/>
      <c r="E1494" s="71"/>
      <c r="F1494" s="71"/>
    </row>
    <row r="1495" spans="1:6">
      <c r="A1495" s="71"/>
      <c r="D1495" s="71"/>
      <c r="E1495" s="71"/>
      <c r="F1495" s="71"/>
    </row>
    <row r="1496" spans="1:6">
      <c r="A1496" s="71"/>
      <c r="D1496" s="71"/>
      <c r="E1496" s="71"/>
      <c r="F1496" s="71"/>
    </row>
    <row r="1497" spans="1:6">
      <c r="A1497" s="71"/>
      <c r="D1497" s="71"/>
      <c r="E1497" s="71"/>
      <c r="F1497" s="71"/>
    </row>
    <row r="1498" spans="1:6">
      <c r="A1498" s="71"/>
      <c r="D1498" s="71"/>
      <c r="E1498" s="71"/>
      <c r="F1498" s="71"/>
    </row>
    <row r="1499" spans="1:6">
      <c r="A1499" s="71"/>
      <c r="D1499" s="71"/>
      <c r="E1499" s="71"/>
      <c r="F1499" s="71"/>
    </row>
    <row r="1500" spans="1:6">
      <c r="A1500" s="71"/>
      <c r="D1500" s="71"/>
      <c r="E1500" s="71"/>
      <c r="F1500" s="71"/>
    </row>
    <row r="1501" spans="1:6">
      <c r="A1501" s="71"/>
      <c r="D1501" s="71"/>
      <c r="E1501" s="71"/>
      <c r="F1501" s="71"/>
    </row>
    <row r="1502" spans="1:6">
      <c r="A1502" s="71"/>
      <c r="D1502" s="71"/>
      <c r="E1502" s="71"/>
      <c r="F1502" s="71"/>
    </row>
    <row r="1503" spans="1:6">
      <c r="A1503" s="71"/>
      <c r="D1503" s="71"/>
      <c r="E1503" s="71"/>
      <c r="F1503" s="71"/>
    </row>
    <row r="1504" spans="1:6">
      <c r="A1504" s="71"/>
      <c r="D1504" s="71"/>
      <c r="E1504" s="71"/>
      <c r="F1504" s="71"/>
    </row>
    <row r="1505" spans="1:6">
      <c r="A1505" s="71"/>
      <c r="D1505" s="71"/>
      <c r="E1505" s="71"/>
      <c r="F1505" s="71"/>
    </row>
    <row r="1506" spans="1:6">
      <c r="A1506" s="71"/>
      <c r="D1506" s="71"/>
      <c r="E1506" s="71"/>
      <c r="F1506" s="71"/>
    </row>
    <row r="1507" spans="1:6">
      <c r="A1507" s="71"/>
      <c r="D1507" s="71"/>
      <c r="E1507" s="71"/>
      <c r="F1507" s="71"/>
    </row>
    <row r="1508" spans="1:6">
      <c r="A1508" s="71"/>
      <c r="D1508" s="71"/>
      <c r="E1508" s="71"/>
      <c r="F1508" s="71"/>
    </row>
    <row r="1509" spans="1:6">
      <c r="A1509" s="71"/>
      <c r="D1509" s="71"/>
      <c r="E1509" s="71"/>
      <c r="F1509" s="71"/>
    </row>
    <row r="1510" spans="1:6">
      <c r="A1510" s="71"/>
      <c r="D1510" s="71"/>
      <c r="E1510" s="71"/>
      <c r="F1510" s="71"/>
    </row>
    <row r="1511" spans="1:6">
      <c r="A1511" s="71"/>
      <c r="D1511" s="71"/>
      <c r="E1511" s="71"/>
      <c r="F1511" s="71"/>
    </row>
    <row r="1512" spans="1:6">
      <c r="A1512" s="71"/>
      <c r="D1512" s="71"/>
      <c r="E1512" s="71"/>
      <c r="F1512" s="71"/>
    </row>
    <row r="1513" spans="1:6">
      <c r="A1513" s="71"/>
      <c r="D1513" s="71"/>
      <c r="E1513" s="71"/>
      <c r="F1513" s="71"/>
    </row>
    <row r="1514" spans="1:6">
      <c r="A1514" s="71"/>
      <c r="D1514" s="71"/>
      <c r="E1514" s="71"/>
      <c r="F1514" s="71"/>
    </row>
    <row r="1515" spans="1:6">
      <c r="A1515" s="71"/>
      <c r="D1515" s="71"/>
      <c r="E1515" s="71"/>
      <c r="F1515" s="71"/>
    </row>
    <row r="1516" spans="1:6">
      <c r="A1516" s="71"/>
      <c r="D1516" s="71"/>
      <c r="E1516" s="71"/>
      <c r="F1516" s="71"/>
    </row>
    <row r="1517" spans="1:6">
      <c r="A1517" s="71"/>
      <c r="D1517" s="71"/>
      <c r="E1517" s="71"/>
      <c r="F1517" s="71"/>
    </row>
    <row r="1518" spans="1:6">
      <c r="A1518" s="71"/>
      <c r="D1518" s="71"/>
      <c r="E1518" s="71"/>
      <c r="F1518" s="71"/>
    </row>
    <row r="1519" spans="1:6">
      <c r="A1519" s="71"/>
      <c r="D1519" s="71"/>
      <c r="E1519" s="71"/>
      <c r="F1519" s="71"/>
    </row>
    <row r="1520" spans="1:6">
      <c r="A1520" s="71"/>
      <c r="D1520" s="71"/>
      <c r="E1520" s="71"/>
      <c r="F1520" s="71"/>
    </row>
    <row r="1521" spans="1:6">
      <c r="A1521" s="71"/>
      <c r="D1521" s="71"/>
      <c r="E1521" s="71"/>
      <c r="F1521" s="71"/>
    </row>
    <row r="1522" spans="1:6">
      <c r="A1522" s="71"/>
      <c r="D1522" s="71"/>
      <c r="E1522" s="71"/>
      <c r="F1522" s="71"/>
    </row>
    <row r="1523" spans="1:6">
      <c r="A1523" s="71"/>
      <c r="D1523" s="71"/>
      <c r="E1523" s="71"/>
      <c r="F1523" s="71"/>
    </row>
    <row r="1524" spans="1:6">
      <c r="A1524" s="71"/>
      <c r="D1524" s="71"/>
      <c r="E1524" s="71"/>
      <c r="F1524" s="71"/>
    </row>
    <row r="1525" spans="1:6">
      <c r="A1525" s="71"/>
      <c r="D1525" s="71"/>
      <c r="E1525" s="71"/>
      <c r="F1525" s="71"/>
    </row>
    <row r="1526" spans="1:6">
      <c r="A1526" s="71"/>
      <c r="D1526" s="71"/>
      <c r="E1526" s="71"/>
      <c r="F1526" s="71"/>
    </row>
    <row r="1527" spans="1:6">
      <c r="A1527" s="71"/>
      <c r="D1527" s="71"/>
      <c r="E1527" s="71"/>
      <c r="F1527" s="71"/>
    </row>
    <row r="1528" spans="1:6">
      <c r="A1528" s="71"/>
      <c r="D1528" s="71"/>
      <c r="E1528" s="71"/>
      <c r="F1528" s="71"/>
    </row>
    <row r="1529" spans="1:6">
      <c r="A1529" s="71"/>
      <c r="D1529" s="71"/>
      <c r="E1529" s="71"/>
      <c r="F1529" s="71"/>
    </row>
    <row r="1530" spans="1:6">
      <c r="A1530" s="71"/>
      <c r="D1530" s="71"/>
      <c r="E1530" s="71"/>
      <c r="F1530" s="71"/>
    </row>
    <row r="1531" spans="1:6">
      <c r="A1531" s="71"/>
      <c r="D1531" s="71"/>
      <c r="E1531" s="71"/>
      <c r="F1531" s="71"/>
    </row>
    <row r="1532" spans="1:6">
      <c r="A1532" s="71"/>
      <c r="D1532" s="71"/>
      <c r="E1532" s="71"/>
      <c r="F1532" s="71"/>
    </row>
    <row r="1533" spans="1:6">
      <c r="A1533" s="71"/>
      <c r="D1533" s="71"/>
      <c r="E1533" s="71"/>
      <c r="F1533" s="71"/>
    </row>
    <row r="1534" spans="1:6">
      <c r="A1534" s="71"/>
      <c r="D1534" s="71"/>
      <c r="E1534" s="71"/>
      <c r="F1534" s="71"/>
    </row>
    <row r="1535" spans="1:6">
      <c r="A1535" s="71"/>
      <c r="D1535" s="71"/>
      <c r="E1535" s="71"/>
      <c r="F1535" s="71"/>
    </row>
    <row r="1536" spans="1:6">
      <c r="A1536" s="71"/>
      <c r="D1536" s="71"/>
      <c r="E1536" s="71"/>
      <c r="F1536" s="71"/>
    </row>
    <row r="1537" spans="1:6">
      <c r="A1537" s="71"/>
      <c r="D1537" s="71"/>
      <c r="E1537" s="71"/>
      <c r="F1537" s="71"/>
    </row>
    <row r="1538" spans="1:6">
      <c r="A1538" s="71"/>
      <c r="D1538" s="71"/>
      <c r="E1538" s="71"/>
      <c r="F1538" s="71"/>
    </row>
    <row r="1539" spans="1:6">
      <c r="A1539" s="71"/>
      <c r="D1539" s="71"/>
      <c r="E1539" s="71"/>
      <c r="F1539" s="71"/>
    </row>
    <row r="1540" spans="1:6">
      <c r="A1540" s="71"/>
      <c r="D1540" s="71"/>
      <c r="E1540" s="71"/>
      <c r="F1540" s="71"/>
    </row>
    <row r="1541" spans="1:6">
      <c r="A1541" s="71"/>
      <c r="D1541" s="71"/>
      <c r="E1541" s="71"/>
      <c r="F1541" s="71"/>
    </row>
    <row r="1542" spans="1:6">
      <c r="A1542" s="71"/>
      <c r="D1542" s="71"/>
      <c r="E1542" s="71"/>
      <c r="F1542" s="71"/>
    </row>
    <row r="1543" spans="1:6">
      <c r="A1543" s="71"/>
      <c r="D1543" s="71"/>
      <c r="E1543" s="71"/>
      <c r="F1543" s="71"/>
    </row>
    <row r="1544" spans="1:6">
      <c r="A1544" s="71"/>
      <c r="D1544" s="71"/>
      <c r="E1544" s="71"/>
      <c r="F1544" s="71"/>
    </row>
    <row r="1545" spans="1:6">
      <c r="A1545" s="71"/>
      <c r="D1545" s="71"/>
      <c r="E1545" s="71"/>
      <c r="F1545" s="71"/>
    </row>
    <row r="1546" spans="1:6">
      <c r="A1546" s="71"/>
      <c r="D1546" s="71"/>
      <c r="E1546" s="71"/>
      <c r="F1546" s="71"/>
    </row>
    <row r="1547" spans="1:6">
      <c r="A1547" s="71"/>
      <c r="D1547" s="71"/>
      <c r="E1547" s="71"/>
      <c r="F1547" s="71"/>
    </row>
    <row r="1548" spans="1:6">
      <c r="A1548" s="71"/>
      <c r="D1548" s="71"/>
      <c r="E1548" s="71"/>
      <c r="F1548" s="71"/>
    </row>
    <row r="1549" spans="1:6">
      <c r="A1549" s="71"/>
      <c r="D1549" s="71"/>
      <c r="E1549" s="71"/>
      <c r="F1549" s="71"/>
    </row>
    <row r="1550" spans="1:6">
      <c r="A1550" s="71"/>
      <c r="D1550" s="71"/>
      <c r="E1550" s="71"/>
      <c r="F1550" s="71"/>
    </row>
    <row r="1551" spans="1:6">
      <c r="A1551" s="71"/>
      <c r="D1551" s="71"/>
      <c r="E1551" s="71"/>
      <c r="F1551" s="71"/>
    </row>
    <row r="1552" spans="1:6">
      <c r="A1552" s="71"/>
      <c r="D1552" s="71"/>
      <c r="E1552" s="71"/>
      <c r="F1552" s="71"/>
    </row>
    <row r="1553" spans="1:6">
      <c r="A1553" s="71"/>
      <c r="D1553" s="71"/>
      <c r="E1553" s="71"/>
      <c r="F1553" s="71"/>
    </row>
    <row r="1554" spans="1:6">
      <c r="A1554" s="71"/>
      <c r="D1554" s="71"/>
      <c r="E1554" s="71"/>
      <c r="F1554" s="71"/>
    </row>
    <row r="1555" spans="1:6">
      <c r="A1555" s="71"/>
      <c r="D1555" s="71"/>
      <c r="E1555" s="71"/>
      <c r="F1555" s="71"/>
    </row>
    <row r="1556" spans="1:6">
      <c r="A1556" s="71"/>
      <c r="D1556" s="71"/>
      <c r="E1556" s="71"/>
      <c r="F1556" s="71"/>
    </row>
    <row r="1557" spans="1:6">
      <c r="A1557" s="71"/>
      <c r="D1557" s="71"/>
      <c r="E1557" s="71"/>
      <c r="F1557" s="71"/>
    </row>
    <row r="1558" spans="1:6">
      <c r="A1558" s="71"/>
      <c r="D1558" s="71"/>
      <c r="E1558" s="71"/>
      <c r="F1558" s="71"/>
    </row>
    <row r="1559" spans="1:6">
      <c r="A1559" s="71"/>
      <c r="D1559" s="71"/>
      <c r="E1559" s="71"/>
      <c r="F1559" s="71"/>
    </row>
    <row r="1560" spans="1:6">
      <c r="A1560" s="71"/>
      <c r="D1560" s="71"/>
      <c r="E1560" s="71"/>
      <c r="F1560" s="71"/>
    </row>
    <row r="1561" spans="1:6">
      <c r="A1561" s="71"/>
      <c r="D1561" s="71"/>
      <c r="E1561" s="71"/>
      <c r="F1561" s="71"/>
    </row>
    <row r="1562" spans="1:6">
      <c r="A1562" s="71"/>
      <c r="D1562" s="71"/>
      <c r="E1562" s="71"/>
      <c r="F1562" s="71"/>
    </row>
    <row r="1563" spans="1:6">
      <c r="A1563" s="71"/>
      <c r="D1563" s="71"/>
      <c r="E1563" s="71"/>
      <c r="F1563" s="71"/>
    </row>
    <row r="1564" spans="1:6">
      <c r="A1564" s="71"/>
      <c r="D1564" s="71"/>
      <c r="E1564" s="71"/>
      <c r="F1564" s="71"/>
    </row>
    <row r="1565" spans="1:6">
      <c r="A1565" s="71"/>
      <c r="D1565" s="71"/>
      <c r="E1565" s="71"/>
      <c r="F1565" s="71"/>
    </row>
    <row r="1566" spans="1:6">
      <c r="A1566" s="71"/>
      <c r="D1566" s="71"/>
      <c r="E1566" s="71"/>
      <c r="F1566" s="71"/>
    </row>
    <row r="1567" spans="1:6">
      <c r="A1567" s="71"/>
      <c r="D1567" s="71"/>
      <c r="E1567" s="71"/>
      <c r="F1567" s="71"/>
    </row>
    <row r="1568" spans="1:6">
      <c r="A1568" s="71"/>
      <c r="D1568" s="71"/>
      <c r="E1568" s="71"/>
      <c r="F1568" s="71"/>
    </row>
    <row r="1569" spans="1:6">
      <c r="A1569" s="71"/>
      <c r="D1569" s="71"/>
      <c r="E1569" s="71"/>
      <c r="F1569" s="71"/>
    </row>
    <row r="1570" spans="1:6">
      <c r="A1570" s="71"/>
      <c r="D1570" s="71"/>
      <c r="E1570" s="71"/>
      <c r="F1570" s="71"/>
    </row>
    <row r="1571" spans="1:6">
      <c r="A1571" s="71"/>
      <c r="D1571" s="71"/>
      <c r="E1571" s="71"/>
      <c r="F1571" s="71"/>
    </row>
    <row r="1572" spans="1:6">
      <c r="A1572" s="71"/>
      <c r="D1572" s="71"/>
      <c r="E1572" s="71"/>
      <c r="F1572" s="71"/>
    </row>
    <row r="1573" spans="1:6">
      <c r="A1573" s="71"/>
      <c r="D1573" s="71"/>
      <c r="E1573" s="71"/>
      <c r="F1573" s="71"/>
    </row>
    <row r="1574" spans="1:6">
      <c r="A1574" s="71"/>
      <c r="D1574" s="71"/>
      <c r="E1574" s="71"/>
      <c r="F1574" s="71"/>
    </row>
    <row r="1575" spans="1:6">
      <c r="A1575" s="71"/>
      <c r="D1575" s="71"/>
      <c r="E1575" s="71"/>
      <c r="F1575" s="71"/>
    </row>
    <row r="1576" spans="1:6">
      <c r="A1576" s="71"/>
      <c r="D1576" s="71"/>
      <c r="E1576" s="71"/>
      <c r="F1576" s="71"/>
    </row>
    <row r="1577" spans="1:6">
      <c r="A1577" s="71"/>
      <c r="D1577" s="71"/>
      <c r="E1577" s="71"/>
      <c r="F1577" s="71"/>
    </row>
    <row r="1578" spans="1:6">
      <c r="A1578" s="71"/>
      <c r="D1578" s="71"/>
      <c r="E1578" s="71"/>
      <c r="F1578" s="71"/>
    </row>
    <row r="1579" spans="1:6">
      <c r="A1579" s="71"/>
      <c r="D1579" s="71"/>
      <c r="E1579" s="71"/>
      <c r="F1579" s="71"/>
    </row>
    <row r="1580" spans="1:6">
      <c r="A1580" s="71"/>
      <c r="D1580" s="71"/>
      <c r="E1580" s="71"/>
      <c r="F1580" s="71"/>
    </row>
    <row r="1581" spans="1:6">
      <c r="A1581" s="71"/>
      <c r="D1581" s="71"/>
      <c r="E1581" s="71"/>
      <c r="F1581" s="71"/>
    </row>
    <row r="1582" spans="1:6">
      <c r="A1582" s="71"/>
      <c r="D1582" s="71"/>
      <c r="E1582" s="71"/>
      <c r="F1582" s="71"/>
    </row>
    <row r="1583" spans="1:6">
      <c r="A1583" s="71"/>
      <c r="D1583" s="71"/>
      <c r="E1583" s="71"/>
      <c r="F1583" s="71"/>
    </row>
    <row r="1584" spans="1:6">
      <c r="A1584" s="71"/>
      <c r="D1584" s="71"/>
      <c r="E1584" s="71"/>
      <c r="F1584" s="71"/>
    </row>
    <row r="1585" spans="1:6">
      <c r="A1585" s="71"/>
      <c r="D1585" s="71"/>
      <c r="E1585" s="71"/>
      <c r="F1585" s="71"/>
    </row>
    <row r="1586" spans="1:6">
      <c r="A1586" s="71"/>
      <c r="D1586" s="71"/>
      <c r="E1586" s="71"/>
      <c r="F1586" s="71"/>
    </row>
    <row r="1587" spans="1:6">
      <c r="A1587" s="71"/>
      <c r="D1587" s="71"/>
      <c r="E1587" s="71"/>
      <c r="F1587" s="71"/>
    </row>
    <row r="1588" spans="1:6">
      <c r="A1588" s="71"/>
      <c r="D1588" s="71"/>
      <c r="E1588" s="71"/>
      <c r="F1588" s="71"/>
    </row>
    <row r="1589" spans="1:6">
      <c r="A1589" s="71"/>
      <c r="D1589" s="71"/>
      <c r="E1589" s="71"/>
      <c r="F1589" s="71"/>
    </row>
    <row r="1590" spans="1:6">
      <c r="A1590" s="71"/>
      <c r="D1590" s="71"/>
      <c r="E1590" s="71"/>
      <c r="F1590" s="71"/>
    </row>
    <row r="1591" spans="1:6">
      <c r="A1591" s="71"/>
      <c r="D1591" s="71"/>
      <c r="E1591" s="71"/>
      <c r="F1591" s="71"/>
    </row>
    <row r="1592" spans="1:6">
      <c r="A1592" s="71"/>
      <c r="D1592" s="71"/>
      <c r="E1592" s="71"/>
      <c r="F1592" s="71"/>
    </row>
    <row r="1593" spans="1:6">
      <c r="A1593" s="71"/>
      <c r="D1593" s="71"/>
      <c r="E1593" s="71"/>
      <c r="F1593" s="71"/>
    </row>
    <row r="1594" spans="1:6">
      <c r="A1594" s="71"/>
      <c r="D1594" s="71"/>
      <c r="E1594" s="71"/>
      <c r="F1594" s="71"/>
    </row>
    <row r="1595" spans="1:6">
      <c r="A1595" s="71"/>
      <c r="D1595" s="71"/>
      <c r="E1595" s="71"/>
      <c r="F1595" s="71"/>
    </row>
    <row r="1596" spans="1:6">
      <c r="A1596" s="71"/>
      <c r="D1596" s="71"/>
      <c r="E1596" s="71"/>
      <c r="F1596" s="71"/>
    </row>
    <row r="1597" spans="1:6">
      <c r="A1597" s="71"/>
      <c r="D1597" s="71"/>
      <c r="E1597" s="71"/>
      <c r="F1597" s="71"/>
    </row>
    <row r="1598" spans="1:6">
      <c r="A1598" s="71"/>
      <c r="D1598" s="71"/>
      <c r="E1598" s="71"/>
      <c r="F1598" s="71"/>
    </row>
    <row r="1599" spans="1:6">
      <c r="A1599" s="71"/>
      <c r="D1599" s="71"/>
      <c r="E1599" s="71"/>
      <c r="F1599" s="71"/>
    </row>
    <row r="1600" spans="1:6">
      <c r="A1600" s="71"/>
      <c r="D1600" s="71"/>
      <c r="E1600" s="71"/>
      <c r="F1600" s="71"/>
    </row>
    <row r="1601" spans="1:6">
      <c r="A1601" s="71"/>
      <c r="D1601" s="71"/>
      <c r="E1601" s="71"/>
      <c r="F1601" s="71"/>
    </row>
    <row r="1602" spans="1:6">
      <c r="A1602" s="71"/>
      <c r="D1602" s="71"/>
      <c r="E1602" s="71"/>
      <c r="F1602" s="71"/>
    </row>
    <row r="1603" spans="1:6">
      <c r="A1603" s="71"/>
      <c r="D1603" s="71"/>
      <c r="E1603" s="71"/>
      <c r="F1603" s="71"/>
    </row>
    <row r="1604" spans="1:6">
      <c r="A1604" s="71"/>
      <c r="D1604" s="71"/>
      <c r="E1604" s="71"/>
      <c r="F1604" s="71"/>
    </row>
    <row r="1605" spans="1:6">
      <c r="A1605" s="71"/>
      <c r="D1605" s="71"/>
      <c r="E1605" s="71"/>
      <c r="F1605" s="71"/>
    </row>
    <row r="1606" spans="1:6">
      <c r="A1606" s="71"/>
      <c r="D1606" s="71"/>
      <c r="E1606" s="71"/>
      <c r="F1606" s="71"/>
    </row>
    <row r="1607" spans="1:6">
      <c r="A1607" s="71"/>
      <c r="D1607" s="71"/>
      <c r="E1607" s="71"/>
      <c r="F1607" s="71"/>
    </row>
    <row r="1608" spans="1:6">
      <c r="A1608" s="71"/>
      <c r="D1608" s="71"/>
      <c r="E1608" s="71"/>
      <c r="F1608" s="71"/>
    </row>
    <row r="1609" spans="1:6">
      <c r="A1609" s="71"/>
      <c r="D1609" s="71"/>
      <c r="E1609" s="71"/>
      <c r="F1609" s="71"/>
    </row>
    <row r="1610" spans="1:6">
      <c r="A1610" s="71"/>
      <c r="D1610" s="71"/>
      <c r="E1610" s="71"/>
      <c r="F1610" s="71"/>
    </row>
    <row r="1611" spans="1:6">
      <c r="A1611" s="71"/>
      <c r="D1611" s="71"/>
      <c r="E1611" s="71"/>
      <c r="F1611" s="71"/>
    </row>
    <row r="1612" spans="1:6">
      <c r="A1612" s="71"/>
      <c r="D1612" s="71"/>
      <c r="E1612" s="71"/>
      <c r="F1612" s="71"/>
    </row>
    <row r="1613" spans="1:6">
      <c r="A1613" s="71"/>
      <c r="D1613" s="71"/>
      <c r="E1613" s="71"/>
      <c r="F1613" s="71"/>
    </row>
    <row r="1614" spans="1:6">
      <c r="A1614" s="71"/>
      <c r="D1614" s="71"/>
      <c r="E1614" s="71"/>
      <c r="F1614" s="71"/>
    </row>
    <row r="1615" spans="1:6">
      <c r="A1615" s="71"/>
      <c r="D1615" s="71"/>
      <c r="E1615" s="71"/>
      <c r="F1615" s="71"/>
    </row>
    <row r="1616" spans="1:6">
      <c r="A1616" s="71"/>
      <c r="D1616" s="71"/>
      <c r="E1616" s="71"/>
      <c r="F1616" s="71"/>
    </row>
    <row r="1617" spans="1:6">
      <c r="A1617" s="71"/>
      <c r="D1617" s="71"/>
      <c r="E1617" s="71"/>
      <c r="F1617" s="71"/>
    </row>
    <row r="1618" spans="1:6">
      <c r="A1618" s="71"/>
      <c r="D1618" s="71"/>
      <c r="E1618" s="71"/>
      <c r="F1618" s="71"/>
    </row>
    <row r="1619" spans="1:6">
      <c r="A1619" s="71"/>
      <c r="D1619" s="71"/>
      <c r="E1619" s="71"/>
      <c r="F1619" s="71"/>
    </row>
    <row r="1620" spans="1:6">
      <c r="A1620" s="71"/>
      <c r="D1620" s="71"/>
      <c r="E1620" s="71"/>
      <c r="F1620" s="71"/>
    </row>
    <row r="1621" spans="1:6">
      <c r="A1621" s="71"/>
      <c r="D1621" s="71"/>
      <c r="E1621" s="71"/>
      <c r="F1621" s="71"/>
    </row>
    <row r="1622" spans="1:6">
      <c r="A1622" s="71"/>
      <c r="D1622" s="71"/>
      <c r="E1622" s="71"/>
      <c r="F1622" s="71"/>
    </row>
    <row r="1623" spans="1:6">
      <c r="A1623" s="71"/>
      <c r="D1623" s="71"/>
      <c r="E1623" s="71"/>
      <c r="F1623" s="71"/>
    </row>
    <row r="1624" spans="1:6">
      <c r="A1624" s="71"/>
      <c r="D1624" s="71"/>
      <c r="E1624" s="71"/>
      <c r="F1624" s="71"/>
    </row>
    <row r="1625" spans="1:6">
      <c r="A1625" s="71"/>
      <c r="D1625" s="71"/>
      <c r="E1625" s="71"/>
      <c r="F1625" s="71"/>
    </row>
    <row r="1626" spans="1:6">
      <c r="A1626" s="71"/>
      <c r="D1626" s="71"/>
      <c r="E1626" s="71"/>
      <c r="F1626" s="71"/>
    </row>
    <row r="1627" spans="1:6">
      <c r="A1627" s="71"/>
      <c r="D1627" s="71"/>
      <c r="E1627" s="71"/>
      <c r="F1627" s="71"/>
    </row>
    <row r="1628" spans="1:6">
      <c r="A1628" s="71"/>
      <c r="D1628" s="71"/>
      <c r="E1628" s="71"/>
      <c r="F1628" s="71"/>
    </row>
    <row r="1629" spans="1:6">
      <c r="A1629" s="71"/>
      <c r="D1629" s="71"/>
      <c r="E1629" s="71"/>
      <c r="F1629" s="71"/>
    </row>
    <row r="1630" spans="1:6">
      <c r="A1630" s="71"/>
      <c r="D1630" s="71"/>
      <c r="E1630" s="71"/>
      <c r="F1630" s="71"/>
    </row>
    <row r="1631" spans="1:6">
      <c r="A1631" s="71"/>
      <c r="D1631" s="71"/>
      <c r="E1631" s="71"/>
      <c r="F1631" s="71"/>
    </row>
    <row r="1632" spans="1:6">
      <c r="A1632" s="71"/>
      <c r="D1632" s="71"/>
      <c r="E1632" s="71"/>
      <c r="F1632" s="71"/>
    </row>
    <row r="1633" spans="1:6">
      <c r="A1633" s="71"/>
      <c r="D1633" s="71"/>
      <c r="E1633" s="71"/>
      <c r="F1633" s="71"/>
    </row>
    <row r="1634" spans="1:6">
      <c r="A1634" s="71"/>
      <c r="D1634" s="71"/>
      <c r="E1634" s="71"/>
      <c r="F1634" s="71"/>
    </row>
    <row r="1635" spans="1:6">
      <c r="A1635" s="71"/>
      <c r="D1635" s="71"/>
      <c r="E1635" s="71"/>
      <c r="F1635" s="71"/>
    </row>
    <row r="1636" spans="1:6">
      <c r="A1636" s="71"/>
      <c r="D1636" s="71"/>
      <c r="E1636" s="71"/>
      <c r="F1636" s="71"/>
    </row>
    <row r="1637" spans="1:6">
      <c r="A1637" s="71"/>
      <c r="D1637" s="71"/>
      <c r="E1637" s="71"/>
      <c r="F1637" s="71"/>
    </row>
    <row r="1638" spans="1:6">
      <c r="A1638" s="71"/>
      <c r="D1638" s="71"/>
      <c r="E1638" s="71"/>
      <c r="F1638" s="71"/>
    </row>
    <row r="1639" spans="1:6">
      <c r="A1639" s="71"/>
      <c r="D1639" s="71"/>
      <c r="E1639" s="71"/>
      <c r="F1639" s="71"/>
    </row>
    <row r="1640" spans="1:6">
      <c r="A1640" s="71"/>
      <c r="D1640" s="71"/>
      <c r="E1640" s="71"/>
      <c r="F1640" s="71"/>
    </row>
    <row r="1641" spans="1:6">
      <c r="A1641" s="71"/>
      <c r="D1641" s="71"/>
      <c r="E1641" s="71"/>
      <c r="F1641" s="71"/>
    </row>
    <row r="1642" spans="1:6">
      <c r="A1642" s="71"/>
      <c r="D1642" s="71"/>
      <c r="E1642" s="71"/>
      <c r="F1642" s="71"/>
    </row>
    <row r="1643" spans="1:6">
      <c r="A1643" s="71"/>
      <c r="D1643" s="71"/>
      <c r="E1643" s="71"/>
      <c r="F1643" s="71"/>
    </row>
    <row r="1644" spans="1:6">
      <c r="A1644" s="71"/>
      <c r="D1644" s="71"/>
      <c r="E1644" s="71"/>
      <c r="F1644" s="71"/>
    </row>
    <row r="1645" spans="1:6">
      <c r="A1645" s="71"/>
      <c r="D1645" s="71"/>
      <c r="E1645" s="71"/>
      <c r="F1645" s="71"/>
    </row>
    <row r="1646" spans="1:6">
      <c r="A1646" s="71"/>
      <c r="D1646" s="71"/>
      <c r="E1646" s="71"/>
      <c r="F1646" s="71"/>
    </row>
    <row r="1647" spans="1:6">
      <c r="A1647" s="71"/>
      <c r="D1647" s="71"/>
      <c r="E1647" s="71"/>
      <c r="F1647" s="71"/>
    </row>
    <row r="1648" spans="1:6">
      <c r="A1648" s="71"/>
      <c r="D1648" s="71"/>
      <c r="E1648" s="71"/>
      <c r="F1648" s="71"/>
    </row>
    <row r="1649" spans="1:6">
      <c r="A1649" s="71"/>
      <c r="D1649" s="71"/>
      <c r="E1649" s="71"/>
      <c r="F1649" s="71"/>
    </row>
    <row r="1650" spans="1:6">
      <c r="A1650" s="71"/>
      <c r="D1650" s="71"/>
      <c r="E1650" s="71"/>
      <c r="F1650" s="71"/>
    </row>
    <row r="1651" spans="1:6">
      <c r="A1651" s="71"/>
      <c r="D1651" s="71"/>
      <c r="E1651" s="71"/>
      <c r="F1651" s="71"/>
    </row>
    <row r="1652" spans="1:6">
      <c r="A1652" s="71"/>
      <c r="D1652" s="71"/>
      <c r="E1652" s="71"/>
      <c r="F1652" s="71"/>
    </row>
    <row r="1653" spans="1:6">
      <c r="A1653" s="71"/>
      <c r="D1653" s="71"/>
      <c r="E1653" s="71"/>
      <c r="F1653" s="71"/>
    </row>
    <row r="1654" spans="1:6">
      <c r="A1654" s="71"/>
      <c r="D1654" s="71"/>
      <c r="E1654" s="71"/>
      <c r="F1654" s="71"/>
    </row>
    <row r="1655" spans="1:6">
      <c r="A1655" s="71"/>
      <c r="D1655" s="71"/>
      <c r="E1655" s="71"/>
      <c r="F1655" s="71"/>
    </row>
    <row r="1656" spans="1:6">
      <c r="A1656" s="71"/>
      <c r="D1656" s="71"/>
      <c r="E1656" s="71"/>
      <c r="F1656" s="71"/>
    </row>
    <row r="1657" spans="1:6">
      <c r="A1657" s="71"/>
      <c r="D1657" s="71"/>
      <c r="E1657" s="71"/>
      <c r="F1657" s="71"/>
    </row>
    <row r="1658" spans="1:6">
      <c r="A1658" s="71"/>
      <c r="D1658" s="71"/>
      <c r="E1658" s="71"/>
      <c r="F1658" s="71"/>
    </row>
    <row r="1659" spans="1:6">
      <c r="A1659" s="71"/>
      <c r="D1659" s="71"/>
      <c r="E1659" s="71"/>
      <c r="F1659" s="71"/>
    </row>
    <row r="1660" spans="1:6">
      <c r="A1660" s="71"/>
      <c r="D1660" s="71"/>
      <c r="E1660" s="71"/>
      <c r="F1660" s="71"/>
    </row>
    <row r="1661" spans="1:6">
      <c r="A1661" s="71"/>
      <c r="D1661" s="71"/>
      <c r="E1661" s="71"/>
      <c r="F1661" s="71"/>
    </row>
    <row r="1662" spans="1:6">
      <c r="A1662" s="71"/>
      <c r="D1662" s="71"/>
      <c r="E1662" s="71"/>
      <c r="F1662" s="71"/>
    </row>
    <row r="1663" spans="1:6">
      <c r="A1663" s="71"/>
      <c r="D1663" s="71"/>
      <c r="E1663" s="71"/>
      <c r="F1663" s="71"/>
    </row>
    <row r="1664" spans="1:6">
      <c r="A1664" s="71"/>
      <c r="D1664" s="71"/>
      <c r="E1664" s="71"/>
      <c r="F1664" s="71"/>
    </row>
    <row r="1665" spans="1:6">
      <c r="A1665" s="71"/>
      <c r="D1665" s="71"/>
      <c r="E1665" s="71"/>
      <c r="F1665" s="71"/>
    </row>
    <row r="1666" spans="1:6">
      <c r="A1666" s="71"/>
      <c r="D1666" s="71"/>
      <c r="E1666" s="71"/>
      <c r="F1666" s="71"/>
    </row>
    <row r="1667" spans="1:6">
      <c r="A1667" s="71"/>
      <c r="D1667" s="71"/>
      <c r="E1667" s="71"/>
      <c r="F1667" s="71"/>
    </row>
    <row r="1668" spans="1:6">
      <c r="A1668" s="71"/>
      <c r="D1668" s="71"/>
      <c r="E1668" s="71"/>
      <c r="F1668" s="71"/>
    </row>
    <row r="1669" spans="1:6">
      <c r="A1669" s="71"/>
      <c r="D1669" s="71"/>
      <c r="E1669" s="71"/>
      <c r="F1669" s="71"/>
    </row>
    <row r="1670" spans="1:6">
      <c r="A1670" s="71"/>
      <c r="D1670" s="71"/>
      <c r="E1670" s="71"/>
      <c r="F1670" s="71"/>
    </row>
    <row r="1671" spans="1:6">
      <c r="A1671" s="71"/>
      <c r="D1671" s="71"/>
      <c r="E1671" s="71"/>
      <c r="F1671" s="71"/>
    </row>
    <row r="1672" spans="1:6">
      <c r="A1672" s="71"/>
      <c r="D1672" s="71"/>
      <c r="E1672" s="71"/>
      <c r="F1672" s="71"/>
    </row>
    <row r="1673" spans="1:6">
      <c r="A1673" s="71"/>
      <c r="D1673" s="71"/>
      <c r="E1673" s="71"/>
      <c r="F1673" s="71"/>
    </row>
    <row r="1674" spans="1:6">
      <c r="A1674" s="71"/>
      <c r="D1674" s="71"/>
      <c r="E1674" s="71"/>
      <c r="F1674" s="71"/>
    </row>
    <row r="1675" spans="1:6">
      <c r="A1675" s="71"/>
      <c r="D1675" s="71"/>
      <c r="E1675" s="71"/>
      <c r="F1675" s="71"/>
    </row>
    <row r="1676" spans="1:6">
      <c r="A1676" s="71"/>
      <c r="D1676" s="71"/>
      <c r="E1676" s="71"/>
      <c r="F1676" s="71"/>
    </row>
    <row r="1677" spans="1:6">
      <c r="A1677" s="71"/>
      <c r="D1677" s="71"/>
      <c r="E1677" s="71"/>
      <c r="F1677" s="71"/>
    </row>
    <row r="1678" spans="1:6">
      <c r="A1678" s="71"/>
      <c r="D1678" s="71"/>
      <c r="E1678" s="71"/>
      <c r="F1678" s="71"/>
    </row>
    <row r="1679" spans="1:6">
      <c r="A1679" s="71"/>
      <c r="D1679" s="71"/>
      <c r="E1679" s="71"/>
      <c r="F1679" s="71"/>
    </row>
    <row r="1680" spans="1:6">
      <c r="A1680" s="71"/>
      <c r="D1680" s="71"/>
      <c r="E1680" s="71"/>
      <c r="F1680" s="71"/>
    </row>
    <row r="1681" spans="1:6">
      <c r="A1681" s="71"/>
      <c r="D1681" s="71"/>
      <c r="E1681" s="71"/>
      <c r="F1681" s="71"/>
    </row>
    <row r="1682" spans="1:6">
      <c r="A1682" s="71"/>
      <c r="D1682" s="71"/>
      <c r="E1682" s="71"/>
      <c r="F1682" s="71"/>
    </row>
    <row r="1683" spans="1:6">
      <c r="A1683" s="71"/>
      <c r="D1683" s="71"/>
      <c r="E1683" s="71"/>
      <c r="F1683" s="71"/>
    </row>
    <row r="1684" spans="1:6">
      <c r="A1684" s="71"/>
      <c r="D1684" s="71"/>
      <c r="E1684" s="71"/>
      <c r="F1684" s="71"/>
    </row>
    <row r="1685" spans="1:6">
      <c r="A1685" s="71"/>
      <c r="D1685" s="71"/>
      <c r="E1685" s="71"/>
      <c r="F1685" s="71"/>
    </row>
    <row r="1686" spans="1:6">
      <c r="A1686" s="71"/>
      <c r="D1686" s="71"/>
      <c r="E1686" s="71"/>
      <c r="F1686" s="71"/>
    </row>
    <row r="1687" spans="1:6">
      <c r="A1687" s="71"/>
      <c r="D1687" s="71"/>
      <c r="E1687" s="71"/>
      <c r="F1687" s="71"/>
    </row>
    <row r="1688" spans="1:6">
      <c r="A1688" s="71"/>
      <c r="D1688" s="71"/>
      <c r="E1688" s="71"/>
      <c r="F1688" s="71"/>
    </row>
    <row r="1689" spans="1:6">
      <c r="A1689" s="71"/>
      <c r="D1689" s="71"/>
      <c r="E1689" s="71"/>
      <c r="F1689" s="71"/>
    </row>
    <row r="1690" spans="1:6">
      <c r="A1690" s="71"/>
      <c r="D1690" s="71"/>
      <c r="E1690" s="71"/>
      <c r="F1690" s="71"/>
    </row>
    <row r="1691" spans="1:6">
      <c r="A1691" s="71"/>
      <c r="D1691" s="71"/>
      <c r="E1691" s="71"/>
      <c r="F1691" s="71"/>
    </row>
    <row r="1692" spans="1:6">
      <c r="A1692" s="71"/>
      <c r="D1692" s="71"/>
      <c r="E1692" s="71"/>
      <c r="F1692" s="71"/>
    </row>
    <row r="1693" spans="1:6">
      <c r="A1693" s="71"/>
      <c r="D1693" s="71"/>
      <c r="E1693" s="71"/>
      <c r="F1693" s="71"/>
    </row>
    <row r="1694" spans="1:6">
      <c r="A1694" s="71"/>
      <c r="D1694" s="71"/>
      <c r="E1694" s="71"/>
      <c r="F1694" s="71"/>
    </row>
    <row r="1695" spans="1:6">
      <c r="A1695" s="71"/>
      <c r="D1695" s="71"/>
      <c r="E1695" s="71"/>
      <c r="F1695" s="71"/>
    </row>
    <row r="1696" spans="1:6">
      <c r="A1696" s="71"/>
      <c r="D1696" s="71"/>
      <c r="E1696" s="71"/>
      <c r="F1696" s="71"/>
    </row>
    <row r="1697" spans="1:6">
      <c r="A1697" s="71"/>
      <c r="D1697" s="71"/>
      <c r="E1697" s="71"/>
      <c r="F1697" s="71"/>
    </row>
    <row r="1698" spans="1:6">
      <c r="A1698" s="71"/>
      <c r="D1698" s="71"/>
      <c r="E1698" s="71"/>
      <c r="F1698" s="71"/>
    </row>
    <row r="1699" spans="1:6">
      <c r="A1699" s="71"/>
      <c r="D1699" s="71"/>
      <c r="E1699" s="71"/>
      <c r="F1699" s="71"/>
    </row>
    <row r="1700" spans="1:6">
      <c r="A1700" s="71"/>
      <c r="D1700" s="71"/>
      <c r="E1700" s="71"/>
      <c r="F1700" s="71"/>
    </row>
    <row r="1701" spans="1:6">
      <c r="A1701" s="71"/>
      <c r="D1701" s="71"/>
      <c r="E1701" s="71"/>
      <c r="F1701" s="71"/>
    </row>
    <row r="1702" spans="1:6">
      <c r="A1702" s="71"/>
      <c r="D1702" s="71"/>
      <c r="E1702" s="71"/>
      <c r="F1702" s="71"/>
    </row>
    <row r="1703" spans="1:6">
      <c r="A1703" s="71"/>
      <c r="D1703" s="71"/>
      <c r="E1703" s="71"/>
      <c r="F1703" s="71"/>
    </row>
    <row r="1704" spans="1:6">
      <c r="A1704" s="71"/>
      <c r="D1704" s="71"/>
      <c r="E1704" s="71"/>
      <c r="F1704" s="71"/>
    </row>
    <row r="1705" spans="1:6">
      <c r="A1705" s="71"/>
      <c r="D1705" s="71"/>
      <c r="E1705" s="71"/>
      <c r="F1705" s="71"/>
    </row>
    <row r="1706" spans="1:6">
      <c r="A1706" s="71"/>
      <c r="D1706" s="71"/>
      <c r="E1706" s="71"/>
      <c r="F1706" s="71"/>
    </row>
    <row r="1707" spans="1:6">
      <c r="A1707" s="71"/>
      <c r="D1707" s="71"/>
      <c r="E1707" s="71"/>
      <c r="F1707" s="71"/>
    </row>
    <row r="1708" spans="1:6">
      <c r="A1708" s="71"/>
      <c r="D1708" s="71"/>
      <c r="E1708" s="71"/>
      <c r="F1708" s="71"/>
    </row>
    <row r="1709" spans="1:6">
      <c r="A1709" s="71"/>
      <c r="D1709" s="71"/>
      <c r="E1709" s="71"/>
      <c r="F1709" s="71"/>
    </row>
    <row r="1710" spans="1:6">
      <c r="A1710" s="71"/>
      <c r="D1710" s="71"/>
      <c r="E1710" s="71"/>
      <c r="F1710" s="71"/>
    </row>
    <row r="1711" spans="1:6">
      <c r="A1711" s="71"/>
      <c r="D1711" s="71"/>
      <c r="E1711" s="71"/>
      <c r="F1711" s="71"/>
    </row>
    <row r="1712" spans="1:6">
      <c r="A1712" s="71"/>
      <c r="D1712" s="71"/>
      <c r="E1712" s="71"/>
      <c r="F1712" s="71"/>
    </row>
    <row r="1713" spans="1:6">
      <c r="A1713" s="71"/>
      <c r="D1713" s="71"/>
      <c r="E1713" s="71"/>
      <c r="F1713" s="71"/>
    </row>
    <row r="1714" spans="1:6">
      <c r="A1714" s="71"/>
      <c r="D1714" s="71"/>
      <c r="E1714" s="71"/>
      <c r="F1714" s="71"/>
    </row>
    <row r="1715" spans="1:6">
      <c r="A1715" s="71"/>
      <c r="D1715" s="71"/>
      <c r="E1715" s="71"/>
      <c r="F1715" s="71"/>
    </row>
    <row r="1716" spans="1:6">
      <c r="A1716" s="71"/>
      <c r="D1716" s="71"/>
      <c r="E1716" s="71"/>
      <c r="F1716" s="71"/>
    </row>
    <row r="1717" spans="1:6">
      <c r="A1717" s="71"/>
      <c r="D1717" s="71"/>
      <c r="E1717" s="71"/>
      <c r="F1717" s="71"/>
    </row>
    <row r="1718" spans="1:6">
      <c r="A1718" s="71"/>
      <c r="D1718" s="71"/>
      <c r="E1718" s="71"/>
      <c r="F1718" s="71"/>
    </row>
    <row r="1719" spans="1:6">
      <c r="A1719" s="71"/>
      <c r="D1719" s="71"/>
      <c r="E1719" s="71"/>
      <c r="F1719" s="71"/>
    </row>
    <row r="1720" spans="1:6">
      <c r="A1720" s="71"/>
      <c r="D1720" s="71"/>
      <c r="E1720" s="71"/>
      <c r="F1720" s="71"/>
    </row>
    <row r="1721" spans="1:6">
      <c r="A1721" s="71"/>
      <c r="D1721" s="71"/>
      <c r="E1721" s="71"/>
      <c r="F1721" s="71"/>
    </row>
    <row r="1722" spans="1:6">
      <c r="A1722" s="71"/>
      <c r="D1722" s="71"/>
      <c r="E1722" s="71"/>
      <c r="F1722" s="71"/>
    </row>
    <row r="1723" spans="1:6">
      <c r="A1723" s="71"/>
      <c r="D1723" s="71"/>
      <c r="E1723" s="71"/>
      <c r="F1723" s="71"/>
    </row>
    <row r="1724" spans="1:6">
      <c r="A1724" s="71"/>
      <c r="D1724" s="71"/>
      <c r="E1724" s="71"/>
      <c r="F1724" s="71"/>
    </row>
    <row r="1725" spans="1:6">
      <c r="A1725" s="71"/>
      <c r="D1725" s="71"/>
      <c r="E1725" s="71"/>
      <c r="F1725" s="71"/>
    </row>
    <row r="1726" spans="1:6">
      <c r="A1726" s="71"/>
      <c r="D1726" s="71"/>
      <c r="E1726" s="71"/>
      <c r="F1726" s="71"/>
    </row>
    <row r="1727" spans="1:6">
      <c r="A1727" s="71"/>
      <c r="D1727" s="71"/>
      <c r="E1727" s="71"/>
      <c r="F1727" s="71"/>
    </row>
    <row r="1728" spans="1:6">
      <c r="A1728" s="71"/>
      <c r="D1728" s="71"/>
      <c r="E1728" s="71"/>
      <c r="F1728" s="71"/>
    </row>
    <row r="1729" spans="1:6">
      <c r="A1729" s="71"/>
      <c r="D1729" s="71"/>
      <c r="E1729" s="71"/>
      <c r="F1729" s="71"/>
    </row>
    <row r="1730" spans="1:6">
      <c r="A1730" s="71"/>
      <c r="D1730" s="71"/>
      <c r="E1730" s="71"/>
      <c r="F1730" s="71"/>
    </row>
    <row r="1731" spans="1:6">
      <c r="A1731" s="71"/>
      <c r="D1731" s="71"/>
      <c r="E1731" s="71"/>
      <c r="F1731" s="71"/>
    </row>
    <row r="1732" spans="1:6">
      <c r="A1732" s="71"/>
      <c r="D1732" s="71"/>
      <c r="E1732" s="71"/>
      <c r="F1732" s="71"/>
    </row>
    <row r="1733" spans="1:6">
      <c r="A1733" s="71"/>
      <c r="D1733" s="71"/>
      <c r="E1733" s="71"/>
      <c r="F1733" s="71"/>
    </row>
    <row r="1734" spans="1:6">
      <c r="A1734" s="71"/>
      <c r="D1734" s="71"/>
      <c r="E1734" s="71"/>
      <c r="F1734" s="71"/>
    </row>
    <row r="1735" spans="1:6">
      <c r="A1735" s="71"/>
      <c r="D1735" s="71"/>
      <c r="E1735" s="71"/>
      <c r="F1735" s="71"/>
    </row>
    <row r="1736" spans="1:6">
      <c r="A1736" s="71"/>
      <c r="D1736" s="71"/>
      <c r="E1736" s="71"/>
      <c r="F1736" s="71"/>
    </row>
    <row r="1737" spans="1:6">
      <c r="A1737" s="71"/>
      <c r="D1737" s="71"/>
      <c r="E1737" s="71"/>
      <c r="F1737" s="71"/>
    </row>
    <row r="1738" spans="1:6">
      <c r="A1738" s="71"/>
      <c r="D1738" s="71"/>
      <c r="E1738" s="71"/>
      <c r="F1738" s="71"/>
    </row>
    <row r="1739" spans="1:6">
      <c r="A1739" s="71"/>
      <c r="D1739" s="71"/>
      <c r="E1739" s="71"/>
      <c r="F1739" s="71"/>
    </row>
    <row r="1740" spans="1:6">
      <c r="A1740" s="71"/>
      <c r="D1740" s="71"/>
      <c r="E1740" s="71"/>
      <c r="F1740" s="71"/>
    </row>
    <row r="1741" spans="1:6">
      <c r="A1741" s="71"/>
      <c r="D1741" s="71"/>
      <c r="E1741" s="71"/>
      <c r="F1741" s="71"/>
    </row>
    <row r="1742" spans="1:6">
      <c r="A1742" s="71"/>
      <c r="D1742" s="71"/>
      <c r="E1742" s="71"/>
      <c r="F1742" s="71"/>
    </row>
    <row r="1743" spans="1:6">
      <c r="A1743" s="71"/>
      <c r="D1743" s="71"/>
      <c r="E1743" s="71"/>
      <c r="F1743" s="71"/>
    </row>
    <row r="1744" spans="1:6">
      <c r="A1744" s="71"/>
      <c r="D1744" s="71"/>
      <c r="E1744" s="71"/>
      <c r="F1744" s="71"/>
    </row>
    <row r="1745" spans="1:6">
      <c r="A1745" s="71"/>
      <c r="D1745" s="71"/>
      <c r="E1745" s="71"/>
      <c r="F1745" s="71"/>
    </row>
    <row r="1746" spans="1:6">
      <c r="A1746" s="71"/>
      <c r="D1746" s="71"/>
      <c r="E1746" s="71"/>
      <c r="F1746" s="71"/>
    </row>
    <row r="1747" spans="1:6">
      <c r="A1747" s="71"/>
      <c r="D1747" s="71"/>
      <c r="E1747" s="71"/>
      <c r="F1747" s="71"/>
    </row>
    <row r="1748" spans="1:6">
      <c r="A1748" s="71"/>
      <c r="D1748" s="71"/>
      <c r="E1748" s="71"/>
      <c r="F1748" s="71"/>
    </row>
    <row r="1749" spans="1:6">
      <c r="A1749" s="71"/>
      <c r="D1749" s="71"/>
      <c r="E1749" s="71"/>
      <c r="F1749" s="71"/>
    </row>
    <row r="1750" spans="1:6">
      <c r="A1750" s="71"/>
      <c r="D1750" s="71"/>
      <c r="E1750" s="71"/>
      <c r="F1750" s="71"/>
    </row>
    <row r="1751" spans="1:6">
      <c r="A1751" s="71"/>
      <c r="D1751" s="71"/>
      <c r="E1751" s="71"/>
      <c r="F1751" s="71"/>
    </row>
    <row r="1752" spans="1:6">
      <c r="A1752" s="71"/>
      <c r="D1752" s="71"/>
      <c r="E1752" s="71"/>
      <c r="F1752" s="71"/>
    </row>
    <row r="1753" spans="1:6">
      <c r="A1753" s="71"/>
      <c r="D1753" s="71"/>
      <c r="E1753" s="71"/>
      <c r="F1753" s="71"/>
    </row>
    <row r="1754" spans="1:6">
      <c r="A1754" s="71"/>
      <c r="D1754" s="71"/>
      <c r="E1754" s="71"/>
      <c r="F1754" s="71"/>
    </row>
    <row r="1755" spans="1:6">
      <c r="A1755" s="71"/>
      <c r="D1755" s="71"/>
      <c r="E1755" s="71"/>
      <c r="F1755" s="71"/>
    </row>
    <row r="1756" spans="1:6">
      <c r="A1756" s="71"/>
      <c r="D1756" s="71"/>
      <c r="E1756" s="71"/>
      <c r="F1756" s="71"/>
    </row>
    <row r="1757" spans="1:6">
      <c r="A1757" s="71"/>
      <c r="D1757" s="71"/>
      <c r="E1757" s="71"/>
      <c r="F1757" s="71"/>
    </row>
    <row r="1758" spans="1:6">
      <c r="A1758" s="71"/>
      <c r="D1758" s="71"/>
      <c r="E1758" s="71"/>
      <c r="F1758" s="71"/>
    </row>
    <row r="1759" spans="1:6">
      <c r="A1759" s="71"/>
      <c r="D1759" s="71"/>
      <c r="E1759" s="71"/>
      <c r="F1759" s="71"/>
    </row>
    <row r="1760" spans="1:6">
      <c r="A1760" s="71"/>
      <c r="D1760" s="71"/>
      <c r="E1760" s="71"/>
      <c r="F1760" s="71"/>
    </row>
    <row r="1761" spans="1:6">
      <c r="A1761" s="71"/>
      <c r="D1761" s="71"/>
      <c r="E1761" s="71"/>
      <c r="F1761" s="71"/>
    </row>
    <row r="1762" spans="1:6">
      <c r="A1762" s="71"/>
      <c r="D1762" s="71"/>
      <c r="E1762" s="71"/>
      <c r="F1762" s="71"/>
    </row>
    <row r="1763" spans="1:6">
      <c r="A1763" s="71"/>
      <c r="D1763" s="71"/>
      <c r="E1763" s="71"/>
      <c r="F1763" s="71"/>
    </row>
    <row r="1764" spans="1:6">
      <c r="A1764" s="71"/>
      <c r="D1764" s="71"/>
      <c r="E1764" s="71"/>
      <c r="F1764" s="71"/>
    </row>
    <row r="1765" spans="1:6">
      <c r="A1765" s="71"/>
      <c r="D1765" s="71"/>
      <c r="E1765" s="71"/>
      <c r="F1765" s="71"/>
    </row>
    <row r="1766" spans="1:6">
      <c r="A1766" s="71"/>
      <c r="D1766" s="71"/>
      <c r="E1766" s="71"/>
      <c r="F1766" s="71"/>
    </row>
    <row r="1767" spans="1:6">
      <c r="A1767" s="71"/>
      <c r="D1767" s="71"/>
      <c r="E1767" s="71"/>
      <c r="F1767" s="71"/>
    </row>
    <row r="1768" spans="1:6">
      <c r="A1768" s="71"/>
      <c r="D1768" s="71"/>
      <c r="E1768" s="71"/>
      <c r="F1768" s="71"/>
    </row>
    <row r="1769" spans="1:6">
      <c r="A1769" s="71"/>
      <c r="D1769" s="71"/>
      <c r="E1769" s="71"/>
      <c r="F1769" s="71"/>
    </row>
    <row r="1770" spans="1:6">
      <c r="A1770" s="71"/>
      <c r="D1770" s="71"/>
      <c r="E1770" s="71"/>
      <c r="F1770" s="71"/>
    </row>
    <row r="1771" spans="1:6">
      <c r="A1771" s="71"/>
      <c r="D1771" s="71"/>
      <c r="E1771" s="71"/>
      <c r="F1771" s="71"/>
    </row>
    <row r="1772" spans="1:6">
      <c r="A1772" s="71"/>
      <c r="D1772" s="71"/>
      <c r="E1772" s="71"/>
      <c r="F1772" s="71"/>
    </row>
    <row r="1773" spans="1:6">
      <c r="A1773" s="71"/>
      <c r="D1773" s="71"/>
      <c r="E1773" s="71"/>
      <c r="F1773" s="71"/>
    </row>
    <row r="1774" spans="1:6">
      <c r="A1774" s="71"/>
      <c r="D1774" s="71"/>
      <c r="E1774" s="71"/>
      <c r="F1774" s="71"/>
    </row>
    <row r="1775" spans="1:6">
      <c r="A1775" s="71"/>
      <c r="D1775" s="71"/>
      <c r="E1775" s="71"/>
      <c r="F1775" s="71"/>
    </row>
    <row r="1776" spans="1:6">
      <c r="A1776" s="71"/>
      <c r="D1776" s="71"/>
      <c r="E1776" s="71"/>
      <c r="F1776" s="71"/>
    </row>
    <row r="1777" spans="1:6">
      <c r="A1777" s="71"/>
      <c r="D1777" s="71"/>
      <c r="E1777" s="71"/>
      <c r="F1777" s="71"/>
    </row>
    <row r="1778" spans="1:6">
      <c r="A1778" s="71"/>
      <c r="D1778" s="71"/>
      <c r="E1778" s="71"/>
      <c r="F1778" s="71"/>
    </row>
    <row r="1779" spans="1:6">
      <c r="A1779" s="71"/>
      <c r="D1779" s="71"/>
      <c r="E1779" s="71"/>
      <c r="F1779" s="71"/>
    </row>
    <row r="1780" spans="1:6">
      <c r="A1780" s="71"/>
      <c r="D1780" s="71"/>
      <c r="E1780" s="71"/>
      <c r="F1780" s="71"/>
    </row>
    <row r="1781" spans="1:6">
      <c r="A1781" s="71"/>
      <c r="D1781" s="71"/>
      <c r="E1781" s="71"/>
      <c r="F1781" s="71"/>
    </row>
    <row r="1782" spans="1:6">
      <c r="A1782" s="71"/>
      <c r="D1782" s="71"/>
      <c r="E1782" s="71"/>
      <c r="F1782" s="71"/>
    </row>
    <row r="1783" spans="1:6">
      <c r="A1783" s="71"/>
      <c r="D1783" s="71"/>
      <c r="E1783" s="71"/>
      <c r="F1783" s="71"/>
    </row>
    <row r="1784" spans="1:6">
      <c r="A1784" s="71"/>
      <c r="D1784" s="71"/>
      <c r="E1784" s="71"/>
      <c r="F1784" s="71"/>
    </row>
    <row r="1785" spans="1:6">
      <c r="A1785" s="71"/>
      <c r="D1785" s="71"/>
      <c r="E1785" s="71"/>
      <c r="F1785" s="71"/>
    </row>
    <row r="1786" spans="1:6">
      <c r="A1786" s="71"/>
      <c r="D1786" s="71"/>
      <c r="E1786" s="71"/>
      <c r="F1786" s="71"/>
    </row>
    <row r="1787" spans="1:6">
      <c r="A1787" s="71"/>
      <c r="D1787" s="71"/>
      <c r="E1787" s="71"/>
      <c r="F1787" s="71"/>
    </row>
    <row r="1788" spans="1:6">
      <c r="A1788" s="71"/>
      <c r="D1788" s="71"/>
      <c r="E1788" s="71"/>
      <c r="F1788" s="71"/>
    </row>
    <row r="1789" spans="1:6">
      <c r="A1789" s="71"/>
      <c r="D1789" s="71"/>
      <c r="E1789" s="71"/>
      <c r="F1789" s="71"/>
    </row>
    <row r="1790" spans="1:6">
      <c r="A1790" s="71"/>
      <c r="D1790" s="71"/>
      <c r="E1790" s="71"/>
      <c r="F1790" s="71"/>
    </row>
    <row r="1791" spans="1:6">
      <c r="A1791" s="71"/>
      <c r="D1791" s="71"/>
      <c r="E1791" s="71"/>
      <c r="F1791" s="71"/>
    </row>
    <row r="1792" spans="1:6">
      <c r="A1792" s="71"/>
      <c r="D1792" s="71"/>
      <c r="E1792" s="71"/>
      <c r="F1792" s="71"/>
    </row>
    <row r="1793" spans="1:6">
      <c r="A1793" s="71"/>
      <c r="D1793" s="71"/>
      <c r="E1793" s="71"/>
      <c r="F1793" s="71"/>
    </row>
    <row r="1794" spans="1:6">
      <c r="A1794" s="71"/>
      <c r="D1794" s="71"/>
      <c r="E1794" s="71"/>
      <c r="F1794" s="71"/>
    </row>
    <row r="1795" spans="1:6">
      <c r="A1795" s="71"/>
      <c r="D1795" s="71"/>
      <c r="E1795" s="71"/>
      <c r="F1795" s="71"/>
    </row>
    <row r="1796" spans="1:6">
      <c r="A1796" s="71"/>
      <c r="D1796" s="71"/>
      <c r="E1796" s="71"/>
      <c r="F1796" s="71"/>
    </row>
    <row r="1797" spans="1:6">
      <c r="A1797" s="71"/>
      <c r="D1797" s="71"/>
      <c r="E1797" s="71"/>
      <c r="F1797" s="71"/>
    </row>
    <row r="1798" spans="1:6">
      <c r="A1798" s="71"/>
      <c r="D1798" s="71"/>
      <c r="E1798" s="71"/>
      <c r="F1798" s="71"/>
    </row>
    <row r="1799" spans="1:6">
      <c r="A1799" s="71"/>
      <c r="D1799" s="71"/>
      <c r="E1799" s="71"/>
      <c r="F1799" s="71"/>
    </row>
    <row r="1800" spans="1:6">
      <c r="A1800" s="71"/>
      <c r="D1800" s="71"/>
      <c r="E1800" s="71"/>
      <c r="F1800" s="71"/>
    </row>
    <row r="1801" spans="1:6">
      <c r="A1801" s="71"/>
      <c r="D1801" s="71"/>
      <c r="E1801" s="71"/>
      <c r="F1801" s="71"/>
    </row>
    <row r="1802" spans="1:6">
      <c r="A1802" s="71"/>
      <c r="D1802" s="71"/>
      <c r="E1802" s="71"/>
      <c r="F1802" s="71"/>
    </row>
    <row r="1803" spans="1:6">
      <c r="A1803" s="71"/>
      <c r="D1803" s="71"/>
      <c r="E1803" s="71"/>
      <c r="F1803" s="71"/>
    </row>
    <row r="1804" spans="1:6">
      <c r="A1804" s="71"/>
      <c r="D1804" s="71"/>
      <c r="E1804" s="71"/>
      <c r="F1804" s="71"/>
    </row>
    <row r="1805" spans="1:6">
      <c r="A1805" s="71"/>
      <c r="D1805" s="71"/>
      <c r="E1805" s="71"/>
      <c r="F1805" s="71"/>
    </row>
    <row r="1806" spans="1:6">
      <c r="A1806" s="71"/>
      <c r="D1806" s="71"/>
      <c r="E1806" s="71"/>
      <c r="F1806" s="71"/>
    </row>
    <row r="1807" spans="1:6">
      <c r="A1807" s="71"/>
      <c r="D1807" s="71"/>
      <c r="E1807" s="71"/>
      <c r="F1807" s="71"/>
    </row>
    <row r="1808" spans="1:6">
      <c r="A1808" s="71"/>
      <c r="D1808" s="71"/>
      <c r="E1808" s="71"/>
      <c r="F1808" s="71"/>
    </row>
    <row r="1809" spans="1:6">
      <c r="A1809" s="71"/>
      <c r="D1809" s="71"/>
      <c r="E1809" s="71"/>
      <c r="F1809" s="71"/>
    </row>
    <row r="1810" spans="1:6">
      <c r="A1810" s="71"/>
      <c r="D1810" s="71"/>
      <c r="E1810" s="71"/>
      <c r="F1810" s="71"/>
    </row>
    <row r="1811" spans="1:6">
      <c r="A1811" s="71"/>
      <c r="D1811" s="71"/>
      <c r="E1811" s="71"/>
      <c r="F1811" s="71"/>
    </row>
    <row r="1812" spans="1:6">
      <c r="A1812" s="71"/>
      <c r="D1812" s="71"/>
      <c r="E1812" s="71"/>
      <c r="F1812" s="71"/>
    </row>
    <row r="1813" spans="1:6">
      <c r="A1813" s="71"/>
      <c r="D1813" s="71"/>
      <c r="E1813" s="71"/>
      <c r="F1813" s="71"/>
    </row>
    <row r="1814" spans="1:6">
      <c r="A1814" s="71"/>
      <c r="D1814" s="71"/>
      <c r="E1814" s="71"/>
      <c r="F1814" s="71"/>
    </row>
    <row r="1815" spans="1:6">
      <c r="A1815" s="71"/>
      <c r="D1815" s="71"/>
      <c r="E1815" s="71"/>
      <c r="F1815" s="71"/>
    </row>
    <row r="1816" spans="1:6">
      <c r="A1816" s="71"/>
      <c r="D1816" s="71"/>
      <c r="E1816" s="71"/>
      <c r="F1816" s="71"/>
    </row>
    <row r="1817" spans="1:6">
      <c r="A1817" s="71"/>
      <c r="D1817" s="71"/>
      <c r="E1817" s="71"/>
      <c r="F1817" s="71"/>
    </row>
    <row r="1818" spans="1:6">
      <c r="A1818" s="71"/>
      <c r="D1818" s="71"/>
      <c r="E1818" s="71"/>
      <c r="F1818" s="71"/>
    </row>
    <row r="1819" spans="1:6">
      <c r="A1819" s="71"/>
      <c r="D1819" s="71"/>
      <c r="E1819" s="71"/>
      <c r="F1819" s="71"/>
    </row>
    <row r="1820" spans="1:6">
      <c r="A1820" s="71"/>
      <c r="D1820" s="71"/>
      <c r="E1820" s="71"/>
      <c r="F1820" s="71"/>
    </row>
    <row r="1821" spans="1:6">
      <c r="A1821" s="71"/>
      <c r="D1821" s="71"/>
      <c r="E1821" s="71"/>
      <c r="F1821" s="71"/>
    </row>
    <row r="1822" spans="1:6">
      <c r="A1822" s="71"/>
      <c r="D1822" s="71"/>
      <c r="E1822" s="71"/>
      <c r="F1822" s="71"/>
    </row>
    <row r="1823" spans="1:6">
      <c r="A1823" s="71"/>
      <c r="D1823" s="71"/>
      <c r="E1823" s="71"/>
      <c r="F1823" s="71"/>
    </row>
    <row r="1824" spans="1:6">
      <c r="A1824" s="71"/>
      <c r="D1824" s="71"/>
      <c r="E1824" s="71"/>
      <c r="F1824" s="71"/>
    </row>
    <row r="1825" spans="1:6">
      <c r="A1825" s="71"/>
      <c r="D1825" s="71"/>
      <c r="E1825" s="71"/>
      <c r="F1825" s="71"/>
    </row>
    <row r="1826" spans="1:6">
      <c r="A1826" s="71"/>
      <c r="D1826" s="71"/>
      <c r="E1826" s="71"/>
      <c r="F1826" s="71"/>
    </row>
    <row r="1827" spans="1:6">
      <c r="A1827" s="71"/>
      <c r="D1827" s="71"/>
      <c r="E1827" s="71"/>
      <c r="F1827" s="71"/>
    </row>
    <row r="1828" spans="1:6">
      <c r="A1828" s="71"/>
      <c r="D1828" s="71"/>
      <c r="E1828" s="71"/>
      <c r="F1828" s="71"/>
    </row>
    <row r="1829" spans="1:6">
      <c r="A1829" s="71"/>
      <c r="D1829" s="71"/>
      <c r="E1829" s="71"/>
      <c r="F1829" s="71"/>
    </row>
    <row r="1830" spans="1:6">
      <c r="A1830" s="71"/>
      <c r="D1830" s="71"/>
      <c r="E1830" s="71"/>
      <c r="F1830" s="71"/>
    </row>
    <row r="1831" spans="1:6">
      <c r="A1831" s="71"/>
      <c r="D1831" s="71"/>
      <c r="E1831" s="71"/>
      <c r="F1831" s="71"/>
    </row>
    <row r="1832" spans="1:6">
      <c r="A1832" s="71"/>
      <c r="D1832" s="71"/>
      <c r="E1832" s="71"/>
      <c r="F1832" s="71"/>
    </row>
    <row r="1833" spans="1:6">
      <c r="A1833" s="71"/>
      <c r="D1833" s="71"/>
      <c r="E1833" s="71"/>
      <c r="F1833" s="71"/>
    </row>
    <row r="1834" spans="1:6">
      <c r="A1834" s="71"/>
      <c r="D1834" s="71"/>
      <c r="E1834" s="71"/>
      <c r="F1834" s="71"/>
    </row>
    <row r="1835" spans="1:6">
      <c r="A1835" s="71"/>
      <c r="D1835" s="71"/>
      <c r="E1835" s="71"/>
      <c r="F1835" s="71"/>
    </row>
    <row r="1836" spans="1:6">
      <c r="A1836" s="71"/>
      <c r="D1836" s="71"/>
      <c r="E1836" s="71"/>
      <c r="F1836" s="71"/>
    </row>
    <row r="1837" spans="1:6">
      <c r="A1837" s="71"/>
      <c r="D1837" s="71"/>
      <c r="E1837" s="71"/>
      <c r="F1837" s="71"/>
    </row>
    <row r="1838" spans="1:6">
      <c r="A1838" s="71"/>
      <c r="D1838" s="71"/>
      <c r="E1838" s="71"/>
      <c r="F1838" s="71"/>
    </row>
    <row r="1839" spans="1:6">
      <c r="A1839" s="71"/>
      <c r="D1839" s="71"/>
      <c r="E1839" s="71"/>
      <c r="F1839" s="71"/>
    </row>
    <row r="1840" spans="1:6">
      <c r="A1840" s="71"/>
      <c r="D1840" s="71"/>
      <c r="E1840" s="71"/>
      <c r="F1840" s="71"/>
    </row>
    <row r="1841" spans="1:6">
      <c r="A1841" s="71"/>
      <c r="D1841" s="71"/>
      <c r="E1841" s="71"/>
      <c r="F1841" s="71"/>
    </row>
    <row r="1842" spans="1:6">
      <c r="A1842" s="71"/>
      <c r="D1842" s="71"/>
      <c r="E1842" s="71"/>
      <c r="F1842" s="71"/>
    </row>
    <row r="1843" spans="1:6">
      <c r="A1843" s="71"/>
      <c r="D1843" s="71"/>
      <c r="E1843" s="71"/>
      <c r="F1843" s="71"/>
    </row>
    <row r="1844" spans="1:6">
      <c r="A1844" s="71"/>
      <c r="D1844" s="71"/>
      <c r="E1844" s="71"/>
      <c r="F1844" s="71"/>
    </row>
    <row r="1845" spans="1:6">
      <c r="A1845" s="71"/>
      <c r="D1845" s="71"/>
      <c r="E1845" s="71"/>
      <c r="F1845" s="71"/>
    </row>
    <row r="1846" spans="1:6">
      <c r="A1846" s="71"/>
      <c r="D1846" s="71"/>
      <c r="E1846" s="71"/>
      <c r="F1846" s="71"/>
    </row>
    <row r="1847" spans="1:6">
      <c r="A1847" s="71"/>
      <c r="D1847" s="71"/>
      <c r="E1847" s="71"/>
      <c r="F1847" s="71"/>
    </row>
    <row r="1848" spans="1:6">
      <c r="A1848" s="71"/>
      <c r="D1848" s="71"/>
      <c r="E1848" s="71"/>
      <c r="F1848" s="71"/>
    </row>
    <row r="1849" spans="1:6">
      <c r="A1849" s="71"/>
      <c r="D1849" s="71"/>
      <c r="E1849" s="71"/>
      <c r="F1849" s="71"/>
    </row>
    <row r="1850" spans="1:6">
      <c r="A1850" s="71"/>
      <c r="D1850" s="71"/>
      <c r="E1850" s="71"/>
      <c r="F1850" s="71"/>
    </row>
    <row r="1851" spans="1:6">
      <c r="A1851" s="71"/>
      <c r="D1851" s="71"/>
      <c r="E1851" s="71"/>
      <c r="F1851" s="71"/>
    </row>
    <row r="1852" spans="1:6">
      <c r="A1852" s="71"/>
      <c r="D1852" s="71"/>
      <c r="E1852" s="71"/>
      <c r="F1852" s="71"/>
    </row>
    <row r="1853" spans="1:6">
      <c r="A1853" s="71"/>
      <c r="D1853" s="71"/>
      <c r="E1853" s="71"/>
      <c r="F1853" s="71"/>
    </row>
    <row r="1854" spans="1:6">
      <c r="A1854" s="71"/>
      <c r="D1854" s="71"/>
      <c r="E1854" s="71"/>
      <c r="F1854" s="71"/>
    </row>
    <row r="1855" spans="1:6">
      <c r="A1855" s="71"/>
      <c r="D1855" s="71"/>
      <c r="E1855" s="71"/>
      <c r="F1855" s="71"/>
    </row>
    <row r="1856" spans="1:6">
      <c r="A1856" s="71"/>
      <c r="D1856" s="71"/>
      <c r="E1856" s="71"/>
      <c r="F1856" s="71"/>
    </row>
    <row r="1857" spans="1:6">
      <c r="A1857" s="71"/>
      <c r="D1857" s="71"/>
      <c r="E1857" s="71"/>
      <c r="F1857" s="71"/>
    </row>
    <row r="1858" spans="1:6">
      <c r="A1858" s="71"/>
      <c r="D1858" s="71"/>
      <c r="E1858" s="71"/>
      <c r="F1858" s="71"/>
    </row>
    <row r="1859" spans="1:6">
      <c r="A1859" s="71"/>
      <c r="D1859" s="71"/>
      <c r="E1859" s="71"/>
      <c r="F1859" s="71"/>
    </row>
    <row r="1860" spans="1:6">
      <c r="A1860" s="71"/>
      <c r="D1860" s="71"/>
      <c r="E1860" s="71"/>
      <c r="F1860" s="71"/>
    </row>
    <row r="1861" spans="1:6">
      <c r="A1861" s="71"/>
      <c r="D1861" s="71"/>
      <c r="E1861" s="71"/>
      <c r="F1861" s="71"/>
    </row>
    <row r="1862" spans="1:6">
      <c r="A1862" s="71"/>
      <c r="D1862" s="71"/>
      <c r="E1862" s="71"/>
      <c r="F1862" s="71"/>
    </row>
    <row r="1863" spans="1:6">
      <c r="A1863" s="71"/>
      <c r="D1863" s="71"/>
      <c r="E1863" s="71"/>
      <c r="F1863" s="71"/>
    </row>
    <row r="1864" spans="1:6">
      <c r="A1864" s="71"/>
      <c r="D1864" s="71"/>
      <c r="E1864" s="71"/>
      <c r="F1864" s="71"/>
    </row>
    <row r="1865" spans="1:6">
      <c r="A1865" s="71"/>
      <c r="D1865" s="71"/>
      <c r="E1865" s="71"/>
      <c r="F1865" s="71"/>
    </row>
    <row r="1866" spans="1:6">
      <c r="A1866" s="71"/>
      <c r="D1866" s="71"/>
      <c r="E1866" s="71"/>
      <c r="F1866" s="71"/>
    </row>
    <row r="1867" spans="1:6">
      <c r="A1867" s="71"/>
      <c r="D1867" s="71"/>
      <c r="E1867" s="71"/>
      <c r="F1867" s="71"/>
    </row>
    <row r="1868" spans="1:6">
      <c r="A1868" s="71"/>
      <c r="D1868" s="71"/>
      <c r="E1868" s="71"/>
      <c r="F1868" s="71"/>
    </row>
    <row r="1869" spans="1:6">
      <c r="A1869" s="71"/>
      <c r="D1869" s="71"/>
      <c r="E1869" s="71"/>
      <c r="F1869" s="71"/>
    </row>
    <row r="1870" spans="1:6">
      <c r="A1870" s="71"/>
      <c r="D1870" s="71"/>
      <c r="E1870" s="71"/>
      <c r="F1870" s="71"/>
    </row>
    <row r="1871" spans="1:6">
      <c r="A1871" s="71"/>
      <c r="D1871" s="71"/>
      <c r="E1871" s="71"/>
      <c r="F1871" s="71"/>
    </row>
    <row r="1872" spans="1:6">
      <c r="A1872" s="71"/>
      <c r="D1872" s="71"/>
      <c r="E1872" s="71"/>
      <c r="F1872" s="71"/>
    </row>
    <row r="1873" spans="1:6">
      <c r="A1873" s="71"/>
      <c r="D1873" s="71"/>
      <c r="E1873" s="71"/>
      <c r="F1873" s="71"/>
    </row>
    <row r="1874" spans="1:6">
      <c r="A1874" s="71"/>
      <c r="D1874" s="71"/>
      <c r="E1874" s="71"/>
      <c r="F1874" s="71"/>
    </row>
    <row r="1875" spans="1:6">
      <c r="A1875" s="71"/>
      <c r="D1875" s="71"/>
      <c r="E1875" s="71"/>
      <c r="F1875" s="71"/>
    </row>
    <row r="1876" spans="1:6">
      <c r="A1876" s="71"/>
      <c r="D1876" s="71"/>
      <c r="E1876" s="71"/>
      <c r="F1876" s="71"/>
    </row>
    <row r="1877" spans="1:6">
      <c r="A1877" s="71"/>
      <c r="D1877" s="71"/>
      <c r="E1877" s="71"/>
      <c r="F1877" s="71"/>
    </row>
    <row r="1878" spans="1:6">
      <c r="A1878" s="71"/>
      <c r="D1878" s="71"/>
      <c r="E1878" s="71"/>
      <c r="F1878" s="71"/>
    </row>
    <row r="1879" spans="1:6">
      <c r="A1879" s="71"/>
      <c r="D1879" s="71"/>
      <c r="E1879" s="71"/>
      <c r="F1879" s="71"/>
    </row>
    <row r="1880" spans="1:6">
      <c r="A1880" s="71"/>
      <c r="D1880" s="71"/>
      <c r="E1880" s="71"/>
      <c r="F1880" s="71"/>
    </row>
    <row r="1881" spans="1:6">
      <c r="A1881" s="71"/>
      <c r="D1881" s="71"/>
      <c r="E1881" s="71"/>
      <c r="F1881" s="71"/>
    </row>
    <row r="1882" spans="1:6">
      <c r="A1882" s="71"/>
      <c r="D1882" s="71"/>
      <c r="E1882" s="71"/>
      <c r="F1882" s="71"/>
    </row>
    <row r="1883" spans="1:6">
      <c r="A1883" s="71"/>
      <c r="D1883" s="71"/>
      <c r="E1883" s="71"/>
      <c r="F1883" s="71"/>
    </row>
    <row r="1884" spans="1:6">
      <c r="A1884" s="71"/>
      <c r="D1884" s="71"/>
      <c r="E1884" s="71"/>
      <c r="F1884" s="71"/>
    </row>
    <row r="1885" spans="1:6">
      <c r="A1885" s="71"/>
      <c r="D1885" s="71"/>
      <c r="E1885" s="71"/>
      <c r="F1885" s="71"/>
    </row>
    <row r="1886" spans="1:6">
      <c r="A1886" s="71"/>
      <c r="D1886" s="71"/>
      <c r="E1886" s="71"/>
      <c r="F1886" s="71"/>
    </row>
    <row r="1887" spans="1:6">
      <c r="A1887" s="71"/>
      <c r="D1887" s="71"/>
      <c r="E1887" s="71"/>
      <c r="F1887" s="71"/>
    </row>
    <row r="1888" spans="1:6">
      <c r="A1888" s="71"/>
      <c r="D1888" s="71"/>
      <c r="E1888" s="71"/>
      <c r="F1888" s="71"/>
    </row>
    <row r="1889" spans="1:6">
      <c r="A1889" s="71"/>
      <c r="D1889" s="71"/>
      <c r="E1889" s="71"/>
      <c r="F1889" s="71"/>
    </row>
    <row r="1890" spans="1:6">
      <c r="A1890" s="71"/>
      <c r="D1890" s="71"/>
      <c r="E1890" s="71"/>
      <c r="F1890" s="71"/>
    </row>
    <row r="1891" spans="1:6">
      <c r="A1891" s="71"/>
      <c r="D1891" s="71"/>
      <c r="E1891" s="71"/>
      <c r="F1891" s="71"/>
    </row>
    <row r="1892" spans="1:6">
      <c r="A1892" s="71"/>
      <c r="D1892" s="71"/>
      <c r="E1892" s="71"/>
      <c r="F1892" s="71"/>
    </row>
    <row r="1893" spans="1:6">
      <c r="A1893" s="71"/>
      <c r="D1893" s="71"/>
      <c r="E1893" s="71"/>
      <c r="F1893" s="71"/>
    </row>
    <row r="1894" spans="1:6">
      <c r="A1894" s="71"/>
      <c r="D1894" s="71"/>
      <c r="E1894" s="71"/>
      <c r="F1894" s="71"/>
    </row>
    <row r="1895" spans="1:6">
      <c r="A1895" s="71"/>
      <c r="D1895" s="71"/>
      <c r="E1895" s="71"/>
      <c r="F1895" s="71"/>
    </row>
    <row r="1896" spans="1:6">
      <c r="A1896" s="71"/>
      <c r="D1896" s="71"/>
      <c r="E1896" s="71"/>
      <c r="F1896" s="71"/>
    </row>
    <row r="1897" spans="1:6">
      <c r="A1897" s="71"/>
      <c r="D1897" s="71"/>
      <c r="E1897" s="71"/>
      <c r="F1897" s="71"/>
    </row>
    <row r="1898" spans="1:6">
      <c r="A1898" s="71"/>
      <c r="D1898" s="71"/>
      <c r="E1898" s="71"/>
      <c r="F1898" s="71"/>
    </row>
    <row r="1899" spans="1:6">
      <c r="A1899" s="71"/>
      <c r="D1899" s="71"/>
      <c r="E1899" s="71"/>
      <c r="F1899" s="71"/>
    </row>
    <row r="1900" spans="1:6">
      <c r="A1900" s="71"/>
      <c r="D1900" s="71"/>
      <c r="E1900" s="71"/>
      <c r="F1900" s="71"/>
    </row>
    <row r="1901" spans="1:6">
      <c r="A1901" s="71"/>
      <c r="D1901" s="71"/>
      <c r="E1901" s="71"/>
      <c r="F1901" s="71"/>
    </row>
    <row r="1902" spans="1:6">
      <c r="A1902" s="71"/>
      <c r="D1902" s="71"/>
      <c r="E1902" s="71"/>
      <c r="F1902" s="71"/>
    </row>
    <row r="1903" spans="1:6">
      <c r="A1903" s="71"/>
      <c r="D1903" s="71"/>
      <c r="E1903" s="71"/>
      <c r="F1903" s="71"/>
    </row>
    <row r="1904" spans="1:6">
      <c r="A1904" s="71"/>
      <c r="D1904" s="71"/>
      <c r="E1904" s="71"/>
      <c r="F1904" s="71"/>
    </row>
    <row r="1905" spans="1:6">
      <c r="A1905" s="71"/>
      <c r="D1905" s="71"/>
      <c r="E1905" s="71"/>
      <c r="F1905" s="71"/>
    </row>
    <row r="1906" spans="1:6">
      <c r="A1906" s="71"/>
      <c r="D1906" s="71"/>
      <c r="E1906" s="71"/>
      <c r="F1906" s="71"/>
    </row>
    <row r="1907" spans="1:6">
      <c r="A1907" s="71"/>
      <c r="D1907" s="71"/>
      <c r="E1907" s="71"/>
      <c r="F1907" s="71"/>
    </row>
    <row r="1908" spans="1:6">
      <c r="A1908" s="71"/>
      <c r="D1908" s="71"/>
      <c r="E1908" s="71"/>
      <c r="F1908" s="71"/>
    </row>
    <row r="1909" spans="1:6">
      <c r="A1909" s="71"/>
      <c r="D1909" s="71"/>
      <c r="E1909" s="71"/>
      <c r="F1909" s="71"/>
    </row>
    <row r="1910" spans="1:6">
      <c r="A1910" s="71"/>
      <c r="D1910" s="71"/>
      <c r="E1910" s="71"/>
      <c r="F1910" s="71"/>
    </row>
    <row r="1911" spans="1:6">
      <c r="A1911" s="71"/>
      <c r="D1911" s="71"/>
      <c r="E1911" s="71"/>
      <c r="F1911" s="71"/>
    </row>
    <row r="1912" spans="1:6">
      <c r="A1912" s="71"/>
      <c r="D1912" s="71"/>
      <c r="E1912" s="71"/>
      <c r="F1912" s="71"/>
    </row>
    <row r="1913" spans="1:6">
      <c r="A1913" s="71"/>
      <c r="D1913" s="71"/>
      <c r="E1913" s="71"/>
      <c r="F1913" s="71"/>
    </row>
    <row r="1914" spans="1:6">
      <c r="A1914" s="71"/>
      <c r="D1914" s="71"/>
      <c r="E1914" s="71"/>
      <c r="F1914" s="71"/>
    </row>
    <row r="1915" spans="1:6">
      <c r="A1915" s="71"/>
      <c r="D1915" s="71"/>
      <c r="E1915" s="71"/>
      <c r="F1915" s="71"/>
    </row>
    <row r="1916" spans="1:6">
      <c r="A1916" s="71"/>
      <c r="D1916" s="71"/>
      <c r="E1916" s="71"/>
      <c r="F1916" s="71"/>
    </row>
    <row r="1917" spans="1:6">
      <c r="A1917" s="71"/>
      <c r="D1917" s="71"/>
      <c r="E1917" s="71"/>
      <c r="F1917" s="71"/>
    </row>
    <row r="1918" spans="1:6">
      <c r="A1918" s="71"/>
      <c r="D1918" s="71"/>
      <c r="E1918" s="71"/>
      <c r="F1918" s="71"/>
    </row>
    <row r="1919" spans="1:6">
      <c r="A1919" s="71"/>
      <c r="D1919" s="71"/>
      <c r="E1919" s="71"/>
      <c r="F1919" s="71"/>
    </row>
    <row r="1920" spans="1:6">
      <c r="A1920" s="71"/>
      <c r="D1920" s="71"/>
      <c r="E1920" s="71"/>
      <c r="F1920" s="71"/>
    </row>
    <row r="1921" spans="1:6">
      <c r="A1921" s="71"/>
      <c r="D1921" s="71"/>
      <c r="E1921" s="71"/>
      <c r="F1921" s="71"/>
    </row>
    <row r="1922" spans="1:6">
      <c r="A1922" s="71"/>
      <c r="D1922" s="71"/>
      <c r="E1922" s="71"/>
      <c r="F1922" s="71"/>
    </row>
    <row r="1923" spans="1:6">
      <c r="A1923" s="71"/>
      <c r="D1923" s="71"/>
      <c r="E1923" s="71"/>
      <c r="F1923" s="71"/>
    </row>
    <row r="1924" spans="1:6">
      <c r="A1924" s="71"/>
      <c r="D1924" s="71"/>
      <c r="E1924" s="71"/>
      <c r="F1924" s="71"/>
    </row>
    <row r="1925" spans="1:6">
      <c r="A1925" s="71"/>
      <c r="D1925" s="71"/>
      <c r="E1925" s="71"/>
      <c r="F1925" s="71"/>
    </row>
    <row r="1926" spans="1:6">
      <c r="A1926" s="71"/>
      <c r="D1926" s="71"/>
      <c r="E1926" s="71"/>
      <c r="F1926" s="71"/>
    </row>
    <row r="1927" spans="1:6">
      <c r="A1927" s="71"/>
      <c r="D1927" s="71"/>
      <c r="E1927" s="71"/>
      <c r="F1927" s="71"/>
    </row>
    <row r="1928" spans="1:6">
      <c r="A1928" s="71"/>
      <c r="D1928" s="71"/>
      <c r="E1928" s="71"/>
      <c r="F1928" s="71"/>
    </row>
    <row r="1929" spans="1:6">
      <c r="A1929" s="71"/>
      <c r="D1929" s="71"/>
      <c r="E1929" s="71"/>
      <c r="F1929" s="71"/>
    </row>
    <row r="1930" spans="1:6">
      <c r="A1930" s="71"/>
      <c r="D1930" s="71"/>
      <c r="E1930" s="71"/>
      <c r="F1930" s="71"/>
    </row>
    <row r="1931" spans="1:6">
      <c r="A1931" s="71"/>
      <c r="D1931" s="71"/>
      <c r="E1931" s="71"/>
      <c r="F1931" s="71"/>
    </row>
    <row r="1932" spans="1:6">
      <c r="A1932" s="71"/>
      <c r="D1932" s="71"/>
      <c r="E1932" s="71"/>
      <c r="F1932" s="71"/>
    </row>
    <row r="1933" spans="1:6">
      <c r="A1933" s="71"/>
      <c r="D1933" s="71"/>
      <c r="E1933" s="71"/>
      <c r="F1933" s="71"/>
    </row>
    <row r="1934" spans="1:6">
      <c r="A1934" s="71"/>
      <c r="D1934" s="71"/>
      <c r="E1934" s="71"/>
      <c r="F1934" s="71"/>
    </row>
    <row r="1935" spans="1:6">
      <c r="A1935" s="71"/>
      <c r="D1935" s="71"/>
      <c r="E1935" s="71"/>
      <c r="F1935" s="71"/>
    </row>
    <row r="1936" spans="1:6">
      <c r="A1936" s="71"/>
      <c r="D1936" s="71"/>
      <c r="E1936" s="71"/>
      <c r="F1936" s="71"/>
    </row>
    <row r="1937" spans="1:6">
      <c r="A1937" s="71"/>
      <c r="D1937" s="71"/>
      <c r="E1937" s="71"/>
      <c r="F1937" s="71"/>
    </row>
    <row r="1938" spans="1:6">
      <c r="A1938" s="71"/>
      <c r="D1938" s="71"/>
      <c r="E1938" s="71"/>
      <c r="F1938" s="71"/>
    </row>
    <row r="1939" spans="1:6">
      <c r="A1939" s="71"/>
      <c r="D1939" s="71"/>
      <c r="E1939" s="71"/>
      <c r="F1939" s="71"/>
    </row>
    <row r="1940" spans="1:6">
      <c r="A1940" s="71"/>
      <c r="D1940" s="71"/>
      <c r="E1940" s="71"/>
      <c r="F1940" s="71"/>
    </row>
    <row r="1941" spans="1:6">
      <c r="A1941" s="71"/>
      <c r="D1941" s="71"/>
      <c r="E1941" s="71"/>
      <c r="F1941" s="71"/>
    </row>
    <row r="1942" spans="1:6">
      <c r="A1942" s="71"/>
      <c r="D1942" s="71"/>
      <c r="E1942" s="71"/>
      <c r="F1942" s="71"/>
    </row>
    <row r="1943" spans="1:6">
      <c r="A1943" s="71"/>
      <c r="D1943" s="71"/>
      <c r="E1943" s="71"/>
      <c r="F1943" s="71"/>
    </row>
    <row r="1944" spans="1:6">
      <c r="A1944" s="71"/>
      <c r="D1944" s="71"/>
      <c r="E1944" s="71"/>
      <c r="F1944" s="71"/>
    </row>
    <row r="1945" spans="1:6">
      <c r="A1945" s="71"/>
      <c r="D1945" s="71"/>
      <c r="E1945" s="71"/>
      <c r="F1945" s="71"/>
    </row>
    <row r="1946" spans="1:6">
      <c r="A1946" s="71"/>
      <c r="D1946" s="71"/>
      <c r="E1946" s="71"/>
      <c r="F1946" s="71"/>
    </row>
    <row r="1947" spans="1:6">
      <c r="A1947" s="71"/>
      <c r="D1947" s="71"/>
      <c r="E1947" s="71"/>
      <c r="F1947" s="71"/>
    </row>
    <row r="1948" spans="1:6">
      <c r="A1948" s="71"/>
      <c r="D1948" s="71"/>
      <c r="E1948" s="71"/>
      <c r="F1948" s="71"/>
    </row>
    <row r="1949" spans="1:6">
      <c r="A1949" s="71"/>
      <c r="D1949" s="71"/>
      <c r="E1949" s="71"/>
      <c r="F1949" s="71"/>
    </row>
    <row r="1950" spans="1:6">
      <c r="A1950" s="71"/>
      <c r="D1950" s="71"/>
      <c r="E1950" s="71"/>
      <c r="F1950" s="71"/>
    </row>
    <row r="1951" spans="1:6">
      <c r="A1951" s="71"/>
      <c r="D1951" s="71"/>
      <c r="E1951" s="71"/>
      <c r="F1951" s="71"/>
    </row>
    <row r="1952" spans="1:6">
      <c r="A1952" s="71"/>
      <c r="D1952" s="71"/>
      <c r="E1952" s="71"/>
      <c r="F1952" s="71"/>
    </row>
    <row r="1953" spans="1:6">
      <c r="A1953" s="71"/>
      <c r="D1953" s="71"/>
      <c r="E1953" s="71"/>
      <c r="F1953" s="71"/>
    </row>
    <row r="1954" spans="1:6">
      <c r="A1954" s="71"/>
      <c r="D1954" s="71"/>
      <c r="E1954" s="71"/>
      <c r="F1954" s="71"/>
    </row>
    <row r="1955" spans="1:6">
      <c r="A1955" s="71"/>
      <c r="D1955" s="71"/>
      <c r="E1955" s="71"/>
      <c r="F1955" s="71"/>
    </row>
    <row r="1956" spans="1:6">
      <c r="A1956" s="71"/>
      <c r="D1956" s="71"/>
      <c r="E1956" s="71"/>
      <c r="F1956" s="71"/>
    </row>
    <row r="1957" spans="1:6">
      <c r="A1957" s="71"/>
      <c r="D1957" s="71"/>
      <c r="E1957" s="71"/>
      <c r="F1957" s="71"/>
    </row>
    <row r="1958" spans="1:6">
      <c r="A1958" s="71"/>
      <c r="D1958" s="71"/>
      <c r="E1958" s="71"/>
      <c r="F1958" s="71"/>
    </row>
    <row r="1959" spans="1:6">
      <c r="A1959" s="71"/>
      <c r="D1959" s="71"/>
      <c r="E1959" s="71"/>
      <c r="F1959" s="71"/>
    </row>
    <row r="1960" spans="1:6">
      <c r="A1960" s="71"/>
      <c r="D1960" s="71"/>
      <c r="E1960" s="71"/>
      <c r="F1960" s="71"/>
    </row>
    <row r="1961" spans="1:6">
      <c r="A1961" s="71"/>
      <c r="D1961" s="71"/>
      <c r="E1961" s="71"/>
      <c r="F1961" s="71"/>
    </row>
    <row r="1962" spans="1:6">
      <c r="A1962" s="71"/>
      <c r="D1962" s="71"/>
      <c r="E1962" s="71"/>
      <c r="F1962" s="71"/>
    </row>
    <row r="1963" spans="1:6">
      <c r="A1963" s="71"/>
      <c r="D1963" s="71"/>
      <c r="E1963" s="71"/>
      <c r="F1963" s="71"/>
    </row>
    <row r="1964" spans="1:6">
      <c r="A1964" s="71"/>
      <c r="D1964" s="71"/>
      <c r="E1964" s="71"/>
      <c r="F1964" s="71"/>
    </row>
    <row r="1965" spans="1:6">
      <c r="A1965" s="71"/>
      <c r="D1965" s="71"/>
      <c r="E1965" s="71"/>
      <c r="F1965" s="71"/>
    </row>
    <row r="1966" spans="1:6">
      <c r="A1966" s="71"/>
      <c r="D1966" s="71"/>
      <c r="E1966" s="71"/>
      <c r="F1966" s="71"/>
    </row>
    <row r="1967" spans="1:6">
      <c r="A1967" s="71"/>
      <c r="D1967" s="71"/>
      <c r="E1967" s="71"/>
      <c r="F1967" s="71"/>
    </row>
    <row r="1968" spans="1:6">
      <c r="A1968" s="71"/>
      <c r="D1968" s="71"/>
      <c r="E1968" s="71"/>
      <c r="F1968" s="71"/>
    </row>
    <row r="1969" spans="1:6">
      <c r="A1969" s="71"/>
      <c r="D1969" s="71"/>
      <c r="E1969" s="71"/>
      <c r="F1969" s="71"/>
    </row>
    <row r="1970" spans="1:6">
      <c r="A1970" s="71"/>
      <c r="D1970" s="71"/>
      <c r="E1970" s="71"/>
      <c r="F1970" s="71"/>
    </row>
    <row r="1971" spans="1:6">
      <c r="A1971" s="71"/>
      <c r="D1971" s="71"/>
      <c r="E1971" s="71"/>
      <c r="F1971" s="71"/>
    </row>
    <row r="1972" spans="1:6">
      <c r="A1972" s="71"/>
      <c r="D1972" s="71"/>
      <c r="E1972" s="71"/>
      <c r="F1972" s="71"/>
    </row>
    <row r="1973" spans="1:6">
      <c r="A1973" s="71"/>
      <c r="D1973" s="71"/>
      <c r="E1973" s="71"/>
      <c r="F1973" s="71"/>
    </row>
    <row r="1974" spans="1:6">
      <c r="A1974" s="71"/>
      <c r="D1974" s="71"/>
      <c r="E1974" s="71"/>
      <c r="F1974" s="71"/>
    </row>
    <row r="1975" spans="1:6">
      <c r="A1975" s="71"/>
      <c r="D1975" s="71"/>
      <c r="E1975" s="71"/>
      <c r="F1975" s="71"/>
    </row>
    <row r="1976" spans="1:6">
      <c r="A1976" s="71"/>
      <c r="D1976" s="71"/>
      <c r="E1976" s="71"/>
      <c r="F1976" s="71"/>
    </row>
    <row r="1977" spans="1:6">
      <c r="A1977" s="71"/>
      <c r="D1977" s="71"/>
      <c r="E1977" s="71"/>
      <c r="F1977" s="71"/>
    </row>
    <row r="1978" spans="1:6">
      <c r="A1978" s="71"/>
      <c r="D1978" s="71"/>
      <c r="E1978" s="71"/>
      <c r="F1978" s="71"/>
    </row>
    <row r="1979" spans="1:6">
      <c r="A1979" s="71"/>
      <c r="D1979" s="71"/>
      <c r="E1979" s="71"/>
      <c r="F1979" s="71"/>
    </row>
    <row r="1980" spans="1:6">
      <c r="A1980" s="71"/>
      <c r="D1980" s="71"/>
      <c r="E1980" s="71"/>
      <c r="F1980" s="71"/>
    </row>
    <row r="1981" spans="1:6">
      <c r="A1981" s="71"/>
      <c r="D1981" s="71"/>
      <c r="E1981" s="71"/>
      <c r="F1981" s="71"/>
    </row>
    <row r="1982" spans="1:6">
      <c r="A1982" s="71"/>
      <c r="D1982" s="71"/>
      <c r="E1982" s="71"/>
      <c r="F1982" s="71"/>
    </row>
    <row r="1983" spans="1:6">
      <c r="A1983" s="71"/>
      <c r="D1983" s="71"/>
      <c r="E1983" s="71"/>
      <c r="F1983" s="71"/>
    </row>
    <row r="1984" spans="1:6">
      <c r="A1984" s="71"/>
      <c r="D1984" s="71"/>
      <c r="E1984" s="71"/>
      <c r="F1984" s="71"/>
    </row>
    <row r="1985" spans="1:6">
      <c r="A1985" s="71"/>
      <c r="D1985" s="71"/>
      <c r="E1985" s="71"/>
      <c r="F1985" s="71"/>
    </row>
    <row r="1986" spans="1:6">
      <c r="A1986" s="71"/>
      <c r="D1986" s="71"/>
      <c r="E1986" s="71"/>
      <c r="F1986" s="71"/>
    </row>
    <row r="1987" spans="1:6">
      <c r="A1987" s="71"/>
      <c r="D1987" s="71"/>
      <c r="E1987" s="71"/>
      <c r="F1987" s="71"/>
    </row>
    <row r="1988" spans="1:6">
      <c r="A1988" s="71"/>
      <c r="D1988" s="71"/>
      <c r="E1988" s="71"/>
      <c r="F1988" s="71"/>
    </row>
    <row r="1989" spans="1:6">
      <c r="A1989" s="71"/>
      <c r="D1989" s="71"/>
      <c r="E1989" s="71"/>
      <c r="F1989" s="71"/>
    </row>
    <row r="1990" spans="1:6">
      <c r="A1990" s="71"/>
      <c r="D1990" s="71"/>
      <c r="E1990" s="71"/>
      <c r="F1990" s="71"/>
    </row>
    <row r="1991" spans="1:6">
      <c r="A1991" s="71"/>
      <c r="D1991" s="71"/>
      <c r="E1991" s="71"/>
      <c r="F1991" s="71"/>
    </row>
    <row r="1992" spans="1:6">
      <c r="A1992" s="71"/>
      <c r="D1992" s="71"/>
      <c r="E1992" s="71"/>
      <c r="F1992" s="71"/>
    </row>
    <row r="1993" spans="1:6">
      <c r="A1993" s="71"/>
      <c r="D1993" s="71"/>
      <c r="E1993" s="71"/>
      <c r="F1993" s="71"/>
    </row>
    <row r="1994" spans="1:6">
      <c r="A1994" s="71"/>
      <c r="D1994" s="71"/>
      <c r="E1994" s="71"/>
      <c r="F1994" s="71"/>
    </row>
    <row r="1995" spans="1:6">
      <c r="A1995" s="71"/>
      <c r="D1995" s="71"/>
      <c r="E1995" s="71"/>
      <c r="F1995" s="71"/>
    </row>
    <row r="1996" spans="1:6">
      <c r="A1996" s="71"/>
      <c r="D1996" s="71"/>
      <c r="E1996" s="71"/>
      <c r="F1996" s="71"/>
    </row>
    <row r="1997" spans="1:6">
      <c r="A1997" s="71"/>
      <c r="D1997" s="71"/>
      <c r="E1997" s="71"/>
      <c r="F1997" s="71"/>
    </row>
    <row r="1998" spans="1:6">
      <c r="A1998" s="71"/>
      <c r="D1998" s="71"/>
      <c r="E1998" s="71"/>
      <c r="F1998" s="71"/>
    </row>
    <row r="1999" spans="1:6">
      <c r="A1999" s="71"/>
      <c r="D1999" s="71"/>
      <c r="E1999" s="71"/>
      <c r="F1999" s="71"/>
    </row>
    <row r="2000" spans="1:6">
      <c r="A2000" s="71"/>
      <c r="D2000" s="71"/>
      <c r="E2000" s="71"/>
      <c r="F2000" s="71"/>
    </row>
    <row r="2001" spans="1:6">
      <c r="A2001" s="71"/>
      <c r="D2001" s="71"/>
      <c r="E2001" s="71"/>
      <c r="F2001" s="71"/>
    </row>
    <row r="2002" spans="1:6">
      <c r="A2002" s="71"/>
      <c r="D2002" s="71"/>
      <c r="E2002" s="71"/>
      <c r="F2002" s="71"/>
    </row>
    <row r="2003" spans="1:6">
      <c r="A2003" s="71"/>
      <c r="D2003" s="71"/>
      <c r="E2003" s="71"/>
      <c r="F2003" s="71"/>
    </row>
    <row r="2004" spans="1:6">
      <c r="A2004" s="71"/>
      <c r="D2004" s="71"/>
      <c r="E2004" s="71"/>
      <c r="F2004" s="71"/>
    </row>
    <row r="2005" spans="1:6">
      <c r="A2005" s="71"/>
      <c r="D2005" s="71"/>
      <c r="E2005" s="71"/>
      <c r="F2005" s="71"/>
    </row>
    <row r="2006" spans="1:6">
      <c r="A2006" s="71"/>
      <c r="D2006" s="71"/>
      <c r="E2006" s="71"/>
      <c r="F2006" s="71"/>
    </row>
    <row r="2007" spans="1:6">
      <c r="A2007" s="71"/>
      <c r="D2007" s="71"/>
      <c r="E2007" s="71"/>
      <c r="F2007" s="71"/>
    </row>
    <row r="2008" spans="1:6">
      <c r="A2008" s="71"/>
      <c r="D2008" s="71"/>
      <c r="E2008" s="71"/>
      <c r="F2008" s="71"/>
    </row>
    <row r="2009" spans="1:6">
      <c r="A2009" s="71"/>
      <c r="D2009" s="71"/>
      <c r="E2009" s="71"/>
      <c r="F2009" s="71"/>
    </row>
    <row r="2010" spans="1:6">
      <c r="A2010" s="71"/>
      <c r="D2010" s="71"/>
      <c r="E2010" s="71"/>
      <c r="F2010" s="71"/>
    </row>
    <row r="2011" spans="1:6">
      <c r="A2011" s="71"/>
      <c r="D2011" s="71"/>
      <c r="E2011" s="71"/>
      <c r="F2011" s="71"/>
    </row>
    <row r="2012" spans="1:6">
      <c r="A2012" s="71"/>
      <c r="D2012" s="71"/>
      <c r="E2012" s="71"/>
      <c r="F2012" s="71"/>
    </row>
    <row r="2013" spans="1:6">
      <c r="A2013" s="71"/>
      <c r="D2013" s="71"/>
      <c r="E2013" s="71"/>
      <c r="F2013" s="71"/>
    </row>
    <row r="2014" spans="1:6">
      <c r="A2014" s="71"/>
      <c r="D2014" s="71"/>
      <c r="E2014" s="71"/>
      <c r="F2014" s="71"/>
    </row>
    <row r="2015" spans="1:6">
      <c r="A2015" s="71"/>
      <c r="D2015" s="71"/>
      <c r="E2015" s="71"/>
      <c r="F2015" s="71"/>
    </row>
    <row r="2016" spans="1:6">
      <c r="A2016" s="71"/>
      <c r="D2016" s="71"/>
      <c r="E2016" s="71"/>
      <c r="F2016" s="71"/>
    </row>
    <row r="2017" spans="1:6">
      <c r="A2017" s="71"/>
      <c r="D2017" s="71"/>
      <c r="E2017" s="71"/>
      <c r="F2017" s="71"/>
    </row>
    <row r="2018" spans="1:6">
      <c r="A2018" s="71"/>
      <c r="D2018" s="71"/>
      <c r="E2018" s="71"/>
      <c r="F2018" s="71"/>
    </row>
    <row r="2019" spans="1:6">
      <c r="A2019" s="71"/>
      <c r="D2019" s="71"/>
      <c r="E2019" s="71"/>
      <c r="F2019" s="71"/>
    </row>
    <row r="2020" spans="1:6">
      <c r="A2020" s="71"/>
      <c r="D2020" s="71"/>
      <c r="E2020" s="71"/>
      <c r="F2020" s="71"/>
    </row>
    <row r="2021" spans="1:6">
      <c r="A2021" s="71"/>
      <c r="D2021" s="71"/>
      <c r="E2021" s="71"/>
      <c r="F2021" s="71"/>
    </row>
    <row r="2022" spans="1:6">
      <c r="A2022" s="71"/>
      <c r="D2022" s="71"/>
      <c r="E2022" s="71"/>
      <c r="F2022" s="71"/>
    </row>
    <row r="2023" spans="1:6">
      <c r="A2023" s="71"/>
      <c r="D2023" s="71"/>
      <c r="E2023" s="71"/>
      <c r="F2023" s="71"/>
    </row>
    <row r="2024" spans="1:6">
      <c r="A2024" s="71"/>
      <c r="D2024" s="71"/>
      <c r="E2024" s="71"/>
      <c r="F2024" s="71"/>
    </row>
    <row r="2025" spans="1:6">
      <c r="A2025" s="71"/>
      <c r="D2025" s="71"/>
      <c r="E2025" s="71"/>
      <c r="F2025" s="71"/>
    </row>
    <row r="2026" spans="1:6">
      <c r="A2026" s="71"/>
      <c r="D2026" s="71"/>
      <c r="E2026" s="71"/>
      <c r="F2026" s="71"/>
    </row>
    <row r="2027" spans="1:6">
      <c r="A2027" s="71"/>
      <c r="D2027" s="71"/>
      <c r="E2027" s="71"/>
      <c r="F2027" s="71"/>
    </row>
    <row r="2028" spans="1:6">
      <c r="A2028" s="71"/>
      <c r="D2028" s="71"/>
      <c r="E2028" s="71"/>
      <c r="F2028" s="71"/>
    </row>
    <row r="2029" spans="1:6">
      <c r="A2029" s="71"/>
      <c r="D2029" s="71"/>
      <c r="E2029" s="71"/>
      <c r="F2029" s="71"/>
    </row>
    <row r="2030" spans="1:6">
      <c r="A2030" s="71"/>
      <c r="D2030" s="71"/>
      <c r="E2030" s="71"/>
      <c r="F2030" s="71"/>
    </row>
    <row r="2031" spans="1:6">
      <c r="A2031" s="71"/>
      <c r="D2031" s="71"/>
      <c r="E2031" s="71"/>
      <c r="F2031" s="71"/>
    </row>
    <row r="2032" spans="1:6">
      <c r="A2032" s="71"/>
      <c r="D2032" s="71"/>
      <c r="E2032" s="71"/>
      <c r="F2032" s="71"/>
    </row>
    <row r="2033" spans="1:6">
      <c r="A2033" s="71"/>
      <c r="D2033" s="71"/>
      <c r="E2033" s="71"/>
      <c r="F2033" s="71"/>
    </row>
    <row r="2034" spans="1:6">
      <c r="A2034" s="71"/>
      <c r="D2034" s="71"/>
      <c r="E2034" s="71"/>
      <c r="F2034" s="71"/>
    </row>
    <row r="2035" spans="1:6">
      <c r="A2035" s="71"/>
      <c r="D2035" s="71"/>
      <c r="E2035" s="71"/>
      <c r="F2035" s="71"/>
    </row>
    <row r="2036" spans="1:6">
      <c r="A2036" s="71"/>
      <c r="D2036" s="71"/>
      <c r="E2036" s="71"/>
      <c r="F2036" s="71"/>
    </row>
    <row r="2037" spans="1:6">
      <c r="A2037" s="71"/>
      <c r="D2037" s="71"/>
      <c r="E2037" s="71"/>
      <c r="F2037" s="71"/>
    </row>
    <row r="2038" spans="1:6">
      <c r="A2038" s="71"/>
      <c r="D2038" s="71"/>
      <c r="E2038" s="71"/>
      <c r="F2038" s="71"/>
    </row>
    <row r="2039" spans="1:6">
      <c r="A2039" s="71"/>
      <c r="D2039" s="71"/>
      <c r="E2039" s="71"/>
      <c r="F2039" s="71"/>
    </row>
    <row r="2040" spans="1:6">
      <c r="A2040" s="71"/>
      <c r="D2040" s="71"/>
      <c r="E2040" s="71"/>
      <c r="F2040" s="71"/>
    </row>
    <row r="2041" spans="1:6">
      <c r="A2041" s="71"/>
      <c r="D2041" s="71"/>
      <c r="E2041" s="71"/>
      <c r="F2041" s="71"/>
    </row>
    <row r="2042" spans="1:6">
      <c r="A2042" s="71"/>
      <c r="D2042" s="71"/>
      <c r="E2042" s="71"/>
      <c r="F2042" s="71"/>
    </row>
    <row r="2043" spans="1:6">
      <c r="A2043" s="71"/>
      <c r="D2043" s="71"/>
      <c r="E2043" s="71"/>
      <c r="F2043" s="71"/>
    </row>
    <row r="2044" spans="1:6">
      <c r="A2044" s="71"/>
      <c r="D2044" s="71"/>
      <c r="E2044" s="71"/>
      <c r="F2044" s="71"/>
    </row>
    <row r="2045" spans="1:6">
      <c r="A2045" s="71"/>
      <c r="D2045" s="71"/>
      <c r="E2045" s="71"/>
      <c r="F2045" s="71"/>
    </row>
    <row r="2046" spans="1:6">
      <c r="A2046" s="71"/>
      <c r="D2046" s="71"/>
      <c r="E2046" s="71"/>
      <c r="F2046" s="71"/>
    </row>
    <row r="2047" spans="1:6">
      <c r="A2047" s="71"/>
      <c r="D2047" s="71"/>
      <c r="E2047" s="71"/>
      <c r="F2047" s="71"/>
    </row>
    <row r="2048" spans="1:6">
      <c r="A2048" s="71"/>
      <c r="D2048" s="71"/>
      <c r="E2048" s="71"/>
      <c r="F2048" s="71"/>
    </row>
    <row r="2049" spans="1:6">
      <c r="A2049" s="71"/>
      <c r="D2049" s="71"/>
      <c r="E2049" s="71"/>
      <c r="F2049" s="71"/>
    </row>
    <row r="2050" spans="1:6">
      <c r="A2050" s="71"/>
      <c r="D2050" s="71"/>
      <c r="E2050" s="71"/>
      <c r="F2050" s="71"/>
    </row>
    <row r="2051" spans="1:6">
      <c r="A2051" s="71"/>
      <c r="D2051" s="71"/>
      <c r="E2051" s="71"/>
      <c r="F2051" s="71"/>
    </row>
    <row r="2052" spans="1:6">
      <c r="A2052" s="71"/>
      <c r="D2052" s="71"/>
      <c r="E2052" s="71"/>
      <c r="F2052" s="71"/>
    </row>
    <row r="2053" spans="1:6">
      <c r="A2053" s="71"/>
      <c r="D2053" s="71"/>
      <c r="E2053" s="71"/>
      <c r="F2053" s="71"/>
    </row>
    <row r="2054" spans="1:6">
      <c r="A2054" s="71"/>
      <c r="D2054" s="71"/>
      <c r="E2054" s="71"/>
      <c r="F2054" s="71"/>
    </row>
    <row r="2055" spans="1:6">
      <c r="A2055" s="71"/>
      <c r="D2055" s="71"/>
      <c r="E2055" s="71"/>
      <c r="F2055" s="71"/>
    </row>
    <row r="2056" spans="1:6">
      <c r="A2056" s="71"/>
      <c r="D2056" s="71"/>
      <c r="E2056" s="71"/>
      <c r="F2056" s="71"/>
    </row>
    <row r="2057" spans="1:6">
      <c r="A2057" s="71"/>
      <c r="D2057" s="71"/>
      <c r="E2057" s="71"/>
      <c r="F2057" s="71"/>
    </row>
    <row r="2058" spans="1:6">
      <c r="A2058" s="71"/>
      <c r="D2058" s="71"/>
      <c r="E2058" s="71"/>
      <c r="F2058" s="71"/>
    </row>
    <row r="2059" spans="1:6">
      <c r="A2059" s="71"/>
      <c r="D2059" s="71"/>
      <c r="E2059" s="71"/>
      <c r="F2059" s="71"/>
    </row>
    <row r="2060" spans="1:6">
      <c r="A2060" s="71"/>
      <c r="D2060" s="71"/>
      <c r="E2060" s="71"/>
      <c r="F2060" s="71"/>
    </row>
    <row r="2061" spans="1:6">
      <c r="A2061" s="71"/>
      <c r="D2061" s="71"/>
      <c r="E2061" s="71"/>
      <c r="F2061" s="71"/>
    </row>
    <row r="2062" spans="1:6">
      <c r="A2062" s="71"/>
      <c r="D2062" s="71"/>
      <c r="E2062" s="71"/>
      <c r="F2062" s="71"/>
    </row>
    <row r="2063" spans="1:6">
      <c r="A2063" s="71"/>
      <c r="D2063" s="71"/>
      <c r="E2063" s="71"/>
      <c r="F2063" s="71"/>
    </row>
    <row r="2064" spans="1:6">
      <c r="A2064" s="71"/>
      <c r="D2064" s="71"/>
      <c r="E2064" s="71"/>
      <c r="F2064" s="71"/>
    </row>
    <row r="2065" spans="1:6">
      <c r="A2065" s="71"/>
      <c r="D2065" s="71"/>
      <c r="E2065" s="71"/>
      <c r="F2065" s="71"/>
    </row>
    <row r="2066" spans="1:6">
      <c r="A2066" s="71"/>
      <c r="D2066" s="71"/>
      <c r="E2066" s="71"/>
      <c r="F2066" s="71"/>
    </row>
    <row r="2067" spans="1:6">
      <c r="A2067" s="71"/>
      <c r="D2067" s="71"/>
      <c r="E2067" s="71"/>
      <c r="F2067" s="71"/>
    </row>
    <row r="2068" spans="1:6">
      <c r="A2068" s="71"/>
      <c r="D2068" s="71"/>
      <c r="E2068" s="71"/>
      <c r="F2068" s="71"/>
    </row>
    <row r="2069" spans="1:6">
      <c r="A2069" s="71"/>
      <c r="D2069" s="71"/>
      <c r="E2069" s="71"/>
      <c r="F2069" s="71"/>
    </row>
    <row r="2070" spans="1:6">
      <c r="A2070" s="71"/>
      <c r="D2070" s="71"/>
      <c r="E2070" s="71"/>
      <c r="F2070" s="71"/>
    </row>
    <row r="2071" spans="1:6">
      <c r="A2071" s="71"/>
      <c r="D2071" s="71"/>
      <c r="E2071" s="71"/>
      <c r="F2071" s="71"/>
    </row>
    <row r="2072" spans="1:6">
      <c r="A2072" s="71"/>
      <c r="D2072" s="71"/>
      <c r="E2072" s="71"/>
      <c r="F2072" s="71"/>
    </row>
    <row r="2073" spans="1:6">
      <c r="A2073" s="71"/>
      <c r="D2073" s="71"/>
      <c r="E2073" s="71"/>
      <c r="F2073" s="71"/>
    </row>
    <row r="2074" spans="1:6">
      <c r="A2074" s="71"/>
      <c r="D2074" s="71"/>
      <c r="E2074" s="71"/>
      <c r="F2074" s="71"/>
    </row>
    <row r="2075" spans="1:6">
      <c r="A2075" s="71"/>
      <c r="D2075" s="71"/>
      <c r="E2075" s="71"/>
      <c r="F2075" s="71"/>
    </row>
    <row r="2076" spans="1:6">
      <c r="A2076" s="71"/>
      <c r="D2076" s="71"/>
      <c r="E2076" s="71"/>
      <c r="F2076" s="71"/>
    </row>
    <row r="2077" spans="1:6">
      <c r="A2077" s="71"/>
      <c r="D2077" s="71"/>
      <c r="E2077" s="71"/>
      <c r="F2077" s="71"/>
    </row>
    <row r="2078" spans="1:6">
      <c r="A2078" s="71"/>
      <c r="D2078" s="71"/>
      <c r="E2078" s="71"/>
      <c r="F2078" s="71"/>
    </row>
    <row r="2079" spans="1:6">
      <c r="A2079" s="71"/>
      <c r="D2079" s="71"/>
      <c r="E2079" s="71"/>
      <c r="F2079" s="71"/>
    </row>
    <row r="2080" spans="1:6">
      <c r="A2080" s="71"/>
      <c r="D2080" s="71"/>
      <c r="E2080" s="71"/>
      <c r="F2080" s="71"/>
    </row>
    <row r="2081" spans="1:6">
      <c r="A2081" s="71"/>
      <c r="D2081" s="71"/>
      <c r="E2081" s="71"/>
      <c r="F2081" s="71"/>
    </row>
    <row r="2082" spans="1:6">
      <c r="A2082" s="71"/>
      <c r="D2082" s="71"/>
      <c r="E2082" s="71"/>
      <c r="F2082" s="71"/>
    </row>
    <row r="2083" spans="1:6">
      <c r="A2083" s="71"/>
      <c r="D2083" s="71"/>
      <c r="E2083" s="71"/>
      <c r="F2083" s="71"/>
    </row>
    <row r="2084" spans="1:6">
      <c r="A2084" s="71"/>
      <c r="D2084" s="71"/>
      <c r="E2084" s="71"/>
      <c r="F2084" s="71"/>
    </row>
    <row r="2085" spans="1:6">
      <c r="A2085" s="71"/>
      <c r="D2085" s="71"/>
      <c r="E2085" s="71"/>
      <c r="F2085" s="71"/>
    </row>
    <row r="2086" spans="1:6">
      <c r="A2086" s="71"/>
      <c r="D2086" s="71"/>
      <c r="E2086" s="71"/>
      <c r="F2086" s="71"/>
    </row>
    <row r="2087" spans="1:6">
      <c r="A2087" s="71"/>
      <c r="D2087" s="71"/>
      <c r="E2087" s="71"/>
      <c r="F2087" s="71"/>
    </row>
    <row r="2088" spans="1:6">
      <c r="A2088" s="71"/>
      <c r="D2088" s="71"/>
      <c r="E2088" s="71"/>
      <c r="F2088" s="71"/>
    </row>
    <row r="2089" spans="1:6">
      <c r="A2089" s="71"/>
      <c r="D2089" s="71"/>
      <c r="E2089" s="71"/>
      <c r="F2089" s="71"/>
    </row>
    <row r="2090" spans="1:6">
      <c r="A2090" s="71"/>
      <c r="D2090" s="71"/>
      <c r="E2090" s="71"/>
      <c r="F2090" s="71"/>
    </row>
    <row r="2091" spans="1:6">
      <c r="A2091" s="71"/>
      <c r="D2091" s="71"/>
      <c r="E2091" s="71"/>
      <c r="F2091" s="71"/>
    </row>
    <row r="2092" spans="1:6">
      <c r="A2092" s="71"/>
      <c r="D2092" s="71"/>
      <c r="E2092" s="71"/>
      <c r="F2092" s="71"/>
    </row>
    <row r="2093" spans="1:6">
      <c r="A2093" s="71"/>
      <c r="D2093" s="71"/>
      <c r="E2093" s="71"/>
      <c r="F2093" s="71"/>
    </row>
    <row r="2094" spans="1:6">
      <c r="A2094" s="71"/>
      <c r="D2094" s="71"/>
      <c r="E2094" s="71"/>
      <c r="F2094" s="71"/>
    </row>
    <row r="2095" spans="1:6">
      <c r="A2095" s="71"/>
      <c r="D2095" s="71"/>
      <c r="E2095" s="71"/>
      <c r="F2095" s="71"/>
    </row>
    <row r="2096" spans="1:6">
      <c r="A2096" s="71"/>
      <c r="D2096" s="71"/>
      <c r="E2096" s="71"/>
      <c r="F2096" s="71"/>
    </row>
    <row r="2097" spans="1:6">
      <c r="A2097" s="71"/>
      <c r="D2097" s="71"/>
      <c r="E2097" s="71"/>
      <c r="F2097" s="71"/>
    </row>
    <row r="2098" spans="1:6">
      <c r="A2098" s="71"/>
      <c r="D2098" s="71"/>
      <c r="E2098" s="71"/>
      <c r="F2098" s="71"/>
    </row>
    <row r="2099" spans="1:6">
      <c r="A2099" s="71"/>
      <c r="D2099" s="71"/>
      <c r="E2099" s="71"/>
      <c r="F2099" s="71"/>
    </row>
    <row r="2100" spans="1:6">
      <c r="A2100" s="71"/>
      <c r="D2100" s="71"/>
      <c r="E2100" s="71"/>
      <c r="F2100" s="71"/>
    </row>
    <row r="2101" spans="1:6">
      <c r="A2101" s="71"/>
      <c r="D2101" s="71"/>
      <c r="E2101" s="71"/>
      <c r="F2101" s="71"/>
    </row>
    <row r="2102" spans="1:6">
      <c r="A2102" s="71"/>
      <c r="D2102" s="71"/>
      <c r="E2102" s="71"/>
      <c r="F2102" s="71"/>
    </row>
    <row r="2103" spans="1:6">
      <c r="A2103" s="71"/>
      <c r="D2103" s="71"/>
      <c r="E2103" s="71"/>
      <c r="F2103" s="71"/>
    </row>
    <row r="2104" spans="1:6">
      <c r="A2104" s="71"/>
      <c r="D2104" s="71"/>
      <c r="E2104" s="71"/>
      <c r="F2104" s="71"/>
    </row>
    <row r="2105" spans="1:6">
      <c r="A2105" s="71"/>
      <c r="D2105" s="71"/>
      <c r="E2105" s="71"/>
      <c r="F2105" s="71"/>
    </row>
    <row r="2106" spans="1:6">
      <c r="A2106" s="71"/>
      <c r="D2106" s="71"/>
      <c r="E2106" s="71"/>
      <c r="F2106" s="71"/>
    </row>
    <row r="2107" spans="1:6">
      <c r="A2107" s="71"/>
      <c r="D2107" s="71"/>
      <c r="E2107" s="71"/>
      <c r="F2107" s="71"/>
    </row>
    <row r="2108" spans="1:6">
      <c r="A2108" s="71"/>
      <c r="D2108" s="71"/>
      <c r="E2108" s="71"/>
      <c r="F2108" s="71"/>
    </row>
    <row r="2109" spans="1:6">
      <c r="A2109" s="71"/>
      <c r="D2109" s="71"/>
      <c r="E2109" s="71"/>
      <c r="F2109" s="71"/>
    </row>
    <row r="2110" spans="1:6">
      <c r="A2110" s="71"/>
      <c r="D2110" s="71"/>
      <c r="E2110" s="71"/>
      <c r="F2110" s="71"/>
    </row>
    <row r="2111" spans="1:6">
      <c r="A2111" s="71"/>
      <c r="D2111" s="71"/>
      <c r="E2111" s="71"/>
      <c r="F2111" s="71"/>
    </row>
    <row r="2112" spans="1:6">
      <c r="A2112" s="71"/>
      <c r="D2112" s="71"/>
      <c r="E2112" s="71"/>
      <c r="F2112" s="71"/>
    </row>
    <row r="2113" spans="1:6">
      <c r="A2113" s="71"/>
      <c r="D2113" s="71"/>
      <c r="E2113" s="71"/>
      <c r="F2113" s="71"/>
    </row>
    <row r="2114" spans="1:6">
      <c r="A2114" s="71"/>
      <c r="D2114" s="71"/>
      <c r="E2114" s="71"/>
      <c r="F2114" s="71"/>
    </row>
    <row r="2115" spans="1:6">
      <c r="A2115" s="71"/>
      <c r="D2115" s="71"/>
      <c r="E2115" s="71"/>
      <c r="F2115" s="71"/>
    </row>
    <row r="2116" spans="1:6">
      <c r="A2116" s="71"/>
      <c r="D2116" s="71"/>
      <c r="E2116" s="71"/>
      <c r="F2116" s="71"/>
    </row>
    <row r="2117" spans="1:6">
      <c r="A2117" s="71"/>
      <c r="D2117" s="71"/>
      <c r="E2117" s="71"/>
      <c r="F2117" s="71"/>
    </row>
    <row r="2118" spans="1:6">
      <c r="A2118" s="71"/>
      <c r="D2118" s="71"/>
      <c r="E2118" s="71"/>
      <c r="F2118" s="71"/>
    </row>
    <row r="2119" spans="1:6">
      <c r="A2119" s="71"/>
      <c r="D2119" s="71"/>
      <c r="E2119" s="71"/>
      <c r="F2119" s="71"/>
    </row>
    <row r="2120" spans="1:6">
      <c r="A2120" s="71"/>
      <c r="D2120" s="71"/>
      <c r="E2120" s="71"/>
      <c r="F2120" s="71"/>
    </row>
    <row r="2121" spans="1:6">
      <c r="A2121" s="71"/>
      <c r="D2121" s="71"/>
      <c r="E2121" s="71"/>
      <c r="F2121" s="71"/>
    </row>
    <row r="2122" spans="1:6">
      <c r="A2122" s="71"/>
      <c r="D2122" s="71"/>
      <c r="E2122" s="71"/>
      <c r="F2122" s="71"/>
    </row>
    <row r="2123" spans="1:6">
      <c r="A2123" s="71"/>
      <c r="D2123" s="71"/>
      <c r="E2123" s="71"/>
      <c r="F2123" s="71"/>
    </row>
    <row r="2124" spans="1:6">
      <c r="A2124" s="71"/>
      <c r="D2124" s="71"/>
      <c r="E2124" s="71"/>
      <c r="F2124" s="71"/>
    </row>
    <row r="2125" spans="1:6">
      <c r="A2125" s="71"/>
      <c r="D2125" s="71"/>
      <c r="E2125" s="71"/>
      <c r="F2125" s="71"/>
    </row>
    <row r="2126" spans="1:6">
      <c r="A2126" s="71"/>
      <c r="D2126" s="71"/>
      <c r="E2126" s="71"/>
      <c r="F2126" s="71"/>
    </row>
    <row r="2127" spans="1:6">
      <c r="A2127" s="71"/>
      <c r="D2127" s="71"/>
      <c r="E2127" s="71"/>
      <c r="F2127" s="71"/>
    </row>
    <row r="2128" spans="1:6">
      <c r="A2128" s="71"/>
      <c r="D2128" s="71"/>
      <c r="E2128" s="71"/>
      <c r="F2128" s="71"/>
    </row>
    <row r="2129" spans="1:6">
      <c r="A2129" s="71"/>
      <c r="D2129" s="71"/>
      <c r="E2129" s="71"/>
      <c r="F2129" s="71"/>
    </row>
    <row r="2130" spans="1:6">
      <c r="A2130" s="71"/>
      <c r="D2130" s="71"/>
      <c r="E2130" s="71"/>
      <c r="F2130" s="71"/>
    </row>
    <row r="2131" spans="1:6">
      <c r="A2131" s="71"/>
      <c r="D2131" s="71"/>
      <c r="E2131" s="71"/>
      <c r="F2131" s="71"/>
    </row>
    <row r="2132" spans="1:6">
      <c r="A2132" s="71"/>
      <c r="D2132" s="71"/>
      <c r="E2132" s="71"/>
      <c r="F2132" s="71"/>
    </row>
    <row r="2133" spans="1:6">
      <c r="A2133" s="71"/>
      <c r="D2133" s="71"/>
      <c r="E2133" s="71"/>
      <c r="F2133" s="71"/>
    </row>
    <row r="2134" spans="1:6">
      <c r="A2134" s="71"/>
      <c r="D2134" s="71"/>
      <c r="E2134" s="71"/>
      <c r="F2134" s="71"/>
    </row>
    <row r="2135" spans="1:6">
      <c r="A2135" s="71"/>
      <c r="D2135" s="71"/>
      <c r="E2135" s="71"/>
      <c r="F2135" s="71"/>
    </row>
    <row r="2136" spans="1:6">
      <c r="A2136" s="71"/>
      <c r="D2136" s="71"/>
      <c r="E2136" s="71"/>
      <c r="F2136" s="71"/>
    </row>
    <row r="2137" spans="1:6">
      <c r="A2137" s="71"/>
      <c r="D2137" s="71"/>
      <c r="E2137" s="71"/>
      <c r="F2137" s="71"/>
    </row>
    <row r="2138" spans="1:6">
      <c r="A2138" s="71"/>
      <c r="D2138" s="71"/>
      <c r="E2138" s="71"/>
      <c r="F2138" s="71"/>
    </row>
    <row r="2139" spans="1:6">
      <c r="A2139" s="71"/>
      <c r="D2139" s="71"/>
      <c r="E2139" s="71"/>
      <c r="F2139" s="71"/>
    </row>
    <row r="2140" spans="1:6">
      <c r="A2140" s="71"/>
      <c r="D2140" s="71"/>
      <c r="E2140" s="71"/>
      <c r="F2140" s="71"/>
    </row>
    <row r="2141" spans="1:6">
      <c r="A2141" s="71"/>
      <c r="D2141" s="71"/>
      <c r="E2141" s="71"/>
      <c r="F2141" s="71"/>
    </row>
    <row r="2142" spans="1:6">
      <c r="A2142" s="71"/>
      <c r="D2142" s="71"/>
      <c r="E2142" s="71"/>
      <c r="F2142" s="71"/>
    </row>
    <row r="2143" spans="1:6">
      <c r="A2143" s="71"/>
      <c r="D2143" s="71"/>
      <c r="E2143" s="71"/>
      <c r="F2143" s="71"/>
    </row>
    <row r="2144" spans="1:6">
      <c r="A2144" s="71"/>
      <c r="D2144" s="71"/>
      <c r="E2144" s="71"/>
      <c r="F2144" s="71"/>
    </row>
    <row r="2145" spans="1:6">
      <c r="A2145" s="71"/>
      <c r="D2145" s="71"/>
      <c r="E2145" s="71"/>
      <c r="F2145" s="71"/>
    </row>
    <row r="2146" spans="1:6">
      <c r="A2146" s="71"/>
      <c r="D2146" s="71"/>
      <c r="E2146" s="71"/>
      <c r="F2146" s="71"/>
    </row>
    <row r="2147" spans="1:6">
      <c r="A2147" s="71"/>
      <c r="D2147" s="71"/>
      <c r="E2147" s="71"/>
      <c r="F2147" s="71"/>
    </row>
    <row r="2148" spans="1:6">
      <c r="A2148" s="71"/>
      <c r="D2148" s="71"/>
      <c r="E2148" s="71"/>
      <c r="F2148" s="71"/>
    </row>
    <row r="2149" spans="1:6">
      <c r="A2149" s="71"/>
      <c r="D2149" s="71"/>
      <c r="E2149" s="71"/>
      <c r="F2149" s="71"/>
    </row>
    <row r="2150" spans="1:6">
      <c r="A2150" s="71"/>
      <c r="D2150" s="71"/>
      <c r="E2150" s="71"/>
      <c r="F2150" s="71"/>
    </row>
    <row r="2151" spans="1:6">
      <c r="A2151" s="71"/>
      <c r="D2151" s="71"/>
      <c r="E2151" s="71"/>
      <c r="F2151" s="71"/>
    </row>
    <row r="2152" spans="1:6">
      <c r="A2152" s="71"/>
      <c r="D2152" s="71"/>
      <c r="E2152" s="71"/>
      <c r="F2152" s="71"/>
    </row>
    <row r="2153" spans="1:6">
      <c r="A2153" s="71"/>
      <c r="D2153" s="71"/>
      <c r="E2153" s="71"/>
      <c r="F2153" s="71"/>
    </row>
    <row r="2154" spans="1:6">
      <c r="A2154" s="71"/>
      <c r="D2154" s="71"/>
      <c r="E2154" s="71"/>
      <c r="F2154" s="71"/>
    </row>
    <row r="2155" spans="1:6">
      <c r="A2155" s="71"/>
      <c r="D2155" s="71"/>
      <c r="E2155" s="71"/>
      <c r="F2155" s="71"/>
    </row>
    <row r="2156" spans="1:6">
      <c r="A2156" s="71"/>
      <c r="D2156" s="71"/>
      <c r="E2156" s="71"/>
      <c r="F2156" s="71"/>
    </row>
    <row r="2157" spans="1:6">
      <c r="A2157" s="71"/>
      <c r="D2157" s="71"/>
      <c r="E2157" s="71"/>
      <c r="F2157" s="71"/>
    </row>
    <row r="2158" spans="1:6">
      <c r="A2158" s="71"/>
      <c r="D2158" s="71"/>
      <c r="E2158" s="71"/>
      <c r="F2158" s="71"/>
    </row>
    <row r="2159" spans="1:6">
      <c r="A2159" s="71"/>
      <c r="D2159" s="71"/>
      <c r="E2159" s="71"/>
      <c r="F2159" s="71"/>
    </row>
    <row r="2160" spans="1:6">
      <c r="A2160" s="71"/>
      <c r="D2160" s="71"/>
      <c r="E2160" s="71"/>
      <c r="F2160" s="71"/>
    </row>
    <row r="2161" spans="1:6">
      <c r="A2161" s="71"/>
      <c r="D2161" s="71"/>
      <c r="E2161" s="71"/>
      <c r="F2161" s="71"/>
    </row>
    <row r="2162" spans="1:6">
      <c r="A2162" s="71"/>
      <c r="D2162" s="71"/>
      <c r="E2162" s="71"/>
      <c r="F2162" s="71"/>
    </row>
    <row r="2163" spans="1:6">
      <c r="A2163" s="71"/>
      <c r="D2163" s="71"/>
      <c r="E2163" s="71"/>
      <c r="F2163" s="71"/>
    </row>
    <row r="2164" spans="1:6">
      <c r="A2164" s="71"/>
      <c r="D2164" s="71"/>
      <c r="E2164" s="71"/>
      <c r="F2164" s="71"/>
    </row>
    <row r="2165" spans="1:6">
      <c r="A2165" s="71"/>
      <c r="D2165" s="71"/>
      <c r="E2165" s="71"/>
      <c r="F2165" s="71"/>
    </row>
    <row r="2166" spans="1:6">
      <c r="A2166" s="71"/>
      <c r="D2166" s="71"/>
      <c r="E2166" s="71"/>
      <c r="F2166" s="71"/>
    </row>
    <row r="2167" spans="1:6">
      <c r="A2167" s="71"/>
      <c r="D2167" s="71"/>
      <c r="E2167" s="71"/>
      <c r="F2167" s="71"/>
    </row>
    <row r="2168" spans="1:6">
      <c r="A2168" s="71"/>
      <c r="D2168" s="71"/>
      <c r="E2168" s="71"/>
      <c r="F2168" s="71"/>
    </row>
    <row r="2169" spans="1:6">
      <c r="A2169" s="71"/>
      <c r="D2169" s="71"/>
      <c r="E2169" s="71"/>
      <c r="F2169" s="71"/>
    </row>
    <row r="2170" spans="1:6">
      <c r="A2170" s="71"/>
      <c r="D2170" s="71"/>
      <c r="E2170" s="71"/>
      <c r="F2170" s="71"/>
    </row>
    <row r="2171" spans="1:6">
      <c r="A2171" s="71"/>
      <c r="D2171" s="71"/>
      <c r="E2171" s="71"/>
      <c r="F2171" s="71"/>
    </row>
    <row r="2172" spans="1:6">
      <c r="A2172" s="71"/>
      <c r="D2172" s="71"/>
      <c r="E2172" s="71"/>
      <c r="F2172" s="71"/>
    </row>
    <row r="2173" spans="1:6">
      <c r="A2173" s="71"/>
      <c r="D2173" s="71"/>
      <c r="E2173" s="71"/>
      <c r="F2173" s="71"/>
    </row>
    <row r="2174" spans="1:6">
      <c r="A2174" s="71"/>
      <c r="D2174" s="71"/>
      <c r="E2174" s="71"/>
      <c r="F2174" s="71"/>
    </row>
    <row r="2175" spans="1:6">
      <c r="A2175" s="71"/>
      <c r="D2175" s="71"/>
      <c r="E2175" s="71"/>
      <c r="F2175" s="71"/>
    </row>
    <row r="2176" spans="1:6">
      <c r="A2176" s="71"/>
      <c r="D2176" s="71"/>
      <c r="E2176" s="71"/>
      <c r="F2176" s="71"/>
    </row>
    <row r="2177" spans="1:6">
      <c r="A2177" s="71"/>
      <c r="D2177" s="71"/>
      <c r="E2177" s="71"/>
      <c r="F2177" s="71"/>
    </row>
    <row r="2178" spans="1:6">
      <c r="A2178" s="71"/>
      <c r="D2178" s="71"/>
      <c r="E2178" s="71"/>
      <c r="F2178" s="71"/>
    </row>
    <row r="2179" spans="1:6">
      <c r="A2179" s="71"/>
      <c r="D2179" s="71"/>
      <c r="E2179" s="71"/>
      <c r="F2179" s="71"/>
    </row>
    <row r="2180" spans="1:6">
      <c r="A2180" s="71"/>
      <c r="D2180" s="71"/>
      <c r="E2180" s="71"/>
      <c r="F2180" s="71"/>
    </row>
    <row r="2181" spans="1:6">
      <c r="A2181" s="71"/>
      <c r="D2181" s="71"/>
      <c r="E2181" s="71"/>
      <c r="F2181" s="71"/>
    </row>
    <row r="2182" spans="1:6">
      <c r="A2182" s="71"/>
      <c r="D2182" s="71"/>
      <c r="E2182" s="71"/>
      <c r="F2182" s="71"/>
    </row>
    <row r="2183" spans="1:6">
      <c r="A2183" s="71"/>
      <c r="D2183" s="71"/>
      <c r="E2183" s="71"/>
      <c r="F2183" s="71"/>
    </row>
    <row r="2184" spans="1:6">
      <c r="A2184" s="71"/>
      <c r="D2184" s="71"/>
      <c r="E2184" s="71"/>
      <c r="F2184" s="71"/>
    </row>
    <row r="2185" spans="1:6">
      <c r="A2185" s="71"/>
      <c r="D2185" s="71"/>
      <c r="E2185" s="71"/>
      <c r="F2185" s="71"/>
    </row>
    <row r="2186" spans="1:6">
      <c r="A2186" s="71"/>
      <c r="D2186" s="71"/>
      <c r="E2186" s="71"/>
      <c r="F2186" s="71"/>
    </row>
    <row r="2187" spans="1:6">
      <c r="A2187" s="71"/>
      <c r="D2187" s="71"/>
      <c r="E2187" s="71"/>
      <c r="F2187" s="71"/>
    </row>
    <row r="2188" spans="1:6">
      <c r="A2188" s="71"/>
      <c r="D2188" s="71"/>
      <c r="E2188" s="71"/>
      <c r="F2188" s="71"/>
    </row>
    <row r="2189" spans="1:6">
      <c r="A2189" s="71"/>
      <c r="D2189" s="71"/>
      <c r="E2189" s="71"/>
      <c r="F2189" s="71"/>
    </row>
    <row r="2190" spans="1:6">
      <c r="A2190" s="71"/>
      <c r="D2190" s="71"/>
      <c r="E2190" s="71"/>
      <c r="F2190" s="71"/>
    </row>
    <row r="2191" spans="1:6">
      <c r="A2191" s="71"/>
      <c r="D2191" s="71"/>
      <c r="E2191" s="71"/>
      <c r="F2191" s="71"/>
    </row>
    <row r="2192" spans="1:6">
      <c r="A2192" s="71"/>
      <c r="D2192" s="71"/>
      <c r="E2192" s="71"/>
      <c r="F2192" s="71"/>
    </row>
    <row r="2193" spans="1:6">
      <c r="A2193" s="71"/>
      <c r="D2193" s="71"/>
      <c r="E2193" s="71"/>
      <c r="F2193" s="71"/>
    </row>
    <row r="2194" spans="1:6">
      <c r="A2194" s="71"/>
      <c r="D2194" s="71"/>
      <c r="E2194" s="71"/>
      <c r="F2194" s="71"/>
    </row>
    <row r="2195" spans="1:6">
      <c r="A2195" s="71"/>
      <c r="D2195" s="71"/>
      <c r="E2195" s="71"/>
      <c r="F2195" s="71"/>
    </row>
    <row r="2196" spans="1:6">
      <c r="A2196" s="71"/>
      <c r="D2196" s="71"/>
      <c r="E2196" s="71"/>
      <c r="F2196" s="71"/>
    </row>
    <row r="2197" spans="1:6">
      <c r="A2197" s="71"/>
      <c r="D2197" s="71"/>
      <c r="E2197" s="71"/>
      <c r="F2197" s="71"/>
    </row>
    <row r="2198" spans="1:6">
      <c r="A2198" s="71"/>
      <c r="D2198" s="71"/>
      <c r="E2198" s="71"/>
      <c r="F2198" s="71"/>
    </row>
    <row r="2199" spans="1:6">
      <c r="A2199" s="71"/>
      <c r="D2199" s="71"/>
      <c r="E2199" s="71"/>
      <c r="F2199" s="71"/>
    </row>
    <row r="2200" spans="1:6">
      <c r="A2200" s="71"/>
      <c r="D2200" s="71"/>
      <c r="E2200" s="71"/>
      <c r="F2200" s="71"/>
    </row>
    <row r="2201" spans="1:6">
      <c r="A2201" s="71"/>
      <c r="D2201" s="71"/>
      <c r="E2201" s="71"/>
      <c r="F2201" s="71"/>
    </row>
    <row r="2202" spans="1:6">
      <c r="A2202" s="71"/>
      <c r="D2202" s="71"/>
      <c r="E2202" s="71"/>
      <c r="F2202" s="71"/>
    </row>
    <row r="2203" spans="1:6">
      <c r="A2203" s="71"/>
      <c r="D2203" s="71"/>
      <c r="E2203" s="71"/>
      <c r="F2203" s="71"/>
    </row>
    <row r="2204" spans="1:6">
      <c r="A2204" s="71"/>
      <c r="D2204" s="71"/>
      <c r="E2204" s="71"/>
      <c r="F2204" s="71"/>
    </row>
    <row r="2205" spans="1:6">
      <c r="A2205" s="71"/>
      <c r="D2205" s="71"/>
      <c r="E2205" s="71"/>
      <c r="F2205" s="71"/>
    </row>
    <row r="2206" spans="1:6">
      <c r="A2206" s="71"/>
      <c r="D2206" s="71"/>
      <c r="E2206" s="71"/>
      <c r="F2206" s="71"/>
    </row>
    <row r="2207" spans="1:6">
      <c r="A2207" s="71"/>
      <c r="D2207" s="71"/>
      <c r="E2207" s="71"/>
      <c r="F2207" s="71"/>
    </row>
    <row r="2208" spans="1:6">
      <c r="A2208" s="71"/>
      <c r="D2208" s="71"/>
      <c r="E2208" s="71"/>
      <c r="F2208" s="71"/>
    </row>
    <row r="2209" spans="1:6">
      <c r="A2209" s="71"/>
      <c r="D2209" s="71"/>
      <c r="E2209" s="71"/>
      <c r="F2209" s="71"/>
    </row>
    <row r="2210" spans="1:6">
      <c r="A2210" s="71"/>
      <c r="D2210" s="71"/>
      <c r="E2210" s="71"/>
      <c r="F2210" s="71"/>
    </row>
    <row r="2211" spans="1:6">
      <c r="A2211" s="71"/>
      <c r="D2211" s="71"/>
      <c r="E2211" s="71"/>
      <c r="F2211" s="71"/>
    </row>
    <row r="2212" spans="1:6">
      <c r="A2212" s="71"/>
      <c r="D2212" s="71"/>
      <c r="E2212" s="71"/>
      <c r="F2212" s="71"/>
    </row>
    <row r="2213" spans="1:6">
      <c r="A2213" s="71"/>
      <c r="D2213" s="71"/>
      <c r="E2213" s="71"/>
      <c r="F2213" s="71"/>
    </row>
    <row r="2214" spans="1:6">
      <c r="A2214" s="71"/>
      <c r="D2214" s="71"/>
      <c r="E2214" s="71"/>
      <c r="F2214" s="71"/>
    </row>
    <row r="2215" spans="1:6">
      <c r="A2215" s="71"/>
      <c r="D2215" s="71"/>
      <c r="E2215" s="71"/>
      <c r="F2215" s="71"/>
    </row>
    <row r="2216" spans="1:6">
      <c r="A2216" s="71"/>
      <c r="D2216" s="71"/>
      <c r="E2216" s="71"/>
      <c r="F2216" s="71"/>
    </row>
    <row r="2217" spans="1:6">
      <c r="A2217" s="71"/>
      <c r="D2217" s="71"/>
      <c r="E2217" s="71"/>
      <c r="F2217" s="71"/>
    </row>
    <row r="2218" spans="1:6">
      <c r="A2218" s="71"/>
      <c r="D2218" s="71"/>
      <c r="E2218" s="71"/>
      <c r="F2218" s="71"/>
    </row>
    <row r="2219" spans="1:6">
      <c r="A2219" s="71"/>
      <c r="D2219" s="71"/>
      <c r="E2219" s="71"/>
      <c r="F2219" s="71"/>
    </row>
    <row r="2220" spans="1:6">
      <c r="A2220" s="71"/>
      <c r="D2220" s="71"/>
      <c r="E2220" s="71"/>
      <c r="F2220" s="71"/>
    </row>
    <row r="2221" spans="1:6">
      <c r="A2221" s="71"/>
      <c r="D2221" s="71"/>
      <c r="E2221" s="71"/>
      <c r="F2221" s="71"/>
    </row>
    <row r="2222" spans="1:6">
      <c r="A2222" s="71"/>
      <c r="D2222" s="71"/>
      <c r="E2222" s="71"/>
      <c r="F2222" s="71"/>
    </row>
    <row r="2223" spans="1:6">
      <c r="A2223" s="71"/>
      <c r="D2223" s="71"/>
      <c r="E2223" s="71"/>
      <c r="F2223" s="71"/>
    </row>
    <row r="2224" spans="1:6">
      <c r="A2224" s="71"/>
      <c r="D2224" s="71"/>
      <c r="E2224" s="71"/>
      <c r="F2224" s="71"/>
    </row>
    <row r="2225" spans="1:6">
      <c r="A2225" s="71"/>
      <c r="D2225" s="71"/>
      <c r="E2225" s="71"/>
      <c r="F2225" s="71"/>
    </row>
    <row r="2226" spans="1:6">
      <c r="A2226" s="71"/>
      <c r="D2226" s="71"/>
      <c r="E2226" s="71"/>
      <c r="F2226" s="71"/>
    </row>
    <row r="2227" spans="1:6">
      <c r="A2227" s="71"/>
      <c r="D2227" s="71"/>
      <c r="E2227" s="71"/>
      <c r="F2227" s="71"/>
    </row>
    <row r="2228" spans="1:6">
      <c r="A2228" s="71"/>
      <c r="D2228" s="71"/>
      <c r="E2228" s="71"/>
      <c r="F2228" s="71"/>
    </row>
    <row r="2229" spans="1:6">
      <c r="A2229" s="71"/>
      <c r="D2229" s="71"/>
      <c r="E2229" s="71"/>
      <c r="F2229" s="71"/>
    </row>
    <row r="2230" spans="1:6">
      <c r="A2230" s="71"/>
      <c r="D2230" s="71"/>
      <c r="E2230" s="71"/>
      <c r="F2230" s="71"/>
    </row>
    <row r="2231" spans="1:6">
      <c r="A2231" s="71"/>
      <c r="D2231" s="71"/>
      <c r="E2231" s="71"/>
      <c r="F2231" s="71"/>
    </row>
    <row r="2232" spans="1:6">
      <c r="A2232" s="71"/>
      <c r="D2232" s="71"/>
      <c r="E2232" s="71"/>
      <c r="F2232" s="71"/>
    </row>
    <row r="2233" spans="1:6">
      <c r="A2233" s="71"/>
      <c r="D2233" s="71"/>
      <c r="E2233" s="71"/>
      <c r="F2233" s="71"/>
    </row>
    <row r="2234" spans="1:6">
      <c r="A2234" s="71"/>
      <c r="D2234" s="71"/>
      <c r="E2234" s="71"/>
      <c r="F2234" s="71"/>
    </row>
    <row r="2235" spans="1:6">
      <c r="A2235" s="71"/>
      <c r="D2235" s="71"/>
      <c r="E2235" s="71"/>
      <c r="F2235" s="71"/>
    </row>
    <row r="2236" spans="1:6">
      <c r="A2236" s="71"/>
      <c r="D2236" s="71"/>
      <c r="E2236" s="71"/>
      <c r="F2236" s="71"/>
    </row>
    <row r="2237" spans="1:6">
      <c r="A2237" s="71"/>
      <c r="D2237" s="71"/>
      <c r="E2237" s="71"/>
      <c r="F2237" s="71"/>
    </row>
    <row r="2238" spans="1:6">
      <c r="A2238" s="71"/>
      <c r="D2238" s="71"/>
      <c r="E2238" s="71"/>
      <c r="F2238" s="71"/>
    </row>
    <row r="2239" spans="1:6">
      <c r="A2239" s="71"/>
      <c r="D2239" s="71"/>
      <c r="E2239" s="71"/>
      <c r="F2239" s="71"/>
    </row>
    <row r="2240" spans="1:6">
      <c r="A2240" s="71"/>
      <c r="D2240" s="71"/>
      <c r="E2240" s="71"/>
      <c r="F2240" s="71"/>
    </row>
    <row r="2241" spans="1:6">
      <c r="A2241" s="71"/>
      <c r="D2241" s="71"/>
      <c r="E2241" s="71"/>
      <c r="F2241" s="71"/>
    </row>
    <row r="2242" spans="1:6">
      <c r="A2242" s="71"/>
      <c r="D2242" s="71"/>
      <c r="E2242" s="71"/>
      <c r="F2242" s="71"/>
    </row>
    <row r="2243" spans="1:6">
      <c r="A2243" s="71"/>
      <c r="D2243" s="71"/>
      <c r="E2243" s="71"/>
      <c r="F2243" s="71"/>
    </row>
    <row r="2244" spans="1:6">
      <c r="A2244" s="71"/>
      <c r="D2244" s="71"/>
      <c r="E2244" s="71"/>
      <c r="F2244" s="71"/>
    </row>
    <row r="2245" spans="1:6">
      <c r="A2245" s="71"/>
      <c r="D2245" s="71"/>
      <c r="E2245" s="71"/>
      <c r="F2245" s="71"/>
    </row>
    <row r="2246" spans="1:6">
      <c r="A2246" s="71"/>
      <c r="D2246" s="71"/>
      <c r="E2246" s="71"/>
      <c r="F2246" s="71"/>
    </row>
    <row r="2247" spans="1:6">
      <c r="A2247" s="71"/>
      <c r="D2247" s="71"/>
      <c r="E2247" s="71"/>
      <c r="F2247" s="71"/>
    </row>
    <row r="2248" spans="1:6">
      <c r="A2248" s="71"/>
      <c r="D2248" s="71"/>
      <c r="E2248" s="71"/>
      <c r="F2248" s="71"/>
    </row>
    <row r="2249" spans="1:6">
      <c r="A2249" s="71"/>
      <c r="D2249" s="71"/>
      <c r="E2249" s="71"/>
      <c r="F2249" s="71"/>
    </row>
    <row r="2250" spans="1:6">
      <c r="A2250" s="71"/>
      <c r="D2250" s="71"/>
      <c r="E2250" s="71"/>
      <c r="F2250" s="71"/>
    </row>
    <row r="2251" spans="1:6">
      <c r="A2251" s="71"/>
      <c r="D2251" s="71"/>
      <c r="E2251" s="71"/>
      <c r="F2251" s="71"/>
    </row>
    <row r="2252" spans="1:6">
      <c r="A2252" s="71"/>
      <c r="D2252" s="71"/>
      <c r="E2252" s="71"/>
      <c r="F2252" s="71"/>
    </row>
    <row r="2253" spans="1:6">
      <c r="A2253" s="71"/>
      <c r="D2253" s="71"/>
      <c r="E2253" s="71"/>
      <c r="F2253" s="71"/>
    </row>
    <row r="2254" spans="1:6">
      <c r="A2254" s="71"/>
      <c r="D2254" s="71"/>
      <c r="E2254" s="71"/>
      <c r="F2254" s="71"/>
    </row>
    <row r="2255" spans="1:6">
      <c r="A2255" s="71"/>
      <c r="D2255" s="71"/>
      <c r="E2255" s="71"/>
      <c r="F2255" s="71"/>
    </row>
    <row r="2256" spans="1:6">
      <c r="A2256" s="71"/>
      <c r="D2256" s="71"/>
      <c r="E2256" s="71"/>
      <c r="F2256" s="71"/>
    </row>
    <row r="2257" spans="1:6">
      <c r="A2257" s="71"/>
      <c r="D2257" s="71"/>
      <c r="E2257" s="71"/>
      <c r="F2257" s="71"/>
    </row>
    <row r="2258" spans="1:6">
      <c r="A2258" s="71"/>
      <c r="D2258" s="71"/>
      <c r="E2258" s="71"/>
      <c r="F2258" s="71"/>
    </row>
    <row r="2259" spans="1:6">
      <c r="A2259" s="71"/>
      <c r="D2259" s="71"/>
      <c r="E2259" s="71"/>
      <c r="F2259" s="71"/>
    </row>
    <row r="2260" spans="1:6">
      <c r="A2260" s="71"/>
      <c r="D2260" s="71"/>
      <c r="E2260" s="71"/>
      <c r="F2260" s="71"/>
    </row>
    <row r="2261" spans="1:6">
      <c r="A2261" s="71"/>
      <c r="D2261" s="71"/>
      <c r="E2261" s="71"/>
      <c r="F2261" s="71"/>
    </row>
    <row r="2262" spans="1:6">
      <c r="A2262" s="71"/>
      <c r="D2262" s="71"/>
      <c r="E2262" s="71"/>
      <c r="F2262" s="71"/>
    </row>
    <row r="2263" spans="1:6">
      <c r="A2263" s="71"/>
      <c r="D2263" s="71"/>
      <c r="E2263" s="71"/>
      <c r="F2263" s="71"/>
    </row>
    <row r="2264" spans="1:6">
      <c r="A2264" s="71"/>
      <c r="D2264" s="71"/>
      <c r="E2264" s="71"/>
      <c r="F2264" s="71"/>
    </row>
    <row r="2265" spans="1:6">
      <c r="A2265" s="71"/>
      <c r="D2265" s="71"/>
      <c r="E2265" s="71"/>
      <c r="F2265" s="71"/>
    </row>
    <row r="2266" spans="1:6">
      <c r="A2266" s="71"/>
      <c r="D2266" s="71"/>
      <c r="E2266" s="71"/>
      <c r="F2266" s="71"/>
    </row>
    <row r="2267" spans="1:6">
      <c r="A2267" s="71"/>
      <c r="D2267" s="71"/>
      <c r="E2267" s="71"/>
      <c r="F2267" s="71"/>
    </row>
    <row r="2268" spans="1:6">
      <c r="A2268" s="71"/>
      <c r="D2268" s="71"/>
      <c r="E2268" s="71"/>
      <c r="F2268" s="71"/>
    </row>
    <row r="2269" spans="1:6">
      <c r="A2269" s="71"/>
      <c r="D2269" s="71"/>
      <c r="E2269" s="71"/>
      <c r="F2269" s="71"/>
    </row>
    <row r="2270" spans="1:6">
      <c r="A2270" s="71"/>
      <c r="D2270" s="71"/>
      <c r="E2270" s="71"/>
      <c r="F2270" s="71"/>
    </row>
    <row r="2271" spans="1:6">
      <c r="A2271" s="71"/>
      <c r="D2271" s="71"/>
      <c r="E2271" s="71"/>
      <c r="F2271" s="71"/>
    </row>
    <row r="2272" spans="1:6">
      <c r="A2272" s="71"/>
      <c r="D2272" s="71"/>
      <c r="E2272" s="71"/>
      <c r="F2272" s="71"/>
    </row>
    <row r="2273" spans="1:6">
      <c r="A2273" s="71"/>
      <c r="D2273" s="71"/>
      <c r="E2273" s="71"/>
      <c r="F2273" s="71"/>
    </row>
    <row r="2274" spans="1:6">
      <c r="A2274" s="71"/>
      <c r="D2274" s="71"/>
      <c r="E2274" s="71"/>
      <c r="F2274" s="71"/>
    </row>
    <row r="2275" spans="1:6">
      <c r="A2275" s="71"/>
      <c r="D2275" s="71"/>
      <c r="E2275" s="71"/>
      <c r="F2275" s="71"/>
    </row>
    <row r="2276" spans="1:6">
      <c r="A2276" s="71"/>
      <c r="D2276" s="71"/>
      <c r="E2276" s="71"/>
      <c r="F2276" s="71"/>
    </row>
    <row r="2277" spans="1:6">
      <c r="A2277" s="71"/>
      <c r="D2277" s="71"/>
      <c r="E2277" s="71"/>
      <c r="F2277" s="71"/>
    </row>
    <row r="2278" spans="1:6">
      <c r="A2278" s="71"/>
      <c r="D2278" s="71"/>
      <c r="E2278" s="71"/>
      <c r="F2278" s="71"/>
    </row>
    <row r="2279" spans="1:6">
      <c r="A2279" s="71"/>
      <c r="D2279" s="71"/>
      <c r="E2279" s="71"/>
      <c r="F2279" s="71"/>
    </row>
    <row r="2280" spans="1:6">
      <c r="A2280" s="71"/>
      <c r="D2280" s="71"/>
      <c r="E2280" s="71"/>
      <c r="F2280" s="71"/>
    </row>
    <row r="2281" spans="1:6">
      <c r="A2281" s="71"/>
      <c r="D2281" s="71"/>
      <c r="E2281" s="71"/>
      <c r="F2281" s="71"/>
    </row>
    <row r="2282" spans="1:6">
      <c r="A2282" s="71"/>
      <c r="D2282" s="71"/>
      <c r="E2282" s="71"/>
      <c r="F2282" s="71"/>
    </row>
    <row r="2283" spans="1:6">
      <c r="A2283" s="71"/>
      <c r="D2283" s="71"/>
      <c r="E2283" s="71"/>
      <c r="F2283" s="71"/>
    </row>
    <row r="2284" spans="1:6">
      <c r="A2284" s="71"/>
      <c r="D2284" s="71"/>
      <c r="E2284" s="71"/>
      <c r="F2284" s="71"/>
    </row>
    <row r="2285" spans="1:6">
      <c r="A2285" s="71"/>
      <c r="D2285" s="71"/>
      <c r="E2285" s="71"/>
      <c r="F2285" s="71"/>
    </row>
    <row r="2286" spans="1:6">
      <c r="A2286" s="71"/>
      <c r="D2286" s="71"/>
      <c r="E2286" s="71"/>
      <c r="F2286" s="71"/>
    </row>
    <row r="2287" spans="1:6">
      <c r="A2287" s="71"/>
      <c r="D2287" s="71"/>
      <c r="E2287" s="71"/>
      <c r="F2287" s="71"/>
    </row>
    <row r="2288" spans="1:6">
      <c r="A2288" s="71"/>
      <c r="D2288" s="71"/>
      <c r="E2288" s="71"/>
      <c r="F2288" s="71"/>
    </row>
    <row r="2289" spans="1:6">
      <c r="A2289" s="71"/>
      <c r="D2289" s="71"/>
      <c r="E2289" s="71"/>
      <c r="F2289" s="71"/>
    </row>
    <row r="2290" spans="1:6">
      <c r="A2290" s="71"/>
      <c r="D2290" s="71"/>
      <c r="E2290" s="71"/>
      <c r="F2290" s="71"/>
    </row>
    <row r="2291" spans="1:6">
      <c r="A2291" s="71"/>
      <c r="D2291" s="71"/>
      <c r="E2291" s="71"/>
      <c r="F2291" s="71"/>
    </row>
    <row r="2292" spans="1:6">
      <c r="A2292" s="71"/>
      <c r="D2292" s="71"/>
      <c r="E2292" s="71"/>
      <c r="F2292" s="71"/>
    </row>
    <row r="2293" spans="1:6">
      <c r="A2293" s="71"/>
      <c r="D2293" s="71"/>
      <c r="E2293" s="71"/>
      <c r="F2293" s="71"/>
    </row>
    <row r="2294" spans="1:6">
      <c r="A2294" s="71"/>
      <c r="D2294" s="71"/>
      <c r="E2294" s="71"/>
      <c r="F2294" s="71"/>
    </row>
    <row r="2295" spans="1:6">
      <c r="A2295" s="71"/>
      <c r="D2295" s="71"/>
      <c r="E2295" s="71"/>
      <c r="F2295" s="71"/>
    </row>
    <row r="2296" spans="1:6">
      <c r="A2296" s="71"/>
      <c r="D2296" s="71"/>
      <c r="E2296" s="71"/>
      <c r="F2296" s="71"/>
    </row>
    <row r="2297" spans="1:6">
      <c r="A2297" s="71"/>
      <c r="D2297" s="71"/>
      <c r="E2297" s="71"/>
      <c r="F2297" s="71"/>
    </row>
    <row r="2298" spans="1:6">
      <c r="A2298" s="71"/>
      <c r="D2298" s="71"/>
      <c r="E2298" s="71"/>
      <c r="F2298" s="71"/>
    </row>
    <row r="2299" spans="1:6">
      <c r="A2299" s="71"/>
      <c r="D2299" s="71"/>
      <c r="E2299" s="71"/>
      <c r="F2299" s="71"/>
    </row>
    <row r="2300" spans="1:6">
      <c r="A2300" s="71"/>
      <c r="D2300" s="71"/>
      <c r="E2300" s="71"/>
      <c r="F2300" s="71"/>
    </row>
    <row r="2301" spans="1:6">
      <c r="A2301" s="71"/>
      <c r="D2301" s="71"/>
      <c r="E2301" s="71"/>
      <c r="F2301" s="71"/>
    </row>
    <row r="2302" spans="1:6">
      <c r="A2302" s="71"/>
      <c r="D2302" s="71"/>
      <c r="E2302" s="71"/>
      <c r="F2302" s="71"/>
    </row>
    <row r="2303" spans="1:6">
      <c r="A2303" s="71"/>
      <c r="D2303" s="71"/>
      <c r="E2303" s="71"/>
      <c r="F2303" s="71"/>
    </row>
    <row r="2304" spans="1:6">
      <c r="A2304" s="71"/>
      <c r="D2304" s="71"/>
      <c r="E2304" s="71"/>
      <c r="F2304" s="71"/>
    </row>
    <row r="2305" spans="1:6">
      <c r="A2305" s="71"/>
      <c r="D2305" s="71"/>
      <c r="E2305" s="71"/>
      <c r="F2305" s="71"/>
    </row>
    <row r="2306" spans="1:6">
      <c r="A2306" s="71"/>
      <c r="D2306" s="71"/>
      <c r="E2306" s="71"/>
      <c r="F2306" s="71"/>
    </row>
    <row r="2307" spans="1:6">
      <c r="A2307" s="71"/>
      <c r="D2307" s="71"/>
      <c r="E2307" s="71"/>
      <c r="F2307" s="71"/>
    </row>
    <row r="2308" spans="1:6">
      <c r="A2308" s="71"/>
      <c r="D2308" s="71"/>
      <c r="E2308" s="71"/>
      <c r="F2308" s="71"/>
    </row>
    <row r="2309" spans="1:6">
      <c r="A2309" s="71"/>
      <c r="D2309" s="71"/>
      <c r="E2309" s="71"/>
      <c r="F2309" s="71"/>
    </row>
    <row r="2310" spans="1:6">
      <c r="A2310" s="71"/>
      <c r="D2310" s="71"/>
      <c r="E2310" s="71"/>
      <c r="F2310" s="71"/>
    </row>
    <row r="2311" spans="1:6">
      <c r="A2311" s="71"/>
      <c r="D2311" s="71"/>
      <c r="E2311" s="71"/>
      <c r="F2311" s="71"/>
    </row>
    <row r="2312" spans="1:6">
      <c r="A2312" s="71"/>
      <c r="D2312" s="71"/>
      <c r="E2312" s="71"/>
      <c r="F2312" s="71"/>
    </row>
    <row r="2313" spans="1:6">
      <c r="A2313" s="71"/>
      <c r="D2313" s="71"/>
      <c r="E2313" s="71"/>
      <c r="F2313" s="71"/>
    </row>
    <row r="2314" spans="1:6">
      <c r="A2314" s="71"/>
      <c r="D2314" s="71"/>
      <c r="E2314" s="71"/>
      <c r="F2314" s="71"/>
    </row>
    <row r="2315" spans="1:6">
      <c r="A2315" s="71"/>
      <c r="D2315" s="71"/>
      <c r="E2315" s="71"/>
      <c r="F2315" s="71"/>
    </row>
    <row r="2316" spans="1:6">
      <c r="A2316" s="71"/>
      <c r="D2316" s="71"/>
      <c r="E2316" s="71"/>
      <c r="F2316" s="71"/>
    </row>
    <row r="2317" spans="1:6">
      <c r="A2317" s="71"/>
      <c r="D2317" s="71"/>
      <c r="E2317" s="71"/>
      <c r="F2317" s="71"/>
    </row>
    <row r="2318" spans="1:6">
      <c r="A2318" s="71"/>
      <c r="D2318" s="71"/>
      <c r="E2318" s="71"/>
      <c r="F2318" s="71"/>
    </row>
    <row r="2319" spans="1:6">
      <c r="A2319" s="71"/>
      <c r="D2319" s="71"/>
      <c r="E2319" s="71"/>
      <c r="F2319" s="71"/>
    </row>
    <row r="2320" spans="1:6">
      <c r="A2320" s="71"/>
      <c r="D2320" s="71"/>
      <c r="E2320" s="71"/>
      <c r="F2320" s="71"/>
    </row>
    <row r="2321" spans="1:6">
      <c r="A2321" s="71"/>
      <c r="D2321" s="71"/>
      <c r="E2321" s="71"/>
      <c r="F2321" s="71"/>
    </row>
    <row r="2322" spans="1:6">
      <c r="A2322" s="71"/>
      <c r="D2322" s="71"/>
      <c r="E2322" s="71"/>
      <c r="F2322" s="71"/>
    </row>
    <row r="2323" spans="1:6">
      <c r="A2323" s="71"/>
      <c r="D2323" s="71"/>
      <c r="E2323" s="71"/>
      <c r="F2323" s="71"/>
    </row>
    <row r="2324" spans="1:6">
      <c r="A2324" s="71"/>
      <c r="D2324" s="71"/>
      <c r="E2324" s="71"/>
      <c r="F2324" s="71"/>
    </row>
    <row r="2325" spans="1:6">
      <c r="A2325" s="71"/>
      <c r="D2325" s="71"/>
      <c r="E2325" s="71"/>
      <c r="F2325" s="71"/>
    </row>
    <row r="2326" spans="1:6">
      <c r="A2326" s="71"/>
      <c r="D2326" s="71"/>
      <c r="E2326" s="71"/>
      <c r="F2326" s="71"/>
    </row>
    <row r="2327" spans="1:6">
      <c r="A2327" s="71"/>
      <c r="D2327" s="71"/>
      <c r="E2327" s="71"/>
      <c r="F2327" s="71"/>
    </row>
    <row r="2328" spans="1:6">
      <c r="A2328" s="71"/>
      <c r="D2328" s="71"/>
      <c r="E2328" s="71"/>
      <c r="F2328" s="71"/>
    </row>
    <row r="2329" spans="1:6">
      <c r="A2329" s="71"/>
      <c r="D2329" s="71"/>
      <c r="E2329" s="71"/>
      <c r="F2329" s="71"/>
    </row>
    <row r="2330" spans="1:6">
      <c r="A2330" s="71"/>
      <c r="D2330" s="71"/>
      <c r="E2330" s="71"/>
      <c r="F2330" s="71"/>
    </row>
    <row r="2331" spans="1:6">
      <c r="A2331" s="71"/>
      <c r="D2331" s="71"/>
      <c r="E2331" s="71"/>
      <c r="F2331" s="71"/>
    </row>
    <row r="2332" spans="1:6">
      <c r="A2332" s="71"/>
      <c r="D2332" s="71"/>
      <c r="E2332" s="71"/>
      <c r="F2332" s="71"/>
    </row>
    <row r="2333" spans="1:6">
      <c r="A2333" s="71"/>
      <c r="D2333" s="71"/>
      <c r="E2333" s="71"/>
      <c r="F2333" s="71"/>
    </row>
    <row r="2334" spans="1:6">
      <c r="A2334" s="71"/>
      <c r="D2334" s="71"/>
      <c r="E2334" s="71"/>
      <c r="F2334" s="71"/>
    </row>
    <row r="2335" spans="1:6">
      <c r="A2335" s="71"/>
      <c r="D2335" s="71"/>
      <c r="E2335" s="71"/>
      <c r="F2335" s="71"/>
    </row>
    <row r="2336" spans="1:6">
      <c r="A2336" s="71"/>
      <c r="D2336" s="71"/>
      <c r="E2336" s="71"/>
      <c r="F2336" s="71"/>
    </row>
    <row r="2337" spans="1:6">
      <c r="A2337" s="71"/>
      <c r="D2337" s="71"/>
      <c r="E2337" s="71"/>
      <c r="F2337" s="71"/>
    </row>
    <row r="2338" spans="1:6">
      <c r="A2338" s="71"/>
      <c r="D2338" s="71"/>
      <c r="E2338" s="71"/>
      <c r="F2338" s="71"/>
    </row>
    <row r="2339" spans="1:6">
      <c r="A2339" s="71"/>
      <c r="D2339" s="71"/>
      <c r="E2339" s="71"/>
      <c r="F2339" s="71"/>
    </row>
    <row r="2340" spans="1:6">
      <c r="A2340" s="71"/>
      <c r="D2340" s="71"/>
      <c r="E2340" s="71"/>
      <c r="F2340" s="71"/>
    </row>
    <row r="2341" spans="1:6">
      <c r="A2341" s="71"/>
      <c r="D2341" s="71"/>
      <c r="E2341" s="71"/>
      <c r="F2341" s="71"/>
    </row>
    <row r="2342" spans="1:6">
      <c r="A2342" s="71"/>
      <c r="D2342" s="71"/>
      <c r="E2342" s="71"/>
      <c r="F2342" s="71"/>
    </row>
    <row r="2343" spans="1:6">
      <c r="A2343" s="71"/>
      <c r="D2343" s="71"/>
      <c r="E2343" s="71"/>
      <c r="F2343" s="71"/>
    </row>
    <row r="2344" spans="1:6">
      <c r="A2344" s="71"/>
      <c r="D2344" s="71"/>
      <c r="E2344" s="71"/>
      <c r="F2344" s="71"/>
    </row>
    <row r="2345" spans="1:6">
      <c r="A2345" s="71"/>
      <c r="D2345" s="71"/>
      <c r="E2345" s="71"/>
      <c r="F2345" s="71"/>
    </row>
    <row r="2346" spans="1:6">
      <c r="A2346" s="71"/>
      <c r="D2346" s="71"/>
      <c r="E2346" s="71"/>
      <c r="F2346" s="71"/>
    </row>
    <row r="2347" spans="1:6">
      <c r="A2347" s="71"/>
      <c r="D2347" s="71"/>
      <c r="E2347" s="71"/>
      <c r="F2347" s="71"/>
    </row>
    <row r="2348" spans="1:6">
      <c r="A2348" s="71"/>
      <c r="D2348" s="71"/>
      <c r="E2348" s="71"/>
      <c r="F2348" s="71"/>
    </row>
    <row r="2349" spans="1:6">
      <c r="A2349" s="71"/>
      <c r="D2349" s="71"/>
      <c r="E2349" s="71"/>
      <c r="F2349" s="71"/>
    </row>
    <row r="2350" spans="1:6">
      <c r="A2350" s="71"/>
      <c r="D2350" s="71"/>
      <c r="E2350" s="71"/>
      <c r="F2350" s="71"/>
    </row>
    <row r="2351" spans="1:6">
      <c r="A2351" s="71"/>
      <c r="D2351" s="71"/>
      <c r="E2351" s="71"/>
      <c r="F2351" s="71"/>
    </row>
    <row r="2352" spans="1:6">
      <c r="A2352" s="71"/>
      <c r="D2352" s="71"/>
      <c r="E2352" s="71"/>
      <c r="F2352" s="71"/>
    </row>
    <row r="2353" spans="1:6">
      <c r="A2353" s="71"/>
      <c r="D2353" s="71"/>
      <c r="E2353" s="71"/>
      <c r="F2353" s="71"/>
    </row>
    <row r="2354" spans="1:6">
      <c r="A2354" s="71"/>
      <c r="D2354" s="71"/>
      <c r="E2354" s="71"/>
      <c r="F2354" s="71"/>
    </row>
    <row r="2355" spans="1:6">
      <c r="A2355" s="71"/>
      <c r="D2355" s="71"/>
      <c r="E2355" s="71"/>
      <c r="F2355" s="71"/>
    </row>
    <row r="2356" spans="1:6">
      <c r="A2356" s="71"/>
      <c r="D2356" s="71"/>
      <c r="E2356" s="71"/>
      <c r="F2356" s="71"/>
    </row>
    <row r="2357" spans="1:6">
      <c r="A2357" s="71"/>
      <c r="D2357" s="71"/>
      <c r="E2357" s="71"/>
      <c r="F2357" s="71"/>
    </row>
    <row r="2358" spans="1:6">
      <c r="A2358" s="71"/>
      <c r="D2358" s="71"/>
      <c r="E2358" s="71"/>
      <c r="F2358" s="71"/>
    </row>
    <row r="2359" spans="1:6">
      <c r="A2359" s="71"/>
      <c r="D2359" s="71"/>
      <c r="E2359" s="71"/>
      <c r="F2359" s="71"/>
    </row>
    <row r="2360" spans="1:6">
      <c r="A2360" s="71"/>
      <c r="D2360" s="71"/>
      <c r="E2360" s="71"/>
      <c r="F2360" s="71"/>
    </row>
    <row r="2361" spans="1:6">
      <c r="A2361" s="71"/>
      <c r="D2361" s="71"/>
      <c r="E2361" s="71"/>
      <c r="F2361" s="71"/>
    </row>
    <row r="2362" spans="1:6">
      <c r="A2362" s="71"/>
      <c r="D2362" s="71"/>
      <c r="E2362" s="71"/>
      <c r="F2362" s="71"/>
    </row>
    <row r="2363" spans="1:6">
      <c r="A2363" s="71"/>
      <c r="D2363" s="71"/>
      <c r="E2363" s="71"/>
      <c r="F2363" s="71"/>
    </row>
    <row r="2364" spans="1:6">
      <c r="A2364" s="71"/>
      <c r="D2364" s="71"/>
      <c r="E2364" s="71"/>
      <c r="F2364" s="71"/>
    </row>
    <row r="2365" spans="1:6">
      <c r="A2365" s="71"/>
      <c r="D2365" s="71"/>
      <c r="E2365" s="71"/>
      <c r="F2365" s="71"/>
    </row>
    <row r="2366" spans="1:6">
      <c r="A2366" s="71"/>
      <c r="D2366" s="71"/>
      <c r="E2366" s="71"/>
      <c r="F2366" s="71"/>
    </row>
    <row r="2367" spans="1:6">
      <c r="A2367" s="71"/>
      <c r="D2367" s="71"/>
      <c r="E2367" s="71"/>
      <c r="F2367" s="71"/>
    </row>
    <row r="2368" spans="1:6">
      <c r="A2368" s="71"/>
      <c r="D2368" s="71"/>
      <c r="E2368" s="71"/>
      <c r="F2368" s="71"/>
    </row>
    <row r="2369" spans="1:6">
      <c r="A2369" s="71"/>
      <c r="D2369" s="71"/>
      <c r="E2369" s="71"/>
      <c r="F2369" s="71"/>
    </row>
    <row r="2370" spans="1:6">
      <c r="A2370" s="71"/>
      <c r="D2370" s="71"/>
      <c r="E2370" s="71"/>
      <c r="F2370" s="71"/>
    </row>
    <row r="2371" spans="1:6">
      <c r="A2371" s="71"/>
      <c r="D2371" s="71"/>
      <c r="E2371" s="71"/>
      <c r="F2371" s="71"/>
    </row>
    <row r="2372" spans="1:6">
      <c r="A2372" s="71"/>
      <c r="D2372" s="71"/>
      <c r="E2372" s="71"/>
      <c r="F2372" s="71"/>
    </row>
    <row r="2373" spans="1:6">
      <c r="A2373" s="71"/>
      <c r="D2373" s="71"/>
      <c r="E2373" s="71"/>
      <c r="F2373" s="71"/>
    </row>
    <row r="2374" spans="1:6">
      <c r="A2374" s="71"/>
      <c r="D2374" s="71"/>
      <c r="E2374" s="71"/>
      <c r="F2374" s="71"/>
    </row>
    <row r="2375" spans="1:6">
      <c r="A2375" s="71"/>
      <c r="D2375" s="71"/>
      <c r="E2375" s="71"/>
      <c r="F2375" s="71"/>
    </row>
    <row r="2376" spans="1:6">
      <c r="A2376" s="71"/>
      <c r="D2376" s="71"/>
      <c r="E2376" s="71"/>
      <c r="F2376" s="71"/>
    </row>
    <row r="2377" spans="1:6">
      <c r="A2377" s="71"/>
      <c r="D2377" s="71"/>
      <c r="E2377" s="71"/>
      <c r="F2377" s="71"/>
    </row>
    <row r="2378" spans="1:6">
      <c r="A2378" s="71"/>
      <c r="D2378" s="71"/>
      <c r="E2378" s="71"/>
      <c r="F2378" s="71"/>
    </row>
    <row r="2379" spans="1:6">
      <c r="A2379" s="71"/>
      <c r="D2379" s="71"/>
      <c r="E2379" s="71"/>
      <c r="F2379" s="71"/>
    </row>
    <row r="2380" spans="1:6">
      <c r="A2380" s="71"/>
      <c r="D2380" s="71"/>
      <c r="E2380" s="71"/>
      <c r="F2380" s="71"/>
    </row>
    <row r="2381" spans="1:6">
      <c r="A2381" s="71"/>
      <c r="D2381" s="71"/>
      <c r="E2381" s="71"/>
      <c r="F2381" s="71"/>
    </row>
    <row r="2382" spans="1:6">
      <c r="A2382" s="71"/>
      <c r="D2382" s="71"/>
      <c r="E2382" s="71"/>
      <c r="F2382" s="71"/>
    </row>
    <row r="2383" spans="1:6">
      <c r="A2383" s="71"/>
      <c r="D2383" s="71"/>
      <c r="E2383" s="71"/>
      <c r="F2383" s="71"/>
    </row>
    <row r="2384" spans="1:6">
      <c r="A2384" s="71"/>
      <c r="D2384" s="71"/>
      <c r="E2384" s="71"/>
      <c r="F2384" s="71"/>
    </row>
    <row r="2385" spans="1:6">
      <c r="A2385" s="71"/>
      <c r="D2385" s="71"/>
      <c r="E2385" s="71"/>
      <c r="F2385" s="71"/>
    </row>
    <row r="2386" spans="1:6">
      <c r="A2386" s="71"/>
      <c r="D2386" s="71"/>
      <c r="E2386" s="71"/>
      <c r="F2386" s="71"/>
    </row>
    <row r="2387" spans="1:6">
      <c r="A2387" s="71"/>
      <c r="D2387" s="71"/>
      <c r="E2387" s="71"/>
      <c r="F2387" s="71"/>
    </row>
    <row r="2388" spans="1:6">
      <c r="A2388" s="71"/>
      <c r="D2388" s="71"/>
      <c r="E2388" s="71"/>
      <c r="F2388" s="71"/>
    </row>
    <row r="2389" spans="1:6">
      <c r="A2389" s="71"/>
      <c r="D2389" s="71"/>
      <c r="E2389" s="71"/>
      <c r="F2389" s="71"/>
    </row>
    <row r="2390" spans="1:6">
      <c r="A2390" s="71"/>
      <c r="D2390" s="71"/>
      <c r="E2390" s="71"/>
      <c r="F2390" s="71"/>
    </row>
    <row r="2391" spans="1:6">
      <c r="A2391" s="71"/>
      <c r="D2391" s="71"/>
      <c r="E2391" s="71"/>
      <c r="F2391" s="71"/>
    </row>
    <row r="2392" spans="1:6">
      <c r="A2392" s="71"/>
      <c r="D2392" s="71"/>
      <c r="E2392" s="71"/>
      <c r="F2392" s="71"/>
    </row>
    <row r="2393" spans="1:6">
      <c r="A2393" s="71"/>
      <c r="D2393" s="71"/>
      <c r="E2393" s="71"/>
      <c r="F2393" s="71"/>
    </row>
    <row r="2394" spans="1:6">
      <c r="A2394" s="71"/>
      <c r="D2394" s="71"/>
      <c r="E2394" s="71"/>
      <c r="F2394" s="71"/>
    </row>
    <row r="2395" spans="1:6">
      <c r="A2395" s="71"/>
      <c r="D2395" s="71"/>
      <c r="E2395" s="71"/>
      <c r="F2395" s="71"/>
    </row>
    <row r="2396" spans="1:6">
      <c r="A2396" s="71"/>
      <c r="D2396" s="71"/>
      <c r="E2396" s="71"/>
      <c r="F2396" s="71"/>
    </row>
    <row r="2397" spans="1:6">
      <c r="A2397" s="71"/>
      <c r="D2397" s="71"/>
      <c r="E2397" s="71"/>
      <c r="F2397" s="71"/>
    </row>
    <row r="2398" spans="1:6">
      <c r="A2398" s="71"/>
      <c r="D2398" s="71"/>
      <c r="E2398" s="71"/>
      <c r="F2398" s="71"/>
    </row>
    <row r="2399" spans="1:6">
      <c r="A2399" s="71"/>
      <c r="D2399" s="71"/>
      <c r="E2399" s="71"/>
      <c r="F2399" s="71"/>
    </row>
    <row r="2400" spans="1:6">
      <c r="A2400" s="71"/>
      <c r="D2400" s="71"/>
      <c r="E2400" s="71"/>
      <c r="F2400" s="71"/>
    </row>
    <row r="2401" spans="1:6">
      <c r="A2401" s="71"/>
      <c r="D2401" s="71"/>
      <c r="E2401" s="71"/>
      <c r="F2401" s="71"/>
    </row>
    <row r="2402" spans="1:6">
      <c r="A2402" s="71"/>
      <c r="D2402" s="71"/>
      <c r="E2402" s="71"/>
      <c r="F2402" s="71"/>
    </row>
    <row r="2403" spans="1:6">
      <c r="A2403" s="71"/>
      <c r="D2403" s="71"/>
      <c r="E2403" s="71"/>
      <c r="F2403" s="71"/>
    </row>
    <row r="2404" spans="1:6">
      <c r="A2404" s="71"/>
      <c r="D2404" s="71"/>
      <c r="E2404" s="71"/>
      <c r="F2404" s="71"/>
    </row>
    <row r="2405" spans="1:6">
      <c r="A2405" s="71"/>
      <c r="D2405" s="71"/>
      <c r="E2405" s="71"/>
      <c r="F2405" s="71"/>
    </row>
    <row r="2406" spans="1:6">
      <c r="A2406" s="71"/>
      <c r="D2406" s="71"/>
      <c r="E2406" s="71"/>
      <c r="F2406" s="71"/>
    </row>
    <row r="2407" spans="1:6">
      <c r="A2407" s="71"/>
      <c r="D2407" s="71"/>
      <c r="E2407" s="71"/>
      <c r="F2407" s="71"/>
    </row>
    <row r="2408" spans="1:6">
      <c r="A2408" s="71"/>
      <c r="D2408" s="71"/>
      <c r="E2408" s="71"/>
      <c r="F2408" s="71"/>
    </row>
    <row r="2409" spans="1:6">
      <c r="A2409" s="71"/>
      <c r="D2409" s="71"/>
      <c r="E2409" s="71"/>
      <c r="F2409" s="71"/>
    </row>
    <row r="2410" spans="1:6">
      <c r="A2410" s="71"/>
      <c r="D2410" s="71"/>
      <c r="E2410" s="71"/>
      <c r="F2410" s="71"/>
    </row>
    <row r="2411" spans="1:6">
      <c r="A2411" s="71"/>
      <c r="D2411" s="71"/>
      <c r="E2411" s="71"/>
      <c r="F2411" s="71"/>
    </row>
    <row r="2412" spans="1:6">
      <c r="A2412" s="71"/>
      <c r="D2412" s="71"/>
      <c r="E2412" s="71"/>
      <c r="F2412" s="71"/>
    </row>
    <row r="2413" spans="1:6">
      <c r="A2413" s="71"/>
      <c r="D2413" s="71"/>
      <c r="E2413" s="71"/>
      <c r="F2413" s="71"/>
    </row>
    <row r="2414" spans="1:6">
      <c r="A2414" s="71"/>
      <c r="D2414" s="71"/>
      <c r="E2414" s="71"/>
      <c r="F2414" s="71"/>
    </row>
    <row r="2415" spans="1:6">
      <c r="A2415" s="71"/>
      <c r="D2415" s="71"/>
      <c r="E2415" s="71"/>
      <c r="F2415" s="71"/>
    </row>
    <row r="2416" spans="1:6">
      <c r="A2416" s="71"/>
      <c r="D2416" s="71"/>
      <c r="E2416" s="71"/>
      <c r="F2416" s="71"/>
    </row>
    <row r="2417" spans="1:6">
      <c r="A2417" s="71"/>
      <c r="D2417" s="71"/>
      <c r="E2417" s="71"/>
      <c r="F2417" s="71"/>
    </row>
    <row r="2418" spans="1:6">
      <c r="A2418" s="71"/>
      <c r="D2418" s="71"/>
      <c r="E2418" s="71"/>
      <c r="F2418" s="71"/>
    </row>
    <row r="2419" spans="1:6">
      <c r="A2419" s="71"/>
      <c r="D2419" s="71"/>
      <c r="E2419" s="71"/>
      <c r="F2419" s="71"/>
    </row>
    <row r="2420" spans="1:6">
      <c r="A2420" s="71"/>
      <c r="D2420" s="71"/>
      <c r="E2420" s="71"/>
      <c r="F2420" s="71"/>
    </row>
    <row r="2421" spans="1:6">
      <c r="A2421" s="71"/>
      <c r="D2421" s="71"/>
      <c r="E2421" s="71"/>
      <c r="F2421" s="71"/>
    </row>
    <row r="2422" spans="1:6">
      <c r="A2422" s="71"/>
      <c r="D2422" s="71"/>
      <c r="E2422" s="71"/>
      <c r="F2422" s="71"/>
    </row>
    <row r="2423" spans="1:6">
      <c r="A2423" s="71"/>
      <c r="D2423" s="71"/>
      <c r="E2423" s="71"/>
      <c r="F2423" s="71"/>
    </row>
    <row r="2424" spans="1:6">
      <c r="A2424" s="71"/>
      <c r="D2424" s="71"/>
      <c r="E2424" s="71"/>
      <c r="F2424" s="71"/>
    </row>
    <row r="2425" spans="1:6">
      <c r="A2425" s="71"/>
      <c r="D2425" s="71"/>
      <c r="E2425" s="71"/>
      <c r="F2425" s="71"/>
    </row>
    <row r="2426" spans="1:6">
      <c r="A2426" s="71"/>
      <c r="D2426" s="71"/>
      <c r="E2426" s="71"/>
      <c r="F2426" s="71"/>
    </row>
    <row r="2427" spans="1:6">
      <c r="A2427" s="71"/>
      <c r="D2427" s="71"/>
      <c r="E2427" s="71"/>
      <c r="F2427" s="71"/>
    </row>
    <row r="2428" spans="1:6">
      <c r="A2428" s="71"/>
      <c r="D2428" s="71"/>
      <c r="E2428" s="71"/>
      <c r="F2428" s="71"/>
    </row>
    <row r="2429" spans="1:6">
      <c r="A2429" s="71"/>
      <c r="D2429" s="71"/>
      <c r="E2429" s="71"/>
      <c r="F2429" s="71"/>
    </row>
    <row r="2430" spans="1:6">
      <c r="A2430" s="71"/>
      <c r="D2430" s="71"/>
      <c r="E2430" s="71"/>
      <c r="F2430" s="71"/>
    </row>
    <row r="2431" spans="1:6">
      <c r="A2431" s="71"/>
      <c r="D2431" s="71"/>
      <c r="E2431" s="71"/>
      <c r="F2431" s="71"/>
    </row>
    <row r="2432" spans="1:6">
      <c r="A2432" s="71"/>
      <c r="D2432" s="71"/>
      <c r="E2432" s="71"/>
      <c r="F2432" s="71"/>
    </row>
    <row r="2433" spans="1:6">
      <c r="A2433" s="71"/>
      <c r="D2433" s="71"/>
      <c r="E2433" s="71"/>
      <c r="F2433" s="71"/>
    </row>
    <row r="2434" spans="1:6">
      <c r="A2434" s="71"/>
      <c r="D2434" s="71"/>
      <c r="E2434" s="71"/>
      <c r="F2434" s="71"/>
    </row>
    <row r="2435" spans="1:6">
      <c r="A2435" s="71"/>
      <c r="D2435" s="71"/>
      <c r="E2435" s="71"/>
      <c r="F2435" s="71"/>
    </row>
    <row r="2436" spans="1:6">
      <c r="A2436" s="71"/>
      <c r="D2436" s="71"/>
      <c r="E2436" s="71"/>
      <c r="F2436" s="71"/>
    </row>
    <row r="2437" spans="1:6">
      <c r="A2437" s="71"/>
      <c r="D2437" s="71"/>
      <c r="E2437" s="71"/>
      <c r="F2437" s="71"/>
    </row>
    <row r="2438" spans="1:6">
      <c r="A2438" s="71"/>
      <c r="D2438" s="71"/>
      <c r="E2438" s="71"/>
      <c r="F2438" s="71"/>
    </row>
    <row r="2439" spans="1:6">
      <c r="A2439" s="71"/>
      <c r="D2439" s="71"/>
      <c r="E2439" s="71"/>
      <c r="F2439" s="71"/>
    </row>
    <row r="2440" spans="1:6">
      <c r="A2440" s="71"/>
      <c r="D2440" s="71"/>
      <c r="E2440" s="71"/>
      <c r="F2440" s="71"/>
    </row>
    <row r="2441" spans="1:6">
      <c r="A2441" s="71"/>
      <c r="D2441" s="71"/>
      <c r="E2441" s="71"/>
      <c r="F2441" s="71"/>
    </row>
    <row r="2442" spans="1:6">
      <c r="A2442" s="71"/>
      <c r="D2442" s="71"/>
      <c r="E2442" s="71"/>
      <c r="F2442" s="71"/>
    </row>
    <row r="2443" spans="1:6">
      <c r="A2443" s="71"/>
      <c r="D2443" s="71"/>
      <c r="E2443" s="71"/>
      <c r="F2443" s="71"/>
    </row>
    <row r="2444" spans="1:6">
      <c r="A2444" s="71"/>
      <c r="D2444" s="71"/>
      <c r="E2444" s="71"/>
      <c r="F2444" s="71"/>
    </row>
    <row r="2445" spans="1:6">
      <c r="A2445" s="71"/>
      <c r="D2445" s="71"/>
      <c r="E2445" s="71"/>
      <c r="F2445" s="71"/>
    </row>
    <row r="2446" spans="1:6">
      <c r="A2446" s="71"/>
      <c r="D2446" s="71"/>
      <c r="E2446" s="71"/>
      <c r="F2446" s="71"/>
    </row>
    <row r="2447" spans="1:6">
      <c r="A2447" s="71"/>
      <c r="D2447" s="71"/>
      <c r="E2447" s="71"/>
      <c r="F2447" s="71"/>
    </row>
    <row r="2448" spans="1:6">
      <c r="A2448" s="71"/>
      <c r="D2448" s="71"/>
      <c r="E2448" s="71"/>
      <c r="F2448" s="71"/>
    </row>
    <row r="2449" spans="1:6">
      <c r="A2449" s="71"/>
      <c r="D2449" s="71"/>
      <c r="E2449" s="71"/>
      <c r="F2449" s="71"/>
    </row>
    <row r="2450" spans="1:6">
      <c r="A2450" s="71"/>
      <c r="D2450" s="71"/>
      <c r="E2450" s="71"/>
      <c r="F2450" s="71"/>
    </row>
    <row r="2451" spans="1:6">
      <c r="A2451" s="71"/>
      <c r="D2451" s="71"/>
      <c r="E2451" s="71"/>
      <c r="F2451" s="71"/>
    </row>
    <row r="2452" spans="1:6">
      <c r="A2452" s="71"/>
      <c r="D2452" s="71"/>
      <c r="E2452" s="71"/>
      <c r="F2452" s="71"/>
    </row>
    <row r="2453" spans="1:6">
      <c r="A2453" s="71"/>
      <c r="D2453" s="71"/>
      <c r="E2453" s="71"/>
      <c r="F2453" s="71"/>
    </row>
    <row r="2454" spans="1:6">
      <c r="A2454" s="71"/>
      <c r="D2454" s="71"/>
      <c r="E2454" s="71"/>
      <c r="F2454" s="71"/>
    </row>
    <row r="2455" spans="1:6">
      <c r="A2455" s="71"/>
      <c r="D2455" s="71"/>
      <c r="E2455" s="71"/>
      <c r="F2455" s="71"/>
    </row>
    <row r="2456" spans="1:6">
      <c r="A2456" s="71"/>
      <c r="D2456" s="71"/>
      <c r="E2456" s="71"/>
      <c r="F2456" s="71"/>
    </row>
    <row r="2457" spans="1:6">
      <c r="A2457" s="71"/>
      <c r="D2457" s="71"/>
      <c r="E2457" s="71"/>
      <c r="F2457" s="71"/>
    </row>
    <row r="2458" spans="1:6">
      <c r="A2458" s="71"/>
      <c r="D2458" s="71"/>
      <c r="E2458" s="71"/>
      <c r="F2458" s="71"/>
    </row>
    <row r="2459" spans="1:6">
      <c r="A2459" s="71"/>
      <c r="D2459" s="71"/>
      <c r="E2459" s="71"/>
      <c r="F2459" s="71"/>
    </row>
    <row r="2460" spans="1:6">
      <c r="A2460" s="71"/>
      <c r="D2460" s="71"/>
      <c r="E2460" s="71"/>
      <c r="F2460" s="71"/>
    </row>
    <row r="2461" spans="1:6">
      <c r="A2461" s="71"/>
      <c r="D2461" s="71"/>
      <c r="E2461" s="71"/>
      <c r="F2461" s="71"/>
    </row>
    <row r="2462" spans="1:6">
      <c r="A2462" s="71"/>
      <c r="D2462" s="71"/>
      <c r="E2462" s="71"/>
      <c r="F2462" s="71"/>
    </row>
    <row r="2463" spans="1:6">
      <c r="A2463" s="71"/>
      <c r="D2463" s="71"/>
      <c r="E2463" s="71"/>
      <c r="F2463" s="71"/>
    </row>
    <row r="2464" spans="1:6">
      <c r="A2464" s="71"/>
      <c r="D2464" s="71"/>
      <c r="E2464" s="71"/>
      <c r="F2464" s="71"/>
    </row>
    <row r="2465" spans="1:6">
      <c r="A2465" s="71"/>
      <c r="D2465" s="71"/>
      <c r="E2465" s="71"/>
      <c r="F2465" s="71"/>
    </row>
    <row r="2466" spans="1:6">
      <c r="A2466" s="71"/>
      <c r="D2466" s="71"/>
      <c r="E2466" s="71"/>
      <c r="F2466" s="71"/>
    </row>
    <row r="2467" spans="1:6">
      <c r="A2467" s="71"/>
      <c r="D2467" s="71"/>
      <c r="E2467" s="71"/>
      <c r="F2467" s="71"/>
    </row>
    <row r="2468" spans="1:6">
      <c r="A2468" s="71"/>
      <c r="D2468" s="71"/>
      <c r="E2468" s="71"/>
      <c r="F2468" s="71"/>
    </row>
    <row r="2469" spans="1:6">
      <c r="A2469" s="71"/>
      <c r="D2469" s="71"/>
      <c r="E2469" s="71"/>
      <c r="F2469" s="71"/>
    </row>
    <row r="2470" spans="1:6">
      <c r="A2470" s="71"/>
      <c r="D2470" s="71"/>
      <c r="E2470" s="71"/>
      <c r="F2470" s="71"/>
    </row>
    <row r="2471" spans="1:6">
      <c r="A2471" s="71"/>
      <c r="D2471" s="71"/>
      <c r="E2471" s="71"/>
      <c r="F2471" s="71"/>
    </row>
    <row r="2472" spans="1:6">
      <c r="A2472" s="71"/>
      <c r="D2472" s="71"/>
      <c r="E2472" s="71"/>
      <c r="F2472" s="71"/>
    </row>
    <row r="2473" spans="1:6">
      <c r="A2473" s="71"/>
      <c r="D2473" s="71"/>
      <c r="E2473" s="71"/>
      <c r="F2473" s="71"/>
    </row>
    <row r="2474" spans="1:6">
      <c r="A2474" s="71"/>
      <c r="D2474" s="71"/>
      <c r="E2474" s="71"/>
      <c r="F2474" s="71"/>
    </row>
    <row r="2475" spans="1:6">
      <c r="A2475" s="71"/>
      <c r="D2475" s="71"/>
      <c r="E2475" s="71"/>
      <c r="F2475" s="71"/>
    </row>
    <row r="2476" spans="1:6">
      <c r="A2476" s="71"/>
      <c r="D2476" s="71"/>
      <c r="E2476" s="71"/>
      <c r="F2476" s="71"/>
    </row>
    <row r="2477" spans="1:6">
      <c r="A2477" s="71"/>
      <c r="D2477" s="71"/>
      <c r="E2477" s="71"/>
      <c r="F2477" s="71"/>
    </row>
    <row r="2478" spans="1:6">
      <c r="A2478" s="71"/>
      <c r="D2478" s="71"/>
      <c r="E2478" s="71"/>
      <c r="F2478" s="71"/>
    </row>
    <row r="2479" spans="1:6">
      <c r="A2479" s="71"/>
      <c r="D2479" s="71"/>
      <c r="E2479" s="71"/>
      <c r="F2479" s="71"/>
    </row>
    <row r="2480" spans="1:6">
      <c r="A2480" s="71"/>
      <c r="D2480" s="71"/>
      <c r="E2480" s="71"/>
      <c r="F2480" s="71"/>
    </row>
    <row r="2481" spans="1:6">
      <c r="A2481" s="71"/>
      <c r="D2481" s="71"/>
      <c r="E2481" s="71"/>
      <c r="F2481" s="71"/>
    </row>
    <row r="2482" spans="1:6">
      <c r="A2482" s="71"/>
      <c r="D2482" s="71"/>
      <c r="E2482" s="71"/>
      <c r="F2482" s="71"/>
    </row>
    <row r="2483" spans="1:6">
      <c r="A2483" s="71"/>
      <c r="D2483" s="71"/>
      <c r="E2483" s="71"/>
      <c r="F2483" s="71"/>
    </row>
    <row r="2484" spans="1:6">
      <c r="A2484" s="71"/>
      <c r="D2484" s="71"/>
      <c r="E2484" s="71"/>
      <c r="F2484" s="71"/>
    </row>
    <row r="2485" spans="1:6">
      <c r="A2485" s="71"/>
      <c r="D2485" s="71"/>
      <c r="E2485" s="71"/>
      <c r="F2485" s="71"/>
    </row>
    <row r="2486" spans="1:6">
      <c r="A2486" s="71"/>
      <c r="D2486" s="71"/>
      <c r="E2486" s="71"/>
      <c r="F2486" s="71"/>
    </row>
    <row r="2487" spans="1:6">
      <c r="A2487" s="71"/>
      <c r="D2487" s="71"/>
      <c r="E2487" s="71"/>
      <c r="F2487" s="71"/>
    </row>
    <row r="2488" spans="1:6">
      <c r="A2488" s="71"/>
      <c r="D2488" s="71"/>
      <c r="E2488" s="71"/>
      <c r="F2488" s="71"/>
    </row>
    <row r="2489" spans="1:6">
      <c r="A2489" s="71"/>
      <c r="D2489" s="71"/>
      <c r="E2489" s="71"/>
      <c r="F2489" s="71"/>
    </row>
    <row r="2490" spans="1:6">
      <c r="A2490" s="71"/>
      <c r="D2490" s="71"/>
      <c r="E2490" s="71"/>
      <c r="F2490" s="71"/>
    </row>
    <row r="2491" spans="1:6">
      <c r="A2491" s="71"/>
      <c r="D2491" s="71"/>
      <c r="E2491" s="71"/>
      <c r="F2491" s="71"/>
    </row>
    <row r="2492" spans="1:6">
      <c r="A2492" s="71"/>
      <c r="D2492" s="71"/>
      <c r="E2492" s="71"/>
      <c r="F2492" s="71"/>
    </row>
    <row r="2493" spans="1:6">
      <c r="A2493" s="71"/>
      <c r="D2493" s="71"/>
      <c r="E2493" s="71"/>
      <c r="F2493" s="71"/>
    </row>
    <row r="2494" spans="1:6">
      <c r="A2494" s="71"/>
      <c r="D2494" s="71"/>
      <c r="E2494" s="71"/>
      <c r="F2494" s="71"/>
    </row>
    <row r="2495" spans="1:6">
      <c r="A2495" s="71"/>
      <c r="D2495" s="71"/>
      <c r="E2495" s="71"/>
      <c r="F2495" s="71"/>
    </row>
    <row r="2496" spans="1:6">
      <c r="A2496" s="71"/>
      <c r="D2496" s="71"/>
      <c r="E2496" s="71"/>
      <c r="F2496" s="71"/>
    </row>
    <row r="2497" spans="1:6">
      <c r="A2497" s="71"/>
      <c r="D2497" s="71"/>
      <c r="E2497" s="71"/>
      <c r="F2497" s="71"/>
    </row>
    <row r="2498" spans="1:6">
      <c r="A2498" s="71"/>
      <c r="D2498" s="71"/>
      <c r="E2498" s="71"/>
      <c r="F2498" s="71"/>
    </row>
    <row r="2499" spans="1:6">
      <c r="A2499" s="71"/>
      <c r="D2499" s="71"/>
      <c r="E2499" s="71"/>
      <c r="F2499" s="71"/>
    </row>
    <row r="2500" spans="1:6">
      <c r="A2500" s="71"/>
      <c r="D2500" s="71"/>
      <c r="E2500" s="71"/>
      <c r="F2500" s="71"/>
    </row>
    <row r="2501" spans="1:6">
      <c r="A2501" s="71"/>
      <c r="D2501" s="71"/>
      <c r="E2501" s="71"/>
      <c r="F2501" s="71"/>
    </row>
    <row r="2502" spans="1:6">
      <c r="A2502" s="71"/>
      <c r="D2502" s="71"/>
      <c r="E2502" s="71"/>
      <c r="F2502" s="71"/>
    </row>
    <row r="2503" spans="1:6">
      <c r="A2503" s="71"/>
      <c r="D2503" s="71"/>
      <c r="E2503" s="71"/>
      <c r="F2503" s="71"/>
    </row>
    <row r="2504" spans="1:6">
      <c r="A2504" s="71"/>
      <c r="D2504" s="71"/>
      <c r="E2504" s="71"/>
      <c r="F2504" s="71"/>
    </row>
    <row r="2505" spans="1:6">
      <c r="A2505" s="71"/>
      <c r="D2505" s="71"/>
      <c r="E2505" s="71"/>
      <c r="F2505" s="71"/>
    </row>
    <row r="2506" spans="1:6">
      <c r="A2506" s="71"/>
      <c r="D2506" s="71"/>
      <c r="E2506" s="71"/>
      <c r="F2506" s="71"/>
    </row>
    <row r="2507" spans="1:6">
      <c r="A2507" s="71"/>
      <c r="D2507" s="71"/>
      <c r="E2507" s="71"/>
      <c r="F2507" s="71"/>
    </row>
    <row r="2508" spans="1:6">
      <c r="A2508" s="71"/>
      <c r="D2508" s="71"/>
      <c r="E2508" s="71"/>
      <c r="F2508" s="71"/>
    </row>
    <row r="2509" spans="1:6">
      <c r="A2509" s="71"/>
      <c r="D2509" s="71"/>
      <c r="E2509" s="71"/>
      <c r="F2509" s="71"/>
    </row>
    <row r="2510" spans="1:6">
      <c r="A2510" s="71"/>
      <c r="D2510" s="71"/>
      <c r="E2510" s="71"/>
      <c r="F2510" s="71"/>
    </row>
    <row r="2511" spans="1:6">
      <c r="A2511" s="71"/>
      <c r="D2511" s="71"/>
      <c r="E2511" s="71"/>
      <c r="F2511" s="71"/>
    </row>
    <row r="2512" spans="1:6">
      <c r="A2512" s="71"/>
      <c r="D2512" s="71"/>
      <c r="E2512" s="71"/>
      <c r="F2512" s="71"/>
    </row>
    <row r="2513" spans="1:6">
      <c r="A2513" s="71"/>
      <c r="D2513" s="71"/>
      <c r="E2513" s="71"/>
      <c r="F2513" s="71"/>
    </row>
    <row r="2514" spans="1:6">
      <c r="A2514" s="71"/>
      <c r="D2514" s="71"/>
      <c r="E2514" s="71"/>
      <c r="F2514" s="71"/>
    </row>
    <row r="2515" spans="1:6">
      <c r="A2515" s="71"/>
      <c r="D2515" s="71"/>
      <c r="E2515" s="71"/>
      <c r="F2515" s="71"/>
    </row>
    <row r="2516" spans="1:6">
      <c r="A2516" s="71"/>
      <c r="D2516" s="71"/>
      <c r="E2516" s="71"/>
      <c r="F2516" s="71"/>
    </row>
    <row r="2517" spans="1:6">
      <c r="A2517" s="71"/>
      <c r="D2517" s="71"/>
      <c r="E2517" s="71"/>
      <c r="F2517" s="71"/>
    </row>
    <row r="2518" spans="1:6">
      <c r="A2518" s="71"/>
      <c r="D2518" s="71"/>
      <c r="E2518" s="71"/>
      <c r="F2518" s="71"/>
    </row>
    <row r="2519" spans="1:6">
      <c r="A2519" s="71"/>
      <c r="D2519" s="71"/>
      <c r="E2519" s="71"/>
      <c r="F2519" s="71"/>
    </row>
    <row r="2520" spans="1:6">
      <c r="A2520" s="71"/>
      <c r="D2520" s="71"/>
      <c r="E2520" s="71"/>
      <c r="F2520" s="71"/>
    </row>
    <row r="2521" spans="1:6">
      <c r="A2521" s="71"/>
      <c r="D2521" s="71"/>
      <c r="E2521" s="71"/>
      <c r="F2521" s="71"/>
    </row>
    <row r="2522" spans="1:6">
      <c r="A2522" s="71"/>
      <c r="D2522" s="71"/>
      <c r="E2522" s="71"/>
      <c r="F2522" s="71"/>
    </row>
    <row r="2523" spans="1:6">
      <c r="A2523" s="71"/>
      <c r="D2523" s="71"/>
      <c r="E2523" s="71"/>
      <c r="F2523" s="71"/>
    </row>
    <row r="2524" spans="1:6">
      <c r="A2524" s="71"/>
      <c r="D2524" s="71"/>
      <c r="E2524" s="71"/>
      <c r="F2524" s="71"/>
    </row>
    <row r="2525" spans="1:6">
      <c r="A2525" s="71"/>
      <c r="D2525" s="71"/>
      <c r="E2525" s="71"/>
      <c r="F2525" s="71"/>
    </row>
    <row r="2526" spans="1:6">
      <c r="A2526" s="71"/>
      <c r="D2526" s="71"/>
      <c r="E2526" s="71"/>
      <c r="F2526" s="71"/>
    </row>
    <row r="2527" spans="1:6">
      <c r="A2527" s="71"/>
      <c r="D2527" s="71"/>
      <c r="E2527" s="71"/>
      <c r="F2527" s="71"/>
    </row>
    <row r="2528" spans="1:6">
      <c r="A2528" s="71"/>
      <c r="D2528" s="71"/>
      <c r="E2528" s="71"/>
      <c r="F2528" s="71"/>
    </row>
    <row r="2529" spans="1:6">
      <c r="A2529" s="71"/>
      <c r="D2529" s="71"/>
      <c r="E2529" s="71"/>
      <c r="F2529" s="71"/>
    </row>
    <row r="2530" spans="1:6">
      <c r="A2530" s="71"/>
      <c r="D2530" s="71"/>
      <c r="E2530" s="71"/>
      <c r="F2530" s="71"/>
    </row>
    <row r="2531" spans="1:6">
      <c r="A2531" s="71"/>
      <c r="D2531" s="71"/>
      <c r="E2531" s="71"/>
      <c r="F2531" s="71"/>
    </row>
    <row r="2532" spans="1:6">
      <c r="A2532" s="71"/>
      <c r="D2532" s="71"/>
      <c r="E2532" s="71"/>
      <c r="F2532" s="71"/>
    </row>
    <row r="2533" spans="1:6">
      <c r="A2533" s="71"/>
      <c r="D2533" s="71"/>
      <c r="E2533" s="71"/>
      <c r="F2533" s="71"/>
    </row>
    <row r="2534" spans="1:6">
      <c r="A2534" s="71"/>
      <c r="D2534" s="71"/>
      <c r="E2534" s="71"/>
      <c r="F2534" s="71"/>
    </row>
    <row r="2535" spans="1:6">
      <c r="A2535" s="71"/>
      <c r="D2535" s="71"/>
      <c r="E2535" s="71"/>
      <c r="F2535" s="71"/>
    </row>
    <row r="2536" spans="1:6">
      <c r="A2536" s="71"/>
      <c r="D2536" s="71"/>
      <c r="E2536" s="71"/>
      <c r="F2536" s="71"/>
    </row>
    <row r="2537" spans="1:6">
      <c r="A2537" s="71"/>
      <c r="D2537" s="71"/>
      <c r="E2537" s="71"/>
      <c r="F2537" s="71"/>
    </row>
    <row r="2538" spans="1:6">
      <c r="A2538" s="71"/>
      <c r="D2538" s="71"/>
      <c r="E2538" s="71"/>
      <c r="F2538" s="71"/>
    </row>
    <row r="2539" spans="1:6">
      <c r="A2539" s="71"/>
      <c r="D2539" s="71"/>
      <c r="E2539" s="71"/>
      <c r="F2539" s="71"/>
    </row>
    <row r="2540" spans="1:6">
      <c r="A2540" s="71"/>
      <c r="D2540" s="71"/>
      <c r="E2540" s="71"/>
      <c r="F2540" s="71"/>
    </row>
    <row r="2541" spans="1:6">
      <c r="A2541" s="71"/>
      <c r="D2541" s="71"/>
      <c r="E2541" s="71"/>
      <c r="F2541" s="71"/>
    </row>
    <row r="2542" spans="1:6">
      <c r="A2542" s="71"/>
      <c r="D2542" s="71"/>
      <c r="E2542" s="71"/>
      <c r="F2542" s="71"/>
    </row>
  </sheetData>
  <mergeCells count="2">
    <mergeCell ref="K24:O24"/>
    <mergeCell ref="P24:T24"/>
  </mergeCells>
  <phoneticPr fontId="5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92D050"/>
  </sheetPr>
  <dimension ref="A1:Y429"/>
  <sheetViews>
    <sheetView topLeftCell="A162" zoomScaleNormal="100" workbookViewId="0">
      <pane xSplit="1" topLeftCell="B1" activePane="topRight" state="frozen"/>
      <selection activeCell="H37" sqref="H37"/>
      <selection pane="topRight" activeCell="C170" sqref="C170"/>
    </sheetView>
  </sheetViews>
  <sheetFormatPr defaultColWidth="9.109375" defaultRowHeight="13.2"/>
  <cols>
    <col min="1" max="1" width="85.44140625" style="66" customWidth="1"/>
    <col min="2" max="2" width="17.77734375" style="197" customWidth="1"/>
    <col min="3" max="3" width="18.77734375" style="165" customWidth="1"/>
    <col min="4" max="4" width="18.33203125" style="165" customWidth="1"/>
    <col min="5" max="5" width="27.33203125" style="187" bestFit="1" customWidth="1"/>
    <col min="6" max="16384" width="9.109375" style="135"/>
  </cols>
  <sheetData>
    <row r="1" spans="1:5" ht="19.95" customHeight="1">
      <c r="A1" s="134" t="s">
        <v>345</v>
      </c>
      <c r="B1" s="197">
        <v>1</v>
      </c>
      <c r="C1" s="165">
        <v>2</v>
      </c>
      <c r="D1" s="165">
        <v>3</v>
      </c>
      <c r="E1" s="186">
        <v>98</v>
      </c>
    </row>
    <row r="2" spans="1:5" ht="19.95" customHeight="1">
      <c r="A2" s="134" t="s">
        <v>529</v>
      </c>
      <c r="B2" s="198" t="s">
        <v>444</v>
      </c>
      <c r="C2" s="147" t="s">
        <v>447</v>
      </c>
      <c r="D2" s="147" t="s">
        <v>486</v>
      </c>
      <c r="E2" s="147" t="s">
        <v>485</v>
      </c>
    </row>
    <row r="3" spans="1:5" ht="19.95" customHeight="1">
      <c r="A3" s="136" t="s">
        <v>76</v>
      </c>
      <c r="B3" s="197">
        <v>184</v>
      </c>
      <c r="C3" s="165">
        <v>163</v>
      </c>
      <c r="D3" s="165">
        <v>154</v>
      </c>
      <c r="E3" s="188">
        <v>154</v>
      </c>
    </row>
    <row r="4" spans="1:5" ht="19.95" customHeight="1">
      <c r="A4" s="136" t="s">
        <v>530</v>
      </c>
      <c r="B4" s="197">
        <v>2018</v>
      </c>
      <c r="C4" s="161">
        <v>2019</v>
      </c>
      <c r="D4" s="161">
        <v>2020</v>
      </c>
      <c r="E4" s="164">
        <v>2020</v>
      </c>
    </row>
    <row r="5" spans="1:5" ht="19.95" customHeight="1">
      <c r="A5" s="136" t="s">
        <v>512</v>
      </c>
      <c r="B5" s="198" t="s">
        <v>438</v>
      </c>
      <c r="C5" s="147" t="s">
        <v>439</v>
      </c>
      <c r="D5" s="147" t="s">
        <v>517</v>
      </c>
      <c r="E5" s="147" t="s">
        <v>517</v>
      </c>
    </row>
    <row r="6" spans="1:5" ht="19.95" customHeight="1">
      <c r="A6" s="136" t="s">
        <v>531</v>
      </c>
      <c r="B6" s="199" t="s">
        <v>437</v>
      </c>
      <c r="C6" s="107" t="s">
        <v>437</v>
      </c>
      <c r="D6" s="107" t="s">
        <v>437</v>
      </c>
      <c r="E6" s="107" t="s">
        <v>437</v>
      </c>
    </row>
    <row r="7" spans="1:5" ht="19.95" customHeight="1">
      <c r="A7" s="136" t="s">
        <v>511</v>
      </c>
      <c r="B7" s="198" t="s">
        <v>436</v>
      </c>
      <c r="C7" s="147" t="s">
        <v>436</v>
      </c>
      <c r="D7" s="147" t="s">
        <v>436</v>
      </c>
      <c r="E7" s="147" t="s">
        <v>436</v>
      </c>
    </row>
    <row r="8" spans="1:5" ht="19.95" customHeight="1">
      <c r="A8" s="136" t="s">
        <v>513</v>
      </c>
      <c r="B8" s="198" t="s">
        <v>448</v>
      </c>
      <c r="C8" s="147" t="s">
        <v>449</v>
      </c>
      <c r="D8" s="147" t="s">
        <v>483</v>
      </c>
      <c r="E8" s="147" t="s">
        <v>484</v>
      </c>
    </row>
    <row r="9" spans="1:5" ht="19.95" customHeight="1">
      <c r="A9" s="136" t="s">
        <v>532</v>
      </c>
      <c r="B9" s="176">
        <v>30</v>
      </c>
      <c r="C9" s="165">
        <v>20</v>
      </c>
      <c r="D9" s="165">
        <v>20</v>
      </c>
      <c r="E9" s="196">
        <v>20</v>
      </c>
    </row>
    <row r="10" spans="1:5" ht="19.95" customHeight="1">
      <c r="A10" s="136" t="s">
        <v>533</v>
      </c>
      <c r="B10" s="176">
        <v>25</v>
      </c>
      <c r="C10" s="165">
        <v>22</v>
      </c>
      <c r="D10" s="165">
        <v>30</v>
      </c>
      <c r="E10" s="196">
        <v>30</v>
      </c>
    </row>
    <row r="11" spans="1:5" ht="19.95" customHeight="1">
      <c r="A11" s="136" t="s">
        <v>534</v>
      </c>
      <c r="B11" s="176">
        <v>35</v>
      </c>
      <c r="C11" s="165">
        <v>35</v>
      </c>
      <c r="D11" s="165">
        <v>45</v>
      </c>
      <c r="E11" s="196">
        <v>45</v>
      </c>
    </row>
    <row r="12" spans="1:5" ht="19.95" customHeight="1">
      <c r="A12" s="136" t="s">
        <v>535</v>
      </c>
      <c r="B12" s="176">
        <v>25</v>
      </c>
      <c r="C12" s="165">
        <v>30</v>
      </c>
      <c r="D12" s="165">
        <v>25</v>
      </c>
      <c r="E12" s="196">
        <v>20</v>
      </c>
    </row>
    <row r="13" spans="1:5" ht="19.95" customHeight="1">
      <c r="A13" s="136" t="s">
        <v>536</v>
      </c>
      <c r="B13" s="163">
        <v>21</v>
      </c>
      <c r="C13" s="165">
        <v>39</v>
      </c>
      <c r="D13" s="165">
        <v>21</v>
      </c>
      <c r="E13" s="195">
        <v>25</v>
      </c>
    </row>
    <row r="14" spans="1:5" ht="19.95" customHeight="1">
      <c r="A14" s="136" t="s">
        <v>537</v>
      </c>
      <c r="B14" s="197">
        <v>0</v>
      </c>
      <c r="C14" s="165">
        <v>0</v>
      </c>
      <c r="D14" s="165">
        <v>0</v>
      </c>
      <c r="E14" s="188">
        <v>0</v>
      </c>
    </row>
    <row r="15" spans="1:5" ht="19.95" customHeight="1">
      <c r="A15" s="136" t="s">
        <v>538</v>
      </c>
      <c r="B15" s="197">
        <v>0</v>
      </c>
      <c r="C15" s="165">
        <v>0</v>
      </c>
      <c r="D15" s="165">
        <v>0</v>
      </c>
      <c r="E15" s="188">
        <v>0</v>
      </c>
    </row>
    <row r="16" spans="1:5" ht="19.95" customHeight="1">
      <c r="A16" s="136" t="s">
        <v>539</v>
      </c>
      <c r="B16" s="197">
        <v>0</v>
      </c>
      <c r="C16" s="165">
        <v>0</v>
      </c>
      <c r="D16" s="165">
        <v>0</v>
      </c>
      <c r="E16" s="188">
        <v>0</v>
      </c>
    </row>
    <row r="17" spans="1:5" ht="19.95" customHeight="1">
      <c r="A17" s="136" t="s">
        <v>540</v>
      </c>
      <c r="B17" s="197">
        <v>320</v>
      </c>
      <c r="C17" s="165">
        <v>309</v>
      </c>
      <c r="D17" s="165">
        <v>295</v>
      </c>
      <c r="E17" s="188">
        <v>295</v>
      </c>
    </row>
    <row r="18" spans="1:5" ht="19.95" customHeight="1">
      <c r="A18" s="136" t="s">
        <v>543</v>
      </c>
      <c r="B18" s="176">
        <v>0.15</v>
      </c>
      <c r="C18" s="165">
        <v>0.15</v>
      </c>
      <c r="D18" s="165">
        <v>0.4</v>
      </c>
      <c r="E18" s="188">
        <v>0.3</v>
      </c>
    </row>
    <row r="19" spans="1:5" ht="19.95" customHeight="1">
      <c r="A19" s="136" t="s">
        <v>544</v>
      </c>
      <c r="B19" s="176">
        <v>1</v>
      </c>
      <c r="C19" s="185">
        <v>0.45</v>
      </c>
      <c r="D19" s="185">
        <v>1.29</v>
      </c>
      <c r="E19" s="189">
        <v>1.1499999999999999</v>
      </c>
    </row>
    <row r="20" spans="1:5" ht="19.95" customHeight="1">
      <c r="A20" s="136" t="s">
        <v>545</v>
      </c>
      <c r="B20" s="176">
        <v>0.3</v>
      </c>
      <c r="C20" s="185">
        <v>0.1</v>
      </c>
      <c r="D20" s="185">
        <v>0.5</v>
      </c>
      <c r="E20" s="189">
        <v>0.3</v>
      </c>
    </row>
    <row r="21" spans="1:5" ht="19.95" customHeight="1">
      <c r="A21" s="136" t="s">
        <v>541</v>
      </c>
      <c r="B21" s="197">
        <v>0</v>
      </c>
      <c r="C21" s="165">
        <v>0</v>
      </c>
      <c r="D21" s="165">
        <v>0</v>
      </c>
      <c r="E21" s="188">
        <v>0</v>
      </c>
    </row>
    <row r="22" spans="1:5" ht="19.95" customHeight="1">
      <c r="A22" s="136" t="s">
        <v>542</v>
      </c>
      <c r="B22" s="197">
        <v>0</v>
      </c>
      <c r="C22" s="165">
        <v>0</v>
      </c>
      <c r="D22" s="165">
        <v>0</v>
      </c>
      <c r="E22" s="188">
        <v>0</v>
      </c>
    </row>
    <row r="23" spans="1:5" ht="19.95" customHeight="1">
      <c r="A23" s="136" t="s">
        <v>546</v>
      </c>
      <c r="B23" s="176">
        <v>30</v>
      </c>
      <c r="C23" s="165">
        <v>30</v>
      </c>
      <c r="D23" s="165">
        <v>20</v>
      </c>
      <c r="E23" s="188">
        <v>20</v>
      </c>
    </row>
    <row r="24" spans="1:5" ht="19.95" customHeight="1">
      <c r="A24" s="136" t="s">
        <v>547</v>
      </c>
      <c r="B24" s="176">
        <v>25</v>
      </c>
      <c r="C24" s="165">
        <v>20</v>
      </c>
      <c r="D24" s="165">
        <v>30</v>
      </c>
      <c r="E24" s="188">
        <v>30</v>
      </c>
    </row>
    <row r="25" spans="1:5" ht="19.95" customHeight="1">
      <c r="A25" s="136" t="s">
        <v>548</v>
      </c>
      <c r="B25" s="176">
        <v>35</v>
      </c>
      <c r="C25" s="165">
        <v>40</v>
      </c>
      <c r="D25" s="165">
        <v>45</v>
      </c>
      <c r="E25" s="188">
        <v>40</v>
      </c>
    </row>
    <row r="26" spans="1:5" ht="19.95" customHeight="1">
      <c r="A26" s="136" t="s">
        <v>549</v>
      </c>
      <c r="B26" s="176">
        <v>25</v>
      </c>
      <c r="C26" s="165">
        <v>56</v>
      </c>
      <c r="D26" s="165">
        <v>46</v>
      </c>
      <c r="E26" s="188">
        <v>50</v>
      </c>
    </row>
    <row r="27" spans="1:5" ht="19.95" customHeight="1">
      <c r="A27" s="136" t="s">
        <v>550</v>
      </c>
      <c r="B27" s="163">
        <v>0.9</v>
      </c>
      <c r="C27" s="163">
        <v>0.95</v>
      </c>
      <c r="D27" s="163">
        <v>0.9</v>
      </c>
      <c r="E27" s="188">
        <v>0.9</v>
      </c>
    </row>
    <row r="28" spans="1:5" ht="19.95" customHeight="1">
      <c r="A28" s="136" t="s">
        <v>551</v>
      </c>
      <c r="B28" s="163">
        <v>0.03</v>
      </c>
      <c r="C28" s="163">
        <v>0.2</v>
      </c>
      <c r="D28" s="163">
        <v>0.15</v>
      </c>
      <c r="E28" s="188">
        <v>0.25</v>
      </c>
    </row>
    <row r="29" spans="1:5" ht="19.95" customHeight="1">
      <c r="A29" s="136" t="s">
        <v>552</v>
      </c>
      <c r="B29" s="163">
        <v>0.03</v>
      </c>
      <c r="C29" s="163">
        <v>0.03</v>
      </c>
      <c r="D29" s="163">
        <v>0.03</v>
      </c>
      <c r="E29" s="188">
        <v>0.03</v>
      </c>
    </row>
    <row r="30" spans="1:5" ht="19.95" customHeight="1">
      <c r="A30" s="136" t="s">
        <v>553</v>
      </c>
      <c r="B30" s="197">
        <v>25</v>
      </c>
      <c r="C30" s="163">
        <v>56</v>
      </c>
      <c r="D30" s="163">
        <v>46</v>
      </c>
      <c r="E30" s="188">
        <v>50</v>
      </c>
    </row>
    <row r="31" spans="1:5" ht="19.95" customHeight="1">
      <c r="A31" s="136" t="s">
        <v>554</v>
      </c>
      <c r="B31" s="163">
        <v>0.15</v>
      </c>
      <c r="C31" s="163">
        <v>0.3</v>
      </c>
      <c r="D31" s="163">
        <v>0.45</v>
      </c>
      <c r="E31" s="188">
        <v>0.45</v>
      </c>
    </row>
    <row r="32" spans="1:5" ht="19.95" customHeight="1">
      <c r="A32" s="136" t="s">
        <v>555</v>
      </c>
      <c r="B32" s="163">
        <v>0.82</v>
      </c>
      <c r="C32" s="163">
        <v>0.25</v>
      </c>
      <c r="D32" s="163">
        <v>0.85</v>
      </c>
      <c r="E32" s="188">
        <v>0.85</v>
      </c>
    </row>
    <row r="33" spans="1:5" ht="19.95" customHeight="1">
      <c r="A33" s="136" t="s">
        <v>556</v>
      </c>
      <c r="B33" s="163">
        <v>0.8</v>
      </c>
      <c r="C33" s="163">
        <v>0.65</v>
      </c>
      <c r="D33" s="163">
        <v>1</v>
      </c>
      <c r="E33" s="188">
        <v>1</v>
      </c>
    </row>
    <row r="34" spans="1:5" ht="19.95" customHeight="1">
      <c r="A34" s="136" t="s">
        <v>557</v>
      </c>
      <c r="B34" s="163">
        <v>0.1</v>
      </c>
      <c r="C34" s="163">
        <v>0.05</v>
      </c>
      <c r="D34" s="163">
        <v>0.3</v>
      </c>
      <c r="E34" s="188">
        <v>0.3</v>
      </c>
    </row>
    <row r="35" spans="1:5" ht="19.95" customHeight="1">
      <c r="A35" s="136" t="s">
        <v>558</v>
      </c>
      <c r="B35" s="163">
        <v>0.8</v>
      </c>
      <c r="C35" s="163">
        <v>0.65</v>
      </c>
      <c r="D35" s="163">
        <v>1</v>
      </c>
      <c r="E35" s="188">
        <v>1</v>
      </c>
    </row>
    <row r="36" spans="1:5" ht="19.95" customHeight="1">
      <c r="A36" s="136" t="s">
        <v>559</v>
      </c>
      <c r="B36" s="163">
        <v>0.75</v>
      </c>
      <c r="C36" s="163">
        <v>0.63</v>
      </c>
      <c r="D36" s="163">
        <v>0.85</v>
      </c>
      <c r="E36" s="188">
        <v>0.85</v>
      </c>
    </row>
    <row r="37" spans="1:5" ht="19.95" customHeight="1">
      <c r="A37" s="136" t="s">
        <v>560</v>
      </c>
      <c r="B37" s="163">
        <v>0.8</v>
      </c>
      <c r="C37" s="163">
        <v>0.65</v>
      </c>
      <c r="D37" s="163">
        <v>0.7</v>
      </c>
      <c r="E37" s="188">
        <v>0.7</v>
      </c>
    </row>
    <row r="38" spans="1:5" ht="19.95" customHeight="1">
      <c r="A38" s="136" t="s">
        <v>561</v>
      </c>
      <c r="B38" s="197" t="b">
        <v>0</v>
      </c>
      <c r="C38" s="165" t="b">
        <v>0</v>
      </c>
      <c r="D38" s="165" t="b">
        <v>0</v>
      </c>
      <c r="E38" s="188" t="b">
        <v>0</v>
      </c>
    </row>
    <row r="39" spans="1:5" ht="19.95" customHeight="1">
      <c r="A39" s="136" t="s">
        <v>562</v>
      </c>
      <c r="B39" s="197">
        <v>2</v>
      </c>
      <c r="C39" s="165">
        <v>2</v>
      </c>
      <c r="D39" s="165">
        <v>2</v>
      </c>
      <c r="E39" s="188">
        <v>2</v>
      </c>
    </row>
    <row r="40" spans="1:5" ht="19.95" customHeight="1">
      <c r="A40" s="194" t="s">
        <v>492</v>
      </c>
      <c r="B40" s="197">
        <v>1</v>
      </c>
      <c r="C40" s="164"/>
      <c r="D40" s="164"/>
      <c r="E40" s="135"/>
    </row>
    <row r="41" spans="1:5" ht="19.95" customHeight="1">
      <c r="A41" s="136" t="s">
        <v>563</v>
      </c>
      <c r="B41" s="197">
        <v>1</v>
      </c>
      <c r="C41" s="163">
        <v>1</v>
      </c>
      <c r="D41" s="163">
        <v>1</v>
      </c>
      <c r="E41" s="161">
        <v>1</v>
      </c>
    </row>
    <row r="42" spans="1:5" ht="19.95" customHeight="1">
      <c r="A42" s="136" t="s">
        <v>564</v>
      </c>
      <c r="B42" s="197">
        <v>0</v>
      </c>
      <c r="C42" s="163">
        <v>0</v>
      </c>
      <c r="D42" s="163">
        <v>0</v>
      </c>
      <c r="E42" s="161">
        <v>0</v>
      </c>
    </row>
    <row r="43" spans="1:5" ht="19.95" customHeight="1">
      <c r="A43" s="136" t="s">
        <v>565</v>
      </c>
      <c r="B43" s="197">
        <v>0</v>
      </c>
      <c r="C43" s="163">
        <v>0</v>
      </c>
      <c r="D43" s="163">
        <v>0</v>
      </c>
      <c r="E43" s="161">
        <v>0</v>
      </c>
    </row>
    <row r="44" spans="1:5" ht="19.95" customHeight="1">
      <c r="A44" s="136" t="s">
        <v>566</v>
      </c>
      <c r="B44" s="197">
        <v>0</v>
      </c>
      <c r="C44" s="163">
        <v>0</v>
      </c>
      <c r="D44" s="163">
        <v>0</v>
      </c>
      <c r="E44" s="161">
        <v>0</v>
      </c>
    </row>
    <row r="45" spans="1:5" ht="19.95" customHeight="1">
      <c r="A45" s="136" t="s">
        <v>567</v>
      </c>
      <c r="B45" s="197" t="b">
        <v>0</v>
      </c>
      <c r="C45" s="165" t="b">
        <v>0</v>
      </c>
      <c r="D45" s="165" t="b">
        <v>0</v>
      </c>
      <c r="E45" s="188" t="b">
        <v>0</v>
      </c>
    </row>
    <row r="46" spans="1:5" ht="19.95" customHeight="1">
      <c r="A46" s="136" t="s">
        <v>569</v>
      </c>
      <c r="B46" s="197" t="b">
        <v>0</v>
      </c>
      <c r="C46" s="165" t="b">
        <v>0</v>
      </c>
      <c r="D46" s="165" t="b">
        <v>0</v>
      </c>
      <c r="E46" s="188" t="b">
        <v>0</v>
      </c>
    </row>
    <row r="47" spans="1:5" ht="19.95" customHeight="1">
      <c r="A47" s="136" t="s">
        <v>568</v>
      </c>
      <c r="B47" s="197" t="b">
        <v>1</v>
      </c>
      <c r="C47" s="165" t="b">
        <v>1</v>
      </c>
      <c r="D47" s="165" t="b">
        <v>1</v>
      </c>
      <c r="E47" s="188" t="b">
        <v>1</v>
      </c>
    </row>
    <row r="48" spans="1:5" ht="19.95" customHeight="1">
      <c r="A48" s="136" t="s">
        <v>570</v>
      </c>
      <c r="B48" s="197" t="s">
        <v>443</v>
      </c>
      <c r="C48" s="165" t="s">
        <v>443</v>
      </c>
      <c r="D48" s="165" t="s">
        <v>443</v>
      </c>
      <c r="E48" s="188" t="s">
        <v>443</v>
      </c>
    </row>
    <row r="49" spans="1:5" ht="19.95" customHeight="1">
      <c r="A49" s="136" t="s">
        <v>571</v>
      </c>
      <c r="B49" s="197">
        <v>14</v>
      </c>
      <c r="C49" s="165">
        <v>7</v>
      </c>
      <c r="D49" s="165">
        <v>8</v>
      </c>
      <c r="E49" s="188">
        <v>8</v>
      </c>
    </row>
    <row r="50" spans="1:5" ht="19.95" customHeight="1">
      <c r="A50" s="136" t="s">
        <v>425</v>
      </c>
      <c r="B50" s="197" t="b">
        <v>0</v>
      </c>
      <c r="C50" s="165" t="b">
        <v>0</v>
      </c>
      <c r="D50" s="165" t="b">
        <v>0</v>
      </c>
      <c r="E50" s="188" t="b">
        <v>0</v>
      </c>
    </row>
    <row r="51" spans="1:5" ht="19.95" customHeight="1">
      <c r="A51" s="136" t="s">
        <v>572</v>
      </c>
      <c r="B51" s="197" t="b">
        <v>1</v>
      </c>
      <c r="C51" s="165" t="b">
        <v>1</v>
      </c>
      <c r="D51" s="165" t="b">
        <v>1</v>
      </c>
      <c r="E51" s="188" t="b">
        <v>1</v>
      </c>
    </row>
    <row r="52" spans="1:5" ht="19.95" customHeight="1">
      <c r="A52" s="136" t="s">
        <v>573</v>
      </c>
      <c r="B52" s="197" t="b">
        <v>1</v>
      </c>
      <c r="C52" s="165" t="b">
        <v>1</v>
      </c>
      <c r="D52" s="165" t="b">
        <v>1</v>
      </c>
      <c r="E52" s="188" t="b">
        <v>0</v>
      </c>
    </row>
    <row r="53" spans="1:5" ht="19.95" customHeight="1">
      <c r="A53" s="136" t="s">
        <v>574</v>
      </c>
      <c r="B53" s="197">
        <v>166</v>
      </c>
      <c r="C53" s="165">
        <v>135</v>
      </c>
      <c r="D53" s="165">
        <v>136</v>
      </c>
      <c r="E53" s="188"/>
    </row>
    <row r="54" spans="1:5" ht="19.95" customHeight="1">
      <c r="A54" s="136" t="s">
        <v>575</v>
      </c>
      <c r="B54" s="197">
        <v>0.5</v>
      </c>
      <c r="C54" s="165">
        <v>0.5</v>
      </c>
      <c r="D54" s="165">
        <v>0.5</v>
      </c>
      <c r="E54" s="188">
        <v>0.5</v>
      </c>
    </row>
    <row r="55" spans="1:5" ht="19.95" customHeight="1">
      <c r="A55" s="136" t="s">
        <v>576</v>
      </c>
      <c r="B55" s="197" t="b">
        <v>0</v>
      </c>
      <c r="C55" s="165" t="b">
        <v>0</v>
      </c>
      <c r="D55" s="165" t="b">
        <v>0</v>
      </c>
      <c r="E55" s="188" t="b">
        <v>0</v>
      </c>
    </row>
    <row r="56" spans="1:5" ht="19.95" customHeight="1">
      <c r="A56" s="136" t="s">
        <v>577</v>
      </c>
      <c r="B56" s="197">
        <v>10000</v>
      </c>
      <c r="C56" s="165">
        <v>10000</v>
      </c>
      <c r="D56" s="165">
        <v>10000</v>
      </c>
      <c r="E56" s="188">
        <v>10000</v>
      </c>
    </row>
    <row r="57" spans="1:5" ht="19.95" customHeight="1">
      <c r="A57" s="136" t="s">
        <v>578</v>
      </c>
      <c r="B57" s="197">
        <v>1</v>
      </c>
      <c r="C57" s="165">
        <v>1</v>
      </c>
      <c r="D57" s="165">
        <v>1</v>
      </c>
      <c r="E57" s="188">
        <v>1</v>
      </c>
    </row>
    <row r="58" spans="1:5" ht="19.95" customHeight="1">
      <c r="A58" s="136" t="s">
        <v>579</v>
      </c>
      <c r="B58" s="197">
        <v>1.1000000000000001</v>
      </c>
      <c r="C58" s="165">
        <v>1.1000000000000001</v>
      </c>
      <c r="D58" s="165">
        <v>1.1000000000000001</v>
      </c>
      <c r="E58" s="188">
        <v>1.1000000000000001</v>
      </c>
    </row>
    <row r="59" spans="1:5" ht="19.95" customHeight="1">
      <c r="A59" s="136" t="s">
        <v>580</v>
      </c>
      <c r="B59" s="197">
        <v>1.1000000000000001</v>
      </c>
      <c r="C59" s="165">
        <v>1.1000000000000001</v>
      </c>
      <c r="D59" s="165">
        <v>1.1000000000000001</v>
      </c>
      <c r="E59" s="188">
        <v>1.1000000000000001</v>
      </c>
    </row>
    <row r="60" spans="1:5" ht="19.95" customHeight="1">
      <c r="A60" s="136" t="s">
        <v>581</v>
      </c>
      <c r="B60" s="197">
        <v>0.4</v>
      </c>
      <c r="C60" s="165">
        <v>0.4</v>
      </c>
      <c r="D60" s="165">
        <v>0.4</v>
      </c>
      <c r="E60" s="188">
        <v>0.4</v>
      </c>
    </row>
    <row r="61" spans="1:5" ht="19.95" customHeight="1">
      <c r="A61" s="136" t="s">
        <v>582</v>
      </c>
      <c r="B61" s="197">
        <v>1</v>
      </c>
      <c r="C61" s="165">
        <v>1</v>
      </c>
      <c r="D61" s="165">
        <v>1</v>
      </c>
      <c r="E61" s="188">
        <v>1</v>
      </c>
    </row>
    <row r="62" spans="1:5" ht="19.95" customHeight="1">
      <c r="A62" s="136"/>
    </row>
    <row r="63" spans="1:5" ht="19.95" customHeight="1">
      <c r="A63" s="136" t="s">
        <v>583</v>
      </c>
      <c r="B63" s="197" t="b">
        <v>0</v>
      </c>
      <c r="C63" s="165" t="b">
        <v>0</v>
      </c>
      <c r="D63" s="165" t="b">
        <v>0</v>
      </c>
      <c r="E63" s="188" t="b">
        <v>0</v>
      </c>
    </row>
    <row r="64" spans="1:5" ht="19.95" customHeight="1">
      <c r="A64" s="136" t="s">
        <v>584</v>
      </c>
      <c r="B64" s="197" t="b">
        <v>0</v>
      </c>
      <c r="C64" s="165" t="b">
        <v>0</v>
      </c>
      <c r="D64" s="165" t="b">
        <v>0</v>
      </c>
      <c r="E64" s="188" t="b">
        <v>0</v>
      </c>
    </row>
    <row r="65" spans="1:5" ht="19.95" customHeight="1">
      <c r="A65" s="136" t="s">
        <v>585</v>
      </c>
      <c r="B65" s="197" t="b">
        <v>0</v>
      </c>
      <c r="C65" s="165" t="b">
        <v>0</v>
      </c>
      <c r="D65" s="165" t="b">
        <v>0</v>
      </c>
      <c r="E65" s="188" t="b">
        <v>0</v>
      </c>
    </row>
    <row r="66" spans="1:5" ht="19.95" customHeight="1">
      <c r="A66" s="136" t="s">
        <v>586</v>
      </c>
      <c r="B66" s="197" t="b">
        <v>0</v>
      </c>
      <c r="C66" s="165" t="b">
        <v>0</v>
      </c>
      <c r="D66" s="165" t="b">
        <v>0</v>
      </c>
      <c r="E66" s="188" t="b">
        <v>0</v>
      </c>
    </row>
    <row r="67" spans="1:5" ht="19.95" customHeight="1">
      <c r="A67" s="136" t="s">
        <v>587</v>
      </c>
      <c r="B67" s="197" t="b">
        <v>0</v>
      </c>
      <c r="C67" s="165" t="b">
        <v>0</v>
      </c>
      <c r="D67" s="165" t="b">
        <v>0</v>
      </c>
      <c r="E67" s="188" t="b">
        <v>0</v>
      </c>
    </row>
    <row r="68" spans="1:5" ht="19.95" customHeight="1">
      <c r="A68" s="136"/>
      <c r="E68" s="188"/>
    </row>
    <row r="69" spans="1:5" ht="19.95" customHeight="1">
      <c r="A69" s="136" t="s">
        <v>588</v>
      </c>
      <c r="B69" s="197" t="b">
        <v>0</v>
      </c>
      <c r="C69" s="165" t="b">
        <v>0</v>
      </c>
      <c r="D69" s="165" t="b">
        <v>0</v>
      </c>
      <c r="E69" s="188" t="b">
        <v>0</v>
      </c>
    </row>
    <row r="70" spans="1:5" ht="19.95" customHeight="1">
      <c r="A70" s="136" t="s">
        <v>589</v>
      </c>
      <c r="B70" s="197" t="b">
        <v>0</v>
      </c>
      <c r="C70" s="165" t="b">
        <v>0</v>
      </c>
      <c r="D70" s="165" t="b">
        <v>0</v>
      </c>
      <c r="E70" s="188" t="b">
        <v>0</v>
      </c>
    </row>
    <row r="71" spans="1:5" ht="19.95" customHeight="1">
      <c r="A71" s="136" t="s">
        <v>498</v>
      </c>
      <c r="B71" s="125">
        <v>0.9</v>
      </c>
      <c r="C71" s="161">
        <v>0.9</v>
      </c>
      <c r="D71" s="161">
        <v>0.9</v>
      </c>
      <c r="E71" s="161">
        <v>0.9</v>
      </c>
    </row>
    <row r="72" spans="1:5" ht="19.95" customHeight="1">
      <c r="A72" s="136" t="s">
        <v>499</v>
      </c>
      <c r="B72" s="125">
        <v>0.9</v>
      </c>
      <c r="C72" s="161">
        <v>0.9</v>
      </c>
      <c r="D72" s="161">
        <v>0.9</v>
      </c>
      <c r="E72" s="161">
        <v>0.9</v>
      </c>
    </row>
    <row r="73" spans="1:5" ht="19.95" customHeight="1">
      <c r="A73" s="136" t="s">
        <v>496</v>
      </c>
      <c r="B73" s="125" t="b">
        <v>0</v>
      </c>
      <c r="C73" s="161" t="b">
        <v>0</v>
      </c>
      <c r="D73" s="161" t="b">
        <v>0</v>
      </c>
      <c r="E73" s="161" t="b">
        <v>0</v>
      </c>
    </row>
    <row r="74" spans="1:5" ht="19.95" customHeight="1">
      <c r="A74" s="136" t="s">
        <v>497</v>
      </c>
      <c r="B74" s="125">
        <v>200</v>
      </c>
      <c r="C74" s="161">
        <v>200</v>
      </c>
      <c r="D74" s="161">
        <v>200</v>
      </c>
      <c r="E74" s="161">
        <v>200</v>
      </c>
    </row>
    <row r="75" spans="1:5" ht="19.95" customHeight="1">
      <c r="A75" s="136" t="s">
        <v>500</v>
      </c>
      <c r="B75" s="162">
        <v>1</v>
      </c>
      <c r="C75" s="164">
        <v>1</v>
      </c>
      <c r="D75" s="164">
        <v>1</v>
      </c>
      <c r="E75" s="164">
        <v>1</v>
      </c>
    </row>
    <row r="76" spans="1:5" ht="19.95" customHeight="1">
      <c r="A76" s="136" t="s">
        <v>501</v>
      </c>
      <c r="B76" s="162">
        <v>800</v>
      </c>
      <c r="C76" s="164">
        <v>800</v>
      </c>
      <c r="D76" s="164">
        <v>800</v>
      </c>
      <c r="E76" s="164">
        <v>800</v>
      </c>
    </row>
    <row r="77" spans="1:5" ht="19.95" customHeight="1">
      <c r="A77" s="136" t="s">
        <v>502</v>
      </c>
      <c r="B77" s="162">
        <v>800</v>
      </c>
      <c r="C77" s="164">
        <v>800</v>
      </c>
      <c r="D77" s="164">
        <v>800</v>
      </c>
      <c r="E77" s="164">
        <v>800</v>
      </c>
    </row>
    <row r="78" spans="1:5" ht="19.95" customHeight="1">
      <c r="A78" s="136" t="s">
        <v>503</v>
      </c>
      <c r="B78" s="162">
        <v>800</v>
      </c>
      <c r="C78" s="164">
        <v>800</v>
      </c>
      <c r="D78" s="164">
        <v>800</v>
      </c>
      <c r="E78" s="164">
        <v>800</v>
      </c>
    </row>
    <row r="79" spans="1:5" ht="19.95" customHeight="1">
      <c r="A79" s="136" t="s">
        <v>504</v>
      </c>
      <c r="B79" s="162">
        <v>800</v>
      </c>
      <c r="C79" s="164">
        <v>800</v>
      </c>
      <c r="D79" s="164">
        <v>800</v>
      </c>
      <c r="E79" s="164">
        <v>800</v>
      </c>
    </row>
    <row r="80" spans="1:5" ht="19.95" customHeight="1">
      <c r="A80" s="136" t="s">
        <v>505</v>
      </c>
      <c r="B80" s="162">
        <v>800</v>
      </c>
      <c r="C80" s="164">
        <v>800</v>
      </c>
      <c r="D80" s="164">
        <v>800</v>
      </c>
      <c r="E80" s="164">
        <v>800</v>
      </c>
    </row>
    <row r="81" spans="1:5" ht="19.95" customHeight="1">
      <c r="A81" s="136" t="s">
        <v>506</v>
      </c>
      <c r="B81" s="162" t="s">
        <v>443</v>
      </c>
      <c r="C81" s="164" t="s">
        <v>443</v>
      </c>
      <c r="D81" s="164" t="s">
        <v>443</v>
      </c>
      <c r="E81" s="164" t="s">
        <v>443</v>
      </c>
    </row>
    <row r="82" spans="1:5" ht="19.95" customHeight="1">
      <c r="A82" s="136" t="s">
        <v>507</v>
      </c>
      <c r="B82" s="162" t="s">
        <v>443</v>
      </c>
      <c r="C82" s="164" t="s">
        <v>443</v>
      </c>
      <c r="D82" s="164" t="s">
        <v>443</v>
      </c>
      <c r="E82" s="164" t="s">
        <v>443</v>
      </c>
    </row>
    <row r="83" spans="1:5" ht="19.95" customHeight="1">
      <c r="A83" s="136" t="s">
        <v>508</v>
      </c>
      <c r="B83" s="162" t="s">
        <v>443</v>
      </c>
      <c r="C83" s="164" t="s">
        <v>443</v>
      </c>
      <c r="D83" s="164" t="s">
        <v>443</v>
      </c>
      <c r="E83" s="164" t="s">
        <v>443</v>
      </c>
    </row>
    <row r="84" spans="1:5" ht="19.95" customHeight="1">
      <c r="A84" s="136" t="s">
        <v>509</v>
      </c>
      <c r="B84" s="162" t="s">
        <v>443</v>
      </c>
      <c r="C84" s="164" t="s">
        <v>443</v>
      </c>
      <c r="D84" s="164" t="s">
        <v>443</v>
      </c>
      <c r="E84" s="164" t="s">
        <v>443</v>
      </c>
    </row>
    <row r="85" spans="1:5" ht="19.95" customHeight="1">
      <c r="A85" s="136" t="s">
        <v>510</v>
      </c>
      <c r="B85" s="162" t="s">
        <v>443</v>
      </c>
      <c r="C85" s="164" t="s">
        <v>443</v>
      </c>
      <c r="D85" s="164" t="s">
        <v>443</v>
      </c>
      <c r="E85" s="164" t="s">
        <v>443</v>
      </c>
    </row>
    <row r="86" spans="1:5" ht="19.95" customHeight="1">
      <c r="A86" s="191" t="s">
        <v>514</v>
      </c>
      <c r="B86" s="197" t="s">
        <v>223</v>
      </c>
      <c r="C86" s="165" t="s">
        <v>223</v>
      </c>
      <c r="D86" s="165" t="s">
        <v>223</v>
      </c>
      <c r="E86" s="188" t="s">
        <v>223</v>
      </c>
    </row>
    <row r="87" spans="1:5" ht="19.95" customHeight="1">
      <c r="A87" s="191" t="s">
        <v>291</v>
      </c>
      <c r="B87" s="197">
        <v>22</v>
      </c>
      <c r="C87" s="165">
        <v>22</v>
      </c>
      <c r="D87" s="165">
        <v>22</v>
      </c>
      <c r="E87" s="188">
        <v>22</v>
      </c>
    </row>
    <row r="88" spans="1:5" ht="19.95" customHeight="1">
      <c r="A88" s="191" t="s">
        <v>398</v>
      </c>
      <c r="B88" s="197">
        <v>10</v>
      </c>
      <c r="C88" s="165">
        <v>10</v>
      </c>
      <c r="D88" s="165">
        <v>10</v>
      </c>
      <c r="E88" s="188">
        <v>10</v>
      </c>
    </row>
    <row r="89" spans="1:5" ht="19.95" customHeight="1">
      <c r="A89" s="191" t="s">
        <v>289</v>
      </c>
      <c r="B89" s="197">
        <v>12</v>
      </c>
      <c r="C89" s="165">
        <v>6</v>
      </c>
      <c r="D89" s="165">
        <v>6</v>
      </c>
      <c r="E89" s="188">
        <v>6</v>
      </c>
    </row>
    <row r="90" spans="1:5" ht="19.95" customHeight="1">
      <c r="A90" s="191" t="s">
        <v>290</v>
      </c>
      <c r="B90" s="197">
        <v>22</v>
      </c>
      <c r="C90" s="165">
        <v>12</v>
      </c>
      <c r="D90" s="165">
        <v>14</v>
      </c>
      <c r="E90" s="188">
        <v>14</v>
      </c>
    </row>
    <row r="91" spans="1:5" ht="19.95" customHeight="1">
      <c r="A91" s="191"/>
      <c r="E91" s="188"/>
    </row>
    <row r="92" spans="1:5" ht="19.95" customHeight="1">
      <c r="A92" s="193" t="s">
        <v>490</v>
      </c>
      <c r="E92" s="188"/>
    </row>
    <row r="93" spans="1:5" ht="19.95" customHeight="1">
      <c r="A93" s="191"/>
    </row>
    <row r="94" spans="1:5" ht="19.95" customHeight="1">
      <c r="A94" s="191" t="s">
        <v>515</v>
      </c>
      <c r="B94" s="197">
        <v>4</v>
      </c>
      <c r="C94" s="165">
        <v>4</v>
      </c>
      <c r="D94" s="165">
        <v>4</v>
      </c>
      <c r="E94" s="188">
        <v>4</v>
      </c>
    </row>
    <row r="95" spans="1:5" ht="19.95" customHeight="1">
      <c r="A95" s="191" t="s">
        <v>516</v>
      </c>
      <c r="B95" s="197">
        <v>0.67</v>
      </c>
      <c r="C95" s="165">
        <v>0.67</v>
      </c>
      <c r="D95" s="165">
        <v>0.67</v>
      </c>
      <c r="E95" s="188">
        <v>0.67</v>
      </c>
    </row>
    <row r="96" spans="1:5" ht="19.95" customHeight="1">
      <c r="A96" s="191"/>
      <c r="E96" s="188"/>
    </row>
    <row r="97" spans="1:5" ht="19.95" customHeight="1">
      <c r="A97" s="191" t="s">
        <v>105</v>
      </c>
      <c r="B97" s="197">
        <v>7</v>
      </c>
      <c r="C97" s="165">
        <v>7</v>
      </c>
      <c r="D97" s="165">
        <v>7</v>
      </c>
      <c r="E97" s="188">
        <v>7</v>
      </c>
    </row>
    <row r="98" spans="1:5" ht="19.95" customHeight="1">
      <c r="A98" s="113" t="s">
        <v>292</v>
      </c>
      <c r="B98" s="197">
        <v>10</v>
      </c>
      <c r="C98" s="165">
        <v>10</v>
      </c>
      <c r="D98" s="165">
        <v>10</v>
      </c>
      <c r="E98" s="188">
        <v>10</v>
      </c>
    </row>
    <row r="99" spans="1:5" ht="19.95" customHeight="1">
      <c r="A99" s="114" t="s">
        <v>209</v>
      </c>
      <c r="B99" s="197">
        <v>20</v>
      </c>
      <c r="C99" s="165">
        <v>20</v>
      </c>
      <c r="D99" s="165">
        <v>20</v>
      </c>
      <c r="E99" s="188">
        <v>20</v>
      </c>
    </row>
    <row r="100" spans="1:5" ht="19.95" customHeight="1">
      <c r="A100" s="114" t="s">
        <v>210</v>
      </c>
      <c r="B100" s="197">
        <v>40</v>
      </c>
      <c r="C100" s="165">
        <v>40</v>
      </c>
      <c r="D100" s="165">
        <v>40</v>
      </c>
      <c r="E100" s="188">
        <v>40</v>
      </c>
    </row>
    <row r="101" spans="1:5" ht="19.95" customHeight="1">
      <c r="A101" s="114" t="s">
        <v>211</v>
      </c>
      <c r="B101" s="197">
        <v>60</v>
      </c>
      <c r="C101" s="165">
        <v>60</v>
      </c>
      <c r="D101" s="165">
        <v>60</v>
      </c>
      <c r="E101" s="188">
        <v>60</v>
      </c>
    </row>
    <row r="102" spans="1:5" ht="19.95" customHeight="1">
      <c r="A102" s="114" t="s">
        <v>212</v>
      </c>
      <c r="B102" s="197">
        <v>80</v>
      </c>
      <c r="C102" s="165">
        <v>80</v>
      </c>
      <c r="D102" s="165">
        <v>80</v>
      </c>
      <c r="E102" s="188">
        <v>80</v>
      </c>
    </row>
    <row r="103" spans="1:5" ht="19.95" customHeight="1">
      <c r="A103" s="114" t="s">
        <v>213</v>
      </c>
      <c r="B103" s="197">
        <v>100</v>
      </c>
      <c r="C103" s="165">
        <v>100</v>
      </c>
      <c r="D103" s="165">
        <v>100</v>
      </c>
      <c r="E103" s="188">
        <v>100</v>
      </c>
    </row>
    <row r="104" spans="1:5" ht="19.95" customHeight="1">
      <c r="A104" s="114" t="s">
        <v>214</v>
      </c>
      <c r="B104" s="197">
        <v>120</v>
      </c>
      <c r="C104" s="165">
        <v>120</v>
      </c>
      <c r="D104" s="165">
        <v>120</v>
      </c>
      <c r="E104" s="188">
        <v>120</v>
      </c>
    </row>
    <row r="105" spans="1:5" ht="19.95" customHeight="1">
      <c r="A105" s="114" t="s">
        <v>215</v>
      </c>
      <c r="B105" s="197">
        <v>140</v>
      </c>
      <c r="C105" s="165">
        <v>140</v>
      </c>
      <c r="D105" s="165">
        <v>140</v>
      </c>
      <c r="E105" s="188">
        <v>140</v>
      </c>
    </row>
    <row r="106" spans="1:5" ht="19.95" customHeight="1">
      <c r="A106" s="114" t="s">
        <v>216</v>
      </c>
      <c r="E106" s="188"/>
    </row>
    <row r="107" spans="1:5" ht="19.95" customHeight="1">
      <c r="A107" s="114" t="s">
        <v>217</v>
      </c>
      <c r="E107" s="188"/>
    </row>
    <row r="108" spans="1:5" ht="19.95" customHeight="1">
      <c r="A108" s="114" t="s">
        <v>218</v>
      </c>
      <c r="E108" s="188"/>
    </row>
    <row r="109" spans="1:5" ht="19.95" customHeight="1">
      <c r="A109" s="114" t="s">
        <v>219</v>
      </c>
      <c r="E109" s="188"/>
    </row>
    <row r="110" spans="1:5" ht="19.95" customHeight="1">
      <c r="A110" s="114" t="s">
        <v>220</v>
      </c>
      <c r="C110" s="165" t="s">
        <v>405</v>
      </c>
      <c r="E110" s="188"/>
    </row>
    <row r="111" spans="1:5" ht="19.95" customHeight="1">
      <c r="A111" s="192" t="s">
        <v>491</v>
      </c>
      <c r="E111" s="188"/>
    </row>
    <row r="112" spans="1:5" ht="19.95" customHeight="1">
      <c r="A112" s="115" t="s">
        <v>307</v>
      </c>
      <c r="E112" s="188"/>
    </row>
    <row r="113" spans="1:5" ht="19.95" customHeight="1">
      <c r="A113" s="115" t="s">
        <v>293</v>
      </c>
      <c r="E113" s="188"/>
    </row>
    <row r="114" spans="1:5" ht="19.95" customHeight="1">
      <c r="A114" s="115" t="s">
        <v>209</v>
      </c>
      <c r="E114" s="188"/>
    </row>
    <row r="115" spans="1:5" ht="19.95" customHeight="1">
      <c r="A115" s="115" t="s">
        <v>210</v>
      </c>
      <c r="E115" s="188"/>
    </row>
    <row r="116" spans="1:5" ht="19.95" customHeight="1">
      <c r="A116" s="115" t="s">
        <v>211</v>
      </c>
      <c r="E116" s="188"/>
    </row>
    <row r="117" spans="1:5" ht="19.95" customHeight="1">
      <c r="A117" s="115" t="s">
        <v>212</v>
      </c>
      <c r="E117" s="188"/>
    </row>
    <row r="118" spans="1:5" ht="19.95" customHeight="1">
      <c r="A118" s="115" t="s">
        <v>213</v>
      </c>
      <c r="E118" s="188"/>
    </row>
    <row r="119" spans="1:5" ht="19.95" customHeight="1">
      <c r="A119" s="115" t="s">
        <v>214</v>
      </c>
      <c r="E119" s="188"/>
    </row>
    <row r="120" spans="1:5" ht="19.95" customHeight="1">
      <c r="A120" s="115" t="s">
        <v>215</v>
      </c>
      <c r="E120" s="188"/>
    </row>
    <row r="121" spans="1:5" ht="19.95" customHeight="1">
      <c r="A121" s="115" t="s">
        <v>216</v>
      </c>
      <c r="E121" s="188"/>
    </row>
    <row r="122" spans="1:5" ht="19.95" customHeight="1">
      <c r="A122" s="115" t="s">
        <v>217</v>
      </c>
      <c r="E122" s="188"/>
    </row>
    <row r="123" spans="1:5" ht="19.95" customHeight="1">
      <c r="A123" s="115" t="s">
        <v>218</v>
      </c>
      <c r="E123" s="188"/>
    </row>
    <row r="124" spans="1:5" ht="19.95" customHeight="1">
      <c r="A124" s="115" t="s">
        <v>219</v>
      </c>
      <c r="E124" s="188"/>
    </row>
    <row r="125" spans="1:5" ht="19.95" customHeight="1">
      <c r="A125" s="115" t="s">
        <v>220</v>
      </c>
      <c r="E125" s="188"/>
    </row>
    <row r="126" spans="1:5" ht="19.95" customHeight="1">
      <c r="A126" s="116" t="s">
        <v>294</v>
      </c>
      <c r="E126" s="188"/>
    </row>
    <row r="127" spans="1:5" ht="19.95" customHeight="1">
      <c r="A127" s="115" t="s">
        <v>293</v>
      </c>
      <c r="B127" s="163">
        <v>30</v>
      </c>
      <c r="C127" s="163">
        <v>35</v>
      </c>
      <c r="D127" s="163">
        <v>35</v>
      </c>
      <c r="E127" s="188">
        <v>31</v>
      </c>
    </row>
    <row r="128" spans="1:5" ht="19.95" customHeight="1">
      <c r="A128" s="114" t="s">
        <v>209</v>
      </c>
      <c r="B128" s="163">
        <v>30</v>
      </c>
      <c r="C128" s="163">
        <v>34</v>
      </c>
      <c r="D128" s="163">
        <v>30</v>
      </c>
      <c r="E128" s="188">
        <v>31</v>
      </c>
    </row>
    <row r="129" spans="1:5" ht="19.95" customHeight="1">
      <c r="A129" s="114" t="s">
        <v>210</v>
      </c>
      <c r="B129" s="163">
        <v>30</v>
      </c>
      <c r="C129" s="163">
        <v>34</v>
      </c>
      <c r="D129" s="163">
        <v>30</v>
      </c>
      <c r="E129" s="188">
        <v>27</v>
      </c>
    </row>
    <row r="130" spans="1:5" ht="19.95" customHeight="1">
      <c r="A130" s="114" t="s">
        <v>211</v>
      </c>
      <c r="B130" s="163">
        <v>30</v>
      </c>
      <c r="C130" s="163">
        <v>30</v>
      </c>
      <c r="D130" s="163">
        <v>27</v>
      </c>
      <c r="E130" s="188">
        <v>24</v>
      </c>
    </row>
    <row r="131" spans="1:5" ht="19.95" customHeight="1">
      <c r="A131" s="114" t="s">
        <v>212</v>
      </c>
      <c r="B131" s="163">
        <v>30</v>
      </c>
      <c r="C131" s="163">
        <v>20</v>
      </c>
      <c r="D131" s="163">
        <v>22</v>
      </c>
      <c r="E131" s="188">
        <v>20</v>
      </c>
    </row>
    <row r="132" spans="1:5" ht="19.95" customHeight="1">
      <c r="A132" s="114" t="s">
        <v>213</v>
      </c>
      <c r="B132" s="163">
        <v>30</v>
      </c>
      <c r="C132" s="163">
        <v>16</v>
      </c>
      <c r="D132" s="163">
        <v>19</v>
      </c>
      <c r="E132" s="188">
        <v>23</v>
      </c>
    </row>
    <row r="133" spans="1:5" ht="19.95" customHeight="1">
      <c r="A133" s="114" t="s">
        <v>214</v>
      </c>
      <c r="B133" s="163">
        <v>26</v>
      </c>
      <c r="C133" s="163">
        <v>15</v>
      </c>
      <c r="D133" s="163">
        <v>20</v>
      </c>
      <c r="E133" s="188">
        <v>27</v>
      </c>
    </row>
    <row r="134" spans="1:5" ht="19.95" customHeight="1">
      <c r="A134" s="114" t="s">
        <v>215</v>
      </c>
      <c r="B134" s="163">
        <v>30</v>
      </c>
      <c r="C134" s="163">
        <v>19</v>
      </c>
      <c r="D134" s="163">
        <v>25</v>
      </c>
      <c r="E134" s="188">
        <v>29</v>
      </c>
    </row>
    <row r="135" spans="1:5" ht="19.95" customHeight="1">
      <c r="A135" s="114" t="s">
        <v>216</v>
      </c>
      <c r="B135" s="163"/>
      <c r="E135" s="188"/>
    </row>
    <row r="136" spans="1:5" ht="19.95" customHeight="1">
      <c r="A136" s="114" t="s">
        <v>217</v>
      </c>
      <c r="B136" s="163"/>
      <c r="E136" s="188"/>
    </row>
    <row r="137" spans="1:5" ht="19.95" customHeight="1">
      <c r="A137" s="114" t="s">
        <v>218</v>
      </c>
      <c r="B137" s="163"/>
      <c r="E137" s="188"/>
    </row>
    <row r="138" spans="1:5" ht="19.95" customHeight="1">
      <c r="A138" s="114" t="s">
        <v>219</v>
      </c>
      <c r="B138" s="163"/>
      <c r="E138" s="188"/>
    </row>
    <row r="139" spans="1:5" ht="19.95" customHeight="1">
      <c r="A139" s="114" t="s">
        <v>220</v>
      </c>
      <c r="B139" s="163"/>
      <c r="E139" s="188"/>
    </row>
    <row r="140" spans="1:5" ht="19.95" customHeight="1">
      <c r="A140" s="113"/>
      <c r="B140" s="163"/>
      <c r="E140" s="188"/>
    </row>
    <row r="141" spans="1:5" ht="19.95" customHeight="1">
      <c r="A141" s="117" t="s">
        <v>222</v>
      </c>
      <c r="B141" s="163"/>
      <c r="E141" s="188"/>
    </row>
    <row r="142" spans="1:5" ht="19.95" customHeight="1">
      <c r="A142" s="137" t="s">
        <v>293</v>
      </c>
      <c r="B142" s="163">
        <v>33</v>
      </c>
      <c r="C142" s="163">
        <v>35</v>
      </c>
      <c r="D142" s="163">
        <v>35</v>
      </c>
      <c r="E142" s="188">
        <v>35</v>
      </c>
    </row>
    <row r="143" spans="1:5" ht="19.95" customHeight="1">
      <c r="A143" s="114" t="s">
        <v>209</v>
      </c>
      <c r="B143" s="163">
        <v>33</v>
      </c>
      <c r="C143" s="163">
        <v>34</v>
      </c>
      <c r="D143" s="163">
        <v>34</v>
      </c>
      <c r="E143" s="188">
        <v>34</v>
      </c>
    </row>
    <row r="144" spans="1:5" ht="19.95" customHeight="1">
      <c r="A144" s="114" t="s">
        <v>210</v>
      </c>
      <c r="B144" s="163">
        <v>33</v>
      </c>
      <c r="C144" s="163">
        <v>35</v>
      </c>
      <c r="D144" s="163">
        <v>36</v>
      </c>
      <c r="E144" s="188">
        <v>35</v>
      </c>
    </row>
    <row r="145" spans="1:5" ht="19.95" customHeight="1">
      <c r="A145" s="114" t="s">
        <v>211</v>
      </c>
      <c r="B145" s="163">
        <v>32</v>
      </c>
      <c r="C145" s="163">
        <v>30</v>
      </c>
      <c r="D145" s="163">
        <v>27</v>
      </c>
      <c r="E145" s="188">
        <v>30</v>
      </c>
    </row>
    <row r="146" spans="1:5" ht="19.95" customHeight="1">
      <c r="A146" s="114" t="s">
        <v>212</v>
      </c>
      <c r="B146" s="163">
        <v>30</v>
      </c>
      <c r="C146" s="163">
        <v>25</v>
      </c>
      <c r="D146" s="163">
        <v>22</v>
      </c>
      <c r="E146" s="188">
        <v>26</v>
      </c>
    </row>
    <row r="147" spans="1:5" ht="19.95" customHeight="1">
      <c r="A147" s="114" t="s">
        <v>213</v>
      </c>
      <c r="B147" s="163">
        <v>26</v>
      </c>
      <c r="C147" s="163">
        <v>17</v>
      </c>
      <c r="D147" s="163">
        <v>20</v>
      </c>
      <c r="E147" s="188">
        <v>25</v>
      </c>
    </row>
    <row r="148" spans="1:5" ht="19.95" customHeight="1">
      <c r="A148" s="114" t="s">
        <v>214</v>
      </c>
      <c r="B148" s="163">
        <v>26</v>
      </c>
      <c r="C148" s="163">
        <v>17</v>
      </c>
      <c r="D148" s="163">
        <v>21</v>
      </c>
      <c r="E148" s="188">
        <v>27</v>
      </c>
    </row>
    <row r="149" spans="1:5" ht="19.95" customHeight="1">
      <c r="A149" s="114" t="s">
        <v>215</v>
      </c>
      <c r="B149" s="163">
        <v>26</v>
      </c>
      <c r="C149" s="163">
        <v>20</v>
      </c>
      <c r="D149" s="163">
        <v>25</v>
      </c>
      <c r="E149" s="188">
        <v>26</v>
      </c>
    </row>
    <row r="150" spans="1:5" ht="19.95" customHeight="1">
      <c r="A150" s="114" t="s">
        <v>216</v>
      </c>
      <c r="B150" s="163"/>
      <c r="E150" s="188"/>
    </row>
    <row r="151" spans="1:5" ht="19.95" customHeight="1">
      <c r="A151" s="114" t="s">
        <v>217</v>
      </c>
      <c r="B151" s="163"/>
      <c r="E151" s="188"/>
    </row>
    <row r="152" spans="1:5" ht="19.95" customHeight="1">
      <c r="A152" s="114" t="s">
        <v>218</v>
      </c>
      <c r="B152" s="163"/>
      <c r="E152" s="188"/>
    </row>
    <row r="153" spans="1:5" ht="19.95" customHeight="1">
      <c r="A153" s="114" t="s">
        <v>219</v>
      </c>
      <c r="B153" s="163"/>
      <c r="E153" s="188"/>
    </row>
    <row r="154" spans="1:5" ht="19.95" customHeight="1">
      <c r="A154" s="114" t="s">
        <v>220</v>
      </c>
      <c r="B154" s="163"/>
      <c r="E154" s="188"/>
    </row>
    <row r="155" spans="1:5" ht="19.95" customHeight="1">
      <c r="A155" s="116" t="s">
        <v>111</v>
      </c>
      <c r="B155" s="163"/>
      <c r="E155" s="188"/>
    </row>
    <row r="156" spans="1:5" ht="19.95" customHeight="1">
      <c r="A156" s="138" t="s">
        <v>293</v>
      </c>
      <c r="B156" s="163">
        <v>20</v>
      </c>
      <c r="C156" s="163">
        <v>23</v>
      </c>
      <c r="D156" s="163">
        <v>20</v>
      </c>
      <c r="E156" s="188">
        <v>20</v>
      </c>
    </row>
    <row r="157" spans="1:5" ht="19.95" customHeight="1">
      <c r="A157" s="114" t="s">
        <v>209</v>
      </c>
      <c r="B157" s="163">
        <v>20</v>
      </c>
      <c r="C157" s="163">
        <v>22</v>
      </c>
      <c r="D157" s="163">
        <v>20</v>
      </c>
      <c r="E157" s="188">
        <v>19</v>
      </c>
    </row>
    <row r="158" spans="1:5" ht="19.95" customHeight="1">
      <c r="A158" s="114" t="s">
        <v>210</v>
      </c>
      <c r="B158" s="163">
        <v>20</v>
      </c>
      <c r="C158" s="163">
        <v>22</v>
      </c>
      <c r="D158" s="163">
        <v>21</v>
      </c>
      <c r="E158" s="188">
        <v>20</v>
      </c>
    </row>
    <row r="159" spans="1:5" ht="19.95" customHeight="1">
      <c r="A159" s="114" t="s">
        <v>211</v>
      </c>
      <c r="B159" s="163">
        <v>20</v>
      </c>
      <c r="C159" s="163">
        <v>19</v>
      </c>
      <c r="D159" s="163">
        <v>21</v>
      </c>
      <c r="E159" s="188">
        <v>19</v>
      </c>
    </row>
    <row r="160" spans="1:5" ht="19.95" customHeight="1">
      <c r="A160" s="114" t="s">
        <v>212</v>
      </c>
      <c r="B160" s="163">
        <v>20</v>
      </c>
      <c r="C160" s="163">
        <v>19</v>
      </c>
      <c r="D160" s="163">
        <v>21</v>
      </c>
      <c r="E160" s="188">
        <v>19</v>
      </c>
    </row>
    <row r="161" spans="1:5" ht="19.95" customHeight="1">
      <c r="A161" s="114" t="s">
        <v>213</v>
      </c>
      <c r="B161" s="163">
        <v>15</v>
      </c>
      <c r="C161" s="163">
        <v>15</v>
      </c>
      <c r="D161" s="163">
        <v>15</v>
      </c>
      <c r="E161" s="188">
        <v>20</v>
      </c>
    </row>
    <row r="162" spans="1:5" ht="19.95" customHeight="1">
      <c r="A162" s="114" t="s">
        <v>214</v>
      </c>
      <c r="B162" s="163">
        <v>15</v>
      </c>
      <c r="C162" s="163">
        <v>15</v>
      </c>
      <c r="D162" s="163">
        <v>15</v>
      </c>
      <c r="E162" s="188">
        <v>20</v>
      </c>
    </row>
    <row r="163" spans="1:5" ht="19.95" customHeight="1">
      <c r="A163" s="114" t="s">
        <v>215</v>
      </c>
      <c r="B163" s="163">
        <v>15</v>
      </c>
      <c r="C163" s="163">
        <v>15</v>
      </c>
      <c r="D163" s="163">
        <v>15</v>
      </c>
      <c r="E163" s="188">
        <v>21</v>
      </c>
    </row>
    <row r="164" spans="1:5" ht="19.95" customHeight="1">
      <c r="A164" s="114" t="s">
        <v>216</v>
      </c>
      <c r="B164" s="163"/>
      <c r="E164" s="188"/>
    </row>
    <row r="165" spans="1:5" ht="19.95" customHeight="1">
      <c r="A165" s="114" t="s">
        <v>217</v>
      </c>
      <c r="B165" s="163"/>
      <c r="E165" s="188"/>
    </row>
    <row r="166" spans="1:5" ht="19.95" customHeight="1">
      <c r="A166" s="114" t="s">
        <v>218</v>
      </c>
      <c r="B166" s="163"/>
      <c r="E166" s="188"/>
    </row>
    <row r="167" spans="1:5" ht="19.95" customHeight="1">
      <c r="A167" s="114" t="s">
        <v>219</v>
      </c>
      <c r="B167" s="163"/>
      <c r="E167" s="188"/>
    </row>
    <row r="168" spans="1:5" ht="19.95" customHeight="1">
      <c r="A168" s="114" t="s">
        <v>220</v>
      </c>
      <c r="B168" s="163"/>
      <c r="E168" s="188"/>
    </row>
    <row r="169" spans="1:5" ht="19.95" customHeight="1">
      <c r="A169" s="117" t="s">
        <v>305</v>
      </c>
      <c r="B169" s="163"/>
      <c r="E169" s="188"/>
    </row>
    <row r="170" spans="1:5" ht="19.95" customHeight="1">
      <c r="A170" s="113" t="s">
        <v>293</v>
      </c>
      <c r="B170" s="163">
        <v>35</v>
      </c>
      <c r="C170" s="163">
        <v>42</v>
      </c>
      <c r="D170" s="163">
        <v>36</v>
      </c>
      <c r="E170" s="188">
        <v>36</v>
      </c>
    </row>
    <row r="171" spans="1:5" ht="19.95" customHeight="1">
      <c r="A171" s="114" t="s">
        <v>209</v>
      </c>
      <c r="B171" s="163">
        <v>35</v>
      </c>
      <c r="C171" s="163">
        <v>42</v>
      </c>
      <c r="D171" s="163">
        <v>36.5</v>
      </c>
      <c r="E171" s="188">
        <v>36</v>
      </c>
    </row>
    <row r="172" spans="1:5" ht="19.95" customHeight="1">
      <c r="A172" s="114" t="s">
        <v>210</v>
      </c>
      <c r="B172" s="163">
        <v>36</v>
      </c>
      <c r="C172" s="163">
        <v>40</v>
      </c>
      <c r="D172" s="163">
        <v>38</v>
      </c>
      <c r="E172" s="188">
        <v>38</v>
      </c>
    </row>
    <row r="173" spans="1:5" ht="19.95" customHeight="1">
      <c r="A173" s="114" t="s">
        <v>211</v>
      </c>
      <c r="B173" s="163">
        <v>35</v>
      </c>
      <c r="C173" s="163">
        <v>35</v>
      </c>
      <c r="D173" s="163">
        <v>32</v>
      </c>
      <c r="E173" s="188">
        <v>37</v>
      </c>
    </row>
    <row r="174" spans="1:5" ht="19.95" customHeight="1">
      <c r="A174" s="114" t="s">
        <v>212</v>
      </c>
      <c r="B174" s="163">
        <v>33</v>
      </c>
      <c r="C174" s="163">
        <v>32</v>
      </c>
      <c r="D174" s="163">
        <v>28</v>
      </c>
      <c r="E174" s="188">
        <v>36</v>
      </c>
    </row>
    <row r="175" spans="1:5" ht="19.95" customHeight="1">
      <c r="A175" s="114" t="s">
        <v>213</v>
      </c>
      <c r="B175" s="163">
        <v>30</v>
      </c>
      <c r="C175" s="163">
        <v>26</v>
      </c>
      <c r="D175" s="163">
        <v>26</v>
      </c>
      <c r="E175" s="188">
        <v>31</v>
      </c>
    </row>
    <row r="176" spans="1:5" ht="19.95" customHeight="1">
      <c r="A176" s="114" t="s">
        <v>214</v>
      </c>
      <c r="B176" s="163">
        <v>30</v>
      </c>
      <c r="C176" s="163">
        <v>21</v>
      </c>
      <c r="D176" s="163">
        <v>25</v>
      </c>
      <c r="E176" s="188">
        <v>30</v>
      </c>
    </row>
    <row r="177" spans="1:5" ht="19.95" customHeight="1">
      <c r="A177" s="114" t="s">
        <v>215</v>
      </c>
      <c r="B177" s="163">
        <v>33</v>
      </c>
      <c r="C177" s="163">
        <v>25</v>
      </c>
      <c r="D177" s="163">
        <v>30</v>
      </c>
      <c r="E177" s="188">
        <v>35</v>
      </c>
    </row>
    <row r="178" spans="1:5" ht="19.95" customHeight="1">
      <c r="A178" s="114" t="s">
        <v>216</v>
      </c>
      <c r="B178" s="163"/>
      <c r="E178" s="188"/>
    </row>
    <row r="179" spans="1:5" ht="19.95" customHeight="1">
      <c r="A179" s="114" t="s">
        <v>217</v>
      </c>
      <c r="B179" s="163"/>
      <c r="E179" s="188"/>
    </row>
    <row r="180" spans="1:5" ht="19.95" customHeight="1">
      <c r="A180" s="114" t="s">
        <v>218</v>
      </c>
      <c r="B180" s="163"/>
      <c r="E180" s="188"/>
    </row>
    <row r="181" spans="1:5" ht="19.95" customHeight="1">
      <c r="A181" s="114" t="s">
        <v>219</v>
      </c>
      <c r="B181" s="163"/>
      <c r="E181" s="188"/>
    </row>
    <row r="182" spans="1:5" ht="19.95" customHeight="1">
      <c r="A182" s="114" t="s">
        <v>220</v>
      </c>
      <c r="B182" s="163"/>
      <c r="E182" s="188"/>
    </row>
    <row r="183" spans="1:5" ht="19.95" customHeight="1">
      <c r="A183" s="114"/>
      <c r="B183" s="163"/>
      <c r="E183" s="188"/>
    </row>
    <row r="184" spans="1:5" ht="19.95" customHeight="1">
      <c r="A184" s="118"/>
      <c r="B184" s="163"/>
      <c r="E184" s="188"/>
    </row>
    <row r="185" spans="1:5" ht="19.95" customHeight="1">
      <c r="A185" s="118"/>
      <c r="B185" s="163"/>
      <c r="E185" s="188"/>
    </row>
    <row r="186" spans="1:5" ht="19.95" customHeight="1">
      <c r="A186" s="118"/>
      <c r="B186" s="163"/>
      <c r="E186" s="188"/>
    </row>
    <row r="187" spans="1:5" ht="19.95" customHeight="1">
      <c r="A187" s="119" t="s">
        <v>120</v>
      </c>
      <c r="B187" s="163"/>
      <c r="E187" s="188"/>
    </row>
    <row r="188" spans="1:5" ht="19.95" customHeight="1">
      <c r="A188" s="118" t="s">
        <v>293</v>
      </c>
      <c r="B188" s="163">
        <v>3</v>
      </c>
      <c r="C188" s="165">
        <v>10</v>
      </c>
      <c r="D188" s="165">
        <v>10</v>
      </c>
      <c r="E188" s="188">
        <v>10</v>
      </c>
    </row>
    <row r="189" spans="1:5" ht="19.95" customHeight="1">
      <c r="A189" s="114" t="s">
        <v>209</v>
      </c>
      <c r="B189" s="163">
        <v>3</v>
      </c>
      <c r="C189" s="165">
        <v>12</v>
      </c>
      <c r="D189" s="165">
        <v>12</v>
      </c>
      <c r="E189" s="188">
        <v>12</v>
      </c>
    </row>
    <row r="190" spans="1:5" ht="19.95" customHeight="1">
      <c r="A190" s="114" t="s">
        <v>210</v>
      </c>
      <c r="B190" s="163">
        <v>3</v>
      </c>
      <c r="C190" s="165">
        <v>12</v>
      </c>
      <c r="D190" s="165">
        <v>12</v>
      </c>
      <c r="E190" s="188">
        <v>12</v>
      </c>
    </row>
    <row r="191" spans="1:5" ht="19.95" customHeight="1">
      <c r="A191" s="114" t="s">
        <v>211</v>
      </c>
      <c r="B191" s="163">
        <v>3</v>
      </c>
      <c r="C191" s="165">
        <v>10</v>
      </c>
      <c r="D191" s="165">
        <v>10</v>
      </c>
      <c r="E191" s="188">
        <v>10</v>
      </c>
    </row>
    <row r="192" spans="1:5" ht="19.95" customHeight="1">
      <c r="A192" s="114" t="s">
        <v>212</v>
      </c>
      <c r="B192" s="163">
        <v>3</v>
      </c>
      <c r="C192" s="165">
        <v>10</v>
      </c>
      <c r="D192" s="165">
        <v>10</v>
      </c>
      <c r="E192" s="188">
        <v>10</v>
      </c>
    </row>
    <row r="193" spans="1:5" ht="19.95" customHeight="1">
      <c r="A193" s="114" t="s">
        <v>213</v>
      </c>
      <c r="B193" s="163">
        <v>3</v>
      </c>
      <c r="C193" s="165">
        <v>10</v>
      </c>
      <c r="D193" s="165">
        <v>10</v>
      </c>
      <c r="E193" s="188">
        <v>10</v>
      </c>
    </row>
    <row r="194" spans="1:5" ht="19.95" customHeight="1">
      <c r="A194" s="114" t="s">
        <v>214</v>
      </c>
      <c r="B194" s="163">
        <v>3</v>
      </c>
      <c r="C194" s="165">
        <v>10</v>
      </c>
      <c r="D194" s="165">
        <v>12</v>
      </c>
      <c r="E194" s="188">
        <v>12</v>
      </c>
    </row>
    <row r="195" spans="1:5" ht="19.95" customHeight="1">
      <c r="A195" s="114" t="s">
        <v>215</v>
      </c>
      <c r="B195" s="163">
        <v>3</v>
      </c>
      <c r="C195" s="165">
        <v>10</v>
      </c>
      <c r="D195" s="165">
        <v>10</v>
      </c>
      <c r="E195" s="188">
        <v>10</v>
      </c>
    </row>
    <row r="196" spans="1:5" ht="19.95" customHeight="1">
      <c r="A196" s="114" t="s">
        <v>216</v>
      </c>
      <c r="B196" s="163"/>
      <c r="E196" s="188"/>
    </row>
    <row r="197" spans="1:5" ht="19.95" customHeight="1">
      <c r="A197" s="114" t="s">
        <v>217</v>
      </c>
      <c r="B197" s="163"/>
      <c r="E197" s="188"/>
    </row>
    <row r="198" spans="1:5" ht="19.95" customHeight="1">
      <c r="A198" s="114" t="s">
        <v>218</v>
      </c>
      <c r="B198" s="163"/>
      <c r="E198" s="188"/>
    </row>
    <row r="199" spans="1:5" ht="19.95" customHeight="1">
      <c r="A199" s="114" t="s">
        <v>219</v>
      </c>
      <c r="B199" s="163"/>
      <c r="E199" s="188"/>
    </row>
    <row r="200" spans="1:5" ht="19.95" customHeight="1">
      <c r="A200" s="114" t="s">
        <v>220</v>
      </c>
      <c r="B200" s="163"/>
      <c r="E200" s="188"/>
    </row>
    <row r="201" spans="1:5" ht="19.95" customHeight="1">
      <c r="A201" s="119" t="s">
        <v>295</v>
      </c>
      <c r="B201" s="163"/>
      <c r="E201" s="188"/>
    </row>
    <row r="202" spans="1:5" ht="19.95" customHeight="1">
      <c r="A202" s="118" t="s">
        <v>293</v>
      </c>
      <c r="B202" s="163">
        <v>1.5799999237060547E-2</v>
      </c>
      <c r="C202" s="165">
        <v>1.5799999237060547E-2</v>
      </c>
      <c r="D202" s="165">
        <v>1.5799999237060547E-2</v>
      </c>
      <c r="E202" s="188">
        <v>1.5799999237060547E-2</v>
      </c>
    </row>
    <row r="203" spans="1:5" ht="19.95" customHeight="1">
      <c r="A203" s="114" t="s">
        <v>209</v>
      </c>
      <c r="B203" s="163">
        <v>1.5799999237060547E-2</v>
      </c>
      <c r="C203" s="165">
        <v>1.5799999237060547E-2</v>
      </c>
      <c r="D203" s="165">
        <v>1.5799999237060547E-2</v>
      </c>
      <c r="E203" s="188">
        <v>1.5799999237060547E-2</v>
      </c>
    </row>
    <row r="204" spans="1:5" ht="19.95" customHeight="1">
      <c r="A204" s="114" t="s">
        <v>210</v>
      </c>
      <c r="B204" s="163">
        <v>1.5799999237060547E-2</v>
      </c>
      <c r="C204" s="165">
        <v>1.5799999237060547E-2</v>
      </c>
      <c r="D204" s="165">
        <v>1.5799999237060547E-2</v>
      </c>
      <c r="E204" s="188">
        <v>1.5799999237060547E-2</v>
      </c>
    </row>
    <row r="205" spans="1:5" ht="19.95" customHeight="1">
      <c r="A205" s="114" t="s">
        <v>211</v>
      </c>
      <c r="B205" s="163">
        <v>1.5799999237060547E-2</v>
      </c>
      <c r="C205" s="165">
        <v>1.5799999237060547E-2</v>
      </c>
      <c r="D205" s="165">
        <v>1.5799999237060547E-2</v>
      </c>
      <c r="E205" s="188">
        <v>1.5799999237060547E-2</v>
      </c>
    </row>
    <row r="206" spans="1:5" ht="19.95" customHeight="1">
      <c r="A206" s="114" t="s">
        <v>212</v>
      </c>
      <c r="B206" s="163">
        <v>1.5799999237060547E-2</v>
      </c>
      <c r="C206" s="165">
        <v>1.5799999237060547E-2</v>
      </c>
      <c r="D206" s="165">
        <v>1.5799999237060547E-2</v>
      </c>
      <c r="E206" s="188">
        <v>1.5799999237060547E-2</v>
      </c>
    </row>
    <row r="207" spans="1:5" ht="19.95" customHeight="1">
      <c r="A207" s="114" t="s">
        <v>213</v>
      </c>
      <c r="B207" s="163">
        <v>1.5799999237060547E-2</v>
      </c>
      <c r="C207" s="165">
        <v>1.5799999237060547E-2</v>
      </c>
      <c r="D207" s="165">
        <v>1.5799999237060547E-2</v>
      </c>
      <c r="E207" s="188">
        <v>1.5799999237060547E-2</v>
      </c>
    </row>
    <row r="208" spans="1:5" ht="19.95" customHeight="1">
      <c r="A208" s="114" t="s">
        <v>214</v>
      </c>
      <c r="B208" s="163">
        <v>1.5799999237060547E-2</v>
      </c>
      <c r="C208" s="165">
        <v>1.5799999237060547E-2</v>
      </c>
      <c r="D208" s="165">
        <v>1.5799999237060547E-2</v>
      </c>
      <c r="E208" s="188">
        <v>1.5799999237060547E-2</v>
      </c>
    </row>
    <row r="209" spans="1:5" ht="19.95" customHeight="1">
      <c r="A209" s="114" t="s">
        <v>215</v>
      </c>
      <c r="B209" s="163">
        <v>1.5799999237060547E-2</v>
      </c>
      <c r="C209" s="165">
        <v>1.5799999237060547E-2</v>
      </c>
      <c r="D209" s="165">
        <v>1.5799999237060547E-2</v>
      </c>
      <c r="E209" s="188">
        <v>1.5799999237060547E-2</v>
      </c>
    </row>
    <row r="210" spans="1:5" ht="19.95" customHeight="1">
      <c r="A210" s="114" t="s">
        <v>216</v>
      </c>
      <c r="B210" s="163"/>
      <c r="E210" s="188"/>
    </row>
    <row r="211" spans="1:5" ht="19.95" customHeight="1">
      <c r="A211" s="114" t="s">
        <v>217</v>
      </c>
      <c r="B211" s="163"/>
      <c r="E211" s="188"/>
    </row>
    <row r="212" spans="1:5" ht="19.95" customHeight="1">
      <c r="A212" s="114" t="s">
        <v>218</v>
      </c>
      <c r="B212" s="163"/>
      <c r="E212" s="188"/>
    </row>
    <row r="213" spans="1:5" ht="19.95" customHeight="1">
      <c r="A213" s="114" t="s">
        <v>219</v>
      </c>
      <c r="B213" s="163"/>
      <c r="E213" s="188"/>
    </row>
    <row r="214" spans="1:5" ht="19.95" customHeight="1">
      <c r="A214" s="114" t="s">
        <v>220</v>
      </c>
      <c r="B214" s="163"/>
      <c r="E214" s="188"/>
    </row>
    <row r="215" spans="1:5" ht="19.95" customHeight="1">
      <c r="A215" s="119" t="s">
        <v>296</v>
      </c>
      <c r="B215" s="163">
        <v>1.4199999570846558</v>
      </c>
      <c r="C215" s="165">
        <v>1.4199999570846558</v>
      </c>
      <c r="D215" s="165">
        <v>1.4199999570846558</v>
      </c>
      <c r="E215" s="188">
        <v>1.4199999570846558</v>
      </c>
    </row>
    <row r="216" spans="1:5" ht="19.95" customHeight="1">
      <c r="A216" s="114" t="s">
        <v>209</v>
      </c>
      <c r="B216" s="163">
        <v>1.4199999570846558</v>
      </c>
      <c r="C216" s="165">
        <v>1.4199999570846558</v>
      </c>
      <c r="D216" s="165">
        <v>1.4199999570846558</v>
      </c>
      <c r="E216" s="188">
        <v>1.4199999570846558</v>
      </c>
    </row>
    <row r="217" spans="1:5" ht="19.95" customHeight="1">
      <c r="A217" s="114" t="s">
        <v>210</v>
      </c>
      <c r="B217" s="163">
        <v>1.4199999570846558</v>
      </c>
      <c r="C217" s="165">
        <v>1.4199999570846558</v>
      </c>
      <c r="D217" s="165">
        <v>1.4199999570846558</v>
      </c>
      <c r="E217" s="188">
        <v>1.4199999570846558</v>
      </c>
    </row>
    <row r="218" spans="1:5" ht="19.95" customHeight="1">
      <c r="A218" s="114" t="s">
        <v>211</v>
      </c>
      <c r="B218" s="163">
        <v>1.4199999570846558</v>
      </c>
      <c r="C218" s="165">
        <v>1.4199999570846558</v>
      </c>
      <c r="D218" s="165">
        <v>1.4199999570846558</v>
      </c>
      <c r="E218" s="188">
        <v>1.4199999570846558</v>
      </c>
    </row>
    <row r="219" spans="1:5" ht="19.95" customHeight="1">
      <c r="A219" s="114" t="s">
        <v>212</v>
      </c>
      <c r="B219" s="163">
        <v>1.4199999570846558</v>
      </c>
      <c r="C219" s="165">
        <v>1.4199999570846558</v>
      </c>
      <c r="D219" s="165">
        <v>1.4199999570846558</v>
      </c>
      <c r="E219" s="188">
        <v>1.4199999570846558</v>
      </c>
    </row>
    <row r="220" spans="1:5" ht="19.95" customHeight="1">
      <c r="A220" s="114" t="s">
        <v>213</v>
      </c>
      <c r="B220" s="163">
        <v>1.4199999570846558</v>
      </c>
      <c r="C220" s="165">
        <v>1.4199999570846558</v>
      </c>
      <c r="D220" s="165">
        <v>1.4199999570846558</v>
      </c>
      <c r="E220" s="188">
        <v>1.4199999570846558</v>
      </c>
    </row>
    <row r="221" spans="1:5" ht="19.95" customHeight="1">
      <c r="A221" s="114" t="s">
        <v>214</v>
      </c>
      <c r="B221" s="163">
        <v>1.4199999570846558</v>
      </c>
      <c r="C221" s="165">
        <v>1.4199999570846558</v>
      </c>
      <c r="D221" s="165">
        <v>1.4199999570846558</v>
      </c>
      <c r="E221" s="188">
        <v>1.4199999570846558</v>
      </c>
    </row>
    <row r="222" spans="1:5" ht="19.95" customHeight="1">
      <c r="A222" s="114" t="s">
        <v>215</v>
      </c>
      <c r="B222" s="163">
        <v>1.4199999570846558</v>
      </c>
      <c r="C222" s="165">
        <v>1.4199999570846558</v>
      </c>
      <c r="D222" s="165">
        <v>1.4199999570846558</v>
      </c>
      <c r="E222" s="188">
        <v>1.4199999570846558</v>
      </c>
    </row>
    <row r="223" spans="1:5" ht="19.95" customHeight="1">
      <c r="A223" s="114" t="s">
        <v>216</v>
      </c>
      <c r="B223" s="163"/>
      <c r="E223" s="188"/>
    </row>
    <row r="224" spans="1:5" ht="19.95" customHeight="1">
      <c r="A224" s="114" t="s">
        <v>217</v>
      </c>
      <c r="B224" s="163"/>
      <c r="E224" s="188"/>
    </row>
    <row r="225" spans="1:5" ht="19.95" customHeight="1">
      <c r="A225" s="114" t="s">
        <v>218</v>
      </c>
      <c r="B225" s="163"/>
      <c r="E225" s="188"/>
    </row>
    <row r="226" spans="1:5" ht="19.95" customHeight="1">
      <c r="A226" s="114" t="s">
        <v>219</v>
      </c>
      <c r="B226" s="163"/>
      <c r="E226" s="188"/>
    </row>
    <row r="227" spans="1:5" ht="19.95" customHeight="1">
      <c r="A227" s="114" t="s">
        <v>220</v>
      </c>
      <c r="B227" s="163"/>
      <c r="E227" s="188"/>
    </row>
    <row r="228" spans="1:5" ht="19.95" customHeight="1">
      <c r="A228" s="117" t="s">
        <v>115</v>
      </c>
      <c r="B228" s="163"/>
      <c r="E228" s="188"/>
    </row>
    <row r="229" spans="1:5" ht="19.95" customHeight="1">
      <c r="A229" s="114" t="s">
        <v>297</v>
      </c>
      <c r="B229" s="163">
        <v>7.9000000953674316</v>
      </c>
      <c r="C229" s="165">
        <v>7.9000000953674316</v>
      </c>
      <c r="D229" s="165">
        <v>7.9000000953674316</v>
      </c>
      <c r="E229" s="188">
        <v>7.9000000953674316</v>
      </c>
    </row>
    <row r="230" spans="1:5" ht="19.95" customHeight="1">
      <c r="A230" s="114" t="s">
        <v>209</v>
      </c>
      <c r="B230" s="163">
        <v>7.9000000953674316</v>
      </c>
      <c r="C230" s="165">
        <v>7.9000000953674316</v>
      </c>
      <c r="D230" s="165">
        <v>7.9000000953674316</v>
      </c>
      <c r="E230" s="188">
        <v>7.9000000953674316</v>
      </c>
    </row>
    <row r="231" spans="1:5" ht="19.95" customHeight="1">
      <c r="A231" s="114" t="s">
        <v>210</v>
      </c>
      <c r="B231" s="163">
        <v>7.9000000953674316</v>
      </c>
      <c r="C231" s="165">
        <v>7.9000000953674316</v>
      </c>
      <c r="D231" s="165">
        <v>7.9000000953674316</v>
      </c>
      <c r="E231" s="188">
        <v>7.9000000953674316</v>
      </c>
    </row>
    <row r="232" spans="1:5" ht="19.95" customHeight="1">
      <c r="A232" s="114" t="s">
        <v>211</v>
      </c>
      <c r="B232" s="163">
        <v>7.9000000953674316</v>
      </c>
      <c r="C232" s="165">
        <v>7.9000000953674316</v>
      </c>
      <c r="D232" s="165">
        <v>7.9000000953674316</v>
      </c>
      <c r="E232" s="188">
        <v>7.9000000953674316</v>
      </c>
    </row>
    <row r="233" spans="1:5" ht="19.95" customHeight="1">
      <c r="A233" s="114" t="s">
        <v>212</v>
      </c>
      <c r="B233" s="163">
        <v>7.9000000953674316</v>
      </c>
      <c r="C233" s="165">
        <v>7.9000000953674316</v>
      </c>
      <c r="D233" s="165">
        <v>7.9000000953674316</v>
      </c>
      <c r="E233" s="188">
        <v>7.9000000953674316</v>
      </c>
    </row>
    <row r="234" spans="1:5" ht="19.95" customHeight="1">
      <c r="A234" s="114" t="s">
        <v>213</v>
      </c>
      <c r="B234" s="163">
        <v>7.9000000953674316</v>
      </c>
      <c r="C234" s="165">
        <v>7.9000000953674316</v>
      </c>
      <c r="D234" s="165">
        <v>7.9000000953674316</v>
      </c>
      <c r="E234" s="188">
        <v>7.9000000953674316</v>
      </c>
    </row>
    <row r="235" spans="1:5" ht="19.95" customHeight="1">
      <c r="A235" s="114" t="s">
        <v>214</v>
      </c>
      <c r="B235" s="163">
        <v>7.9000000953674316</v>
      </c>
      <c r="C235" s="165">
        <v>7.9000000953674316</v>
      </c>
      <c r="D235" s="165">
        <v>7.9000000953674316</v>
      </c>
      <c r="E235" s="188">
        <v>7.9000000953674316</v>
      </c>
    </row>
    <row r="236" spans="1:5" ht="19.95" customHeight="1">
      <c r="A236" s="114" t="s">
        <v>215</v>
      </c>
      <c r="B236" s="163">
        <v>7.9000000953674316</v>
      </c>
      <c r="C236" s="165">
        <v>7.9000000953674316</v>
      </c>
      <c r="D236" s="165">
        <v>7.9000000953674316</v>
      </c>
      <c r="E236" s="188">
        <v>7.9000000953674316</v>
      </c>
    </row>
    <row r="237" spans="1:5" ht="19.95" customHeight="1">
      <c r="A237" s="114" t="s">
        <v>216</v>
      </c>
      <c r="B237" s="163"/>
      <c r="E237" s="188"/>
    </row>
    <row r="238" spans="1:5" ht="19.95" customHeight="1">
      <c r="A238" s="114" t="s">
        <v>217</v>
      </c>
      <c r="B238" s="163"/>
      <c r="E238" s="188"/>
    </row>
    <row r="239" spans="1:5" ht="19.95" customHeight="1">
      <c r="A239" s="114" t="s">
        <v>218</v>
      </c>
      <c r="B239" s="163"/>
      <c r="E239" s="188"/>
    </row>
    <row r="240" spans="1:5" ht="19.95" customHeight="1">
      <c r="A240" s="114" t="s">
        <v>219</v>
      </c>
      <c r="B240" s="163"/>
      <c r="E240" s="188"/>
    </row>
    <row r="241" spans="1:5" ht="19.95" customHeight="1">
      <c r="A241" s="114" t="s">
        <v>220</v>
      </c>
      <c r="B241" s="163"/>
      <c r="E241" s="188"/>
    </row>
    <row r="242" spans="1:5" ht="19.95" customHeight="1">
      <c r="A242" s="119" t="s">
        <v>116</v>
      </c>
      <c r="B242" s="163"/>
      <c r="E242" s="188"/>
    </row>
    <row r="243" spans="1:5" ht="19.95" customHeight="1">
      <c r="A243" s="114" t="s">
        <v>293</v>
      </c>
      <c r="B243" s="163">
        <v>-0.76300001144409202</v>
      </c>
      <c r="C243" s="165">
        <v>-0.76300001144409202</v>
      </c>
      <c r="D243" s="165">
        <v>-0.76300001144409202</v>
      </c>
      <c r="E243" s="188">
        <v>-0.76300001144409202</v>
      </c>
    </row>
    <row r="244" spans="1:5" ht="19.95" customHeight="1">
      <c r="A244" s="114" t="s">
        <v>209</v>
      </c>
      <c r="B244" s="163">
        <v>-0.76300001144409202</v>
      </c>
      <c r="C244" s="165">
        <v>-0.76300001144409202</v>
      </c>
      <c r="D244" s="165">
        <v>-0.76300001144409202</v>
      </c>
      <c r="E244" s="188">
        <v>-0.76300001144409202</v>
      </c>
    </row>
    <row r="245" spans="1:5" ht="19.95" customHeight="1">
      <c r="A245" s="114" t="s">
        <v>210</v>
      </c>
      <c r="B245" s="163">
        <v>-0.76300001144409202</v>
      </c>
      <c r="C245" s="165">
        <v>-0.76300001144409202</v>
      </c>
      <c r="D245" s="165">
        <v>-0.76300001144409202</v>
      </c>
      <c r="E245" s="188">
        <v>-0.76300001144409202</v>
      </c>
    </row>
    <row r="246" spans="1:5" ht="19.95" customHeight="1">
      <c r="A246" s="114" t="s">
        <v>211</v>
      </c>
      <c r="B246" s="163">
        <v>-0.76300001144409202</v>
      </c>
      <c r="C246" s="165">
        <v>-0.76300001144409202</v>
      </c>
      <c r="D246" s="165">
        <v>-0.76300001144409202</v>
      </c>
      <c r="E246" s="188">
        <v>-0.76300001144409202</v>
      </c>
    </row>
    <row r="247" spans="1:5" ht="19.95" customHeight="1">
      <c r="A247" s="114" t="s">
        <v>212</v>
      </c>
      <c r="B247" s="163">
        <v>-0.76300001144409202</v>
      </c>
      <c r="C247" s="165">
        <v>-0.76300001144409202</v>
      </c>
      <c r="D247" s="165">
        <v>-0.76300001144409202</v>
      </c>
      <c r="E247" s="188">
        <v>-0.76300001144409202</v>
      </c>
    </row>
    <row r="248" spans="1:5" ht="19.95" customHeight="1">
      <c r="A248" s="114" t="s">
        <v>213</v>
      </c>
      <c r="B248" s="163">
        <v>-0.76300001144409202</v>
      </c>
      <c r="C248" s="165">
        <v>-0.76300001144409202</v>
      </c>
      <c r="D248" s="165">
        <v>-0.76300001144409202</v>
      </c>
      <c r="E248" s="188">
        <v>-0.76300001144409202</v>
      </c>
    </row>
    <row r="249" spans="1:5" ht="19.95" customHeight="1">
      <c r="A249" s="114" t="s">
        <v>214</v>
      </c>
      <c r="B249" s="163">
        <v>-0.76300001144409202</v>
      </c>
      <c r="C249" s="165">
        <v>-0.76300001144409202</v>
      </c>
      <c r="D249" s="165">
        <v>-0.76300001144409202</v>
      </c>
      <c r="E249" s="188">
        <v>-0.76300001144409202</v>
      </c>
    </row>
    <row r="250" spans="1:5" ht="19.95" customHeight="1">
      <c r="A250" s="114" t="s">
        <v>215</v>
      </c>
      <c r="B250" s="163">
        <v>-0.76300001144409202</v>
      </c>
      <c r="C250" s="165">
        <v>-0.76300001144409202</v>
      </c>
      <c r="D250" s="165">
        <v>-0.76300001144409202</v>
      </c>
      <c r="E250" s="188">
        <v>-0.76300001144409202</v>
      </c>
    </row>
    <row r="251" spans="1:5" ht="19.95" customHeight="1">
      <c r="A251" s="114" t="s">
        <v>216</v>
      </c>
      <c r="B251" s="163"/>
      <c r="E251" s="188"/>
    </row>
    <row r="252" spans="1:5" ht="19.95" customHeight="1">
      <c r="A252" s="114" t="s">
        <v>217</v>
      </c>
      <c r="B252" s="163"/>
      <c r="E252" s="188"/>
    </row>
    <row r="253" spans="1:5" ht="19.95" customHeight="1">
      <c r="A253" s="114" t="s">
        <v>218</v>
      </c>
      <c r="B253" s="163"/>
      <c r="E253" s="188"/>
    </row>
    <row r="254" spans="1:5" ht="19.95" customHeight="1">
      <c r="A254" s="114" t="s">
        <v>219</v>
      </c>
      <c r="B254" s="163"/>
      <c r="E254" s="188"/>
    </row>
    <row r="255" spans="1:5" ht="19.95" customHeight="1">
      <c r="A255" s="114" t="s">
        <v>220</v>
      </c>
      <c r="B255" s="163"/>
      <c r="E255" s="188"/>
    </row>
    <row r="256" spans="1:5" ht="19.95" customHeight="1">
      <c r="A256" s="117" t="s">
        <v>122</v>
      </c>
      <c r="B256" s="163"/>
      <c r="E256" s="188"/>
    </row>
    <row r="257" spans="1:5" ht="19.95" customHeight="1">
      <c r="A257" s="113" t="s">
        <v>293</v>
      </c>
      <c r="B257" s="163">
        <v>5</v>
      </c>
      <c r="C257" s="163">
        <v>4</v>
      </c>
      <c r="D257" s="163">
        <v>4</v>
      </c>
      <c r="E257" s="188">
        <v>4</v>
      </c>
    </row>
    <row r="258" spans="1:5" ht="19.95" customHeight="1">
      <c r="A258" s="114" t="s">
        <v>209</v>
      </c>
      <c r="B258" s="163">
        <v>5</v>
      </c>
      <c r="C258" s="163">
        <v>5</v>
      </c>
      <c r="D258" s="163">
        <v>5</v>
      </c>
      <c r="E258" s="188">
        <v>5</v>
      </c>
    </row>
    <row r="259" spans="1:5" ht="19.95" customHeight="1">
      <c r="A259" s="114" t="s">
        <v>210</v>
      </c>
      <c r="B259" s="163">
        <v>5</v>
      </c>
      <c r="C259" s="163">
        <v>5</v>
      </c>
      <c r="D259" s="163">
        <v>5</v>
      </c>
      <c r="E259" s="188">
        <v>5</v>
      </c>
    </row>
    <row r="260" spans="1:5" ht="19.95" customHeight="1">
      <c r="A260" s="114" t="s">
        <v>211</v>
      </c>
      <c r="B260" s="163">
        <v>5</v>
      </c>
      <c r="C260" s="163">
        <v>4</v>
      </c>
      <c r="D260" s="163">
        <v>2</v>
      </c>
      <c r="E260" s="188">
        <v>2</v>
      </c>
    </row>
    <row r="261" spans="1:5" ht="19.95" customHeight="1">
      <c r="A261" s="114" t="s">
        <v>212</v>
      </c>
      <c r="B261" s="163">
        <v>5</v>
      </c>
      <c r="C261" s="163">
        <v>4</v>
      </c>
      <c r="D261" s="163">
        <v>4</v>
      </c>
      <c r="E261" s="188">
        <v>4</v>
      </c>
    </row>
    <row r="262" spans="1:5" ht="19.95" customHeight="1">
      <c r="A262" s="114" t="s">
        <v>213</v>
      </c>
      <c r="B262" s="163">
        <v>2</v>
      </c>
      <c r="C262" s="163">
        <v>3</v>
      </c>
      <c r="D262" s="163">
        <v>3</v>
      </c>
      <c r="E262" s="188">
        <v>3</v>
      </c>
    </row>
    <row r="263" spans="1:5" ht="19.95" customHeight="1">
      <c r="A263" s="114" t="s">
        <v>214</v>
      </c>
      <c r="B263" s="163">
        <v>3</v>
      </c>
      <c r="C263" s="163">
        <v>1</v>
      </c>
      <c r="D263" s="163">
        <v>3</v>
      </c>
      <c r="E263" s="188">
        <v>3</v>
      </c>
    </row>
    <row r="264" spans="1:5" ht="19.95" customHeight="1">
      <c r="A264" s="114" t="s">
        <v>215</v>
      </c>
      <c r="B264" s="163">
        <v>3</v>
      </c>
      <c r="C264" s="163">
        <v>1</v>
      </c>
      <c r="D264" s="163">
        <v>2</v>
      </c>
      <c r="E264" s="188">
        <v>2</v>
      </c>
    </row>
    <row r="265" spans="1:5" ht="19.95" customHeight="1">
      <c r="A265" s="114" t="s">
        <v>216</v>
      </c>
      <c r="E265" s="188"/>
    </row>
    <row r="266" spans="1:5" ht="19.95" customHeight="1">
      <c r="A266" s="114" t="s">
        <v>217</v>
      </c>
      <c r="E266" s="188"/>
    </row>
    <row r="267" spans="1:5" ht="19.95" customHeight="1">
      <c r="A267" s="114" t="s">
        <v>218</v>
      </c>
      <c r="E267" s="188"/>
    </row>
    <row r="268" spans="1:5" ht="19.95" customHeight="1">
      <c r="A268" s="114" t="s">
        <v>219</v>
      </c>
      <c r="E268" s="188"/>
    </row>
    <row r="269" spans="1:5" ht="19.95" customHeight="1">
      <c r="A269" s="114" t="s">
        <v>220</v>
      </c>
      <c r="E269" s="188"/>
    </row>
    <row r="270" spans="1:5" ht="19.95" customHeight="1">
      <c r="A270" s="200" t="s">
        <v>304</v>
      </c>
      <c r="E270" s="188"/>
    </row>
    <row r="271" spans="1:5" ht="19.95" customHeight="1">
      <c r="A271" s="191" t="s">
        <v>284</v>
      </c>
      <c r="B271" s="197" t="b">
        <v>0</v>
      </c>
      <c r="C271" s="165" t="b">
        <v>0</v>
      </c>
      <c r="D271" s="165" t="b">
        <v>0</v>
      </c>
      <c r="E271" s="188" t="b">
        <v>0</v>
      </c>
    </row>
    <row r="272" spans="1:5" ht="19.95" customHeight="1">
      <c r="A272" s="191" t="s">
        <v>488</v>
      </c>
      <c r="B272" s="197" t="b">
        <v>1</v>
      </c>
      <c r="C272" s="165" t="b">
        <v>1</v>
      </c>
      <c r="D272" s="165" t="b">
        <v>1</v>
      </c>
      <c r="E272" s="188" t="b">
        <v>1</v>
      </c>
    </row>
    <row r="273" spans="1:5" s="139" customFormat="1" ht="19.95" customHeight="1">
      <c r="A273" s="191" t="s">
        <v>285</v>
      </c>
      <c r="B273" s="197">
        <v>0.5</v>
      </c>
      <c r="C273" s="165">
        <v>0.5</v>
      </c>
      <c r="D273" s="165">
        <v>0.5</v>
      </c>
      <c r="E273" s="188">
        <v>0.5</v>
      </c>
    </row>
    <row r="274" spans="1:5" ht="19.95" customHeight="1">
      <c r="A274" s="191" t="s">
        <v>117</v>
      </c>
      <c r="B274" s="197">
        <v>0</v>
      </c>
      <c r="C274" s="165">
        <v>0</v>
      </c>
      <c r="D274" s="165">
        <v>0</v>
      </c>
      <c r="E274" s="188">
        <v>0</v>
      </c>
    </row>
    <row r="275" spans="1:5" ht="19.95" customHeight="1">
      <c r="A275" s="191" t="s">
        <v>298</v>
      </c>
      <c r="B275" s="197" t="b">
        <v>0</v>
      </c>
      <c r="C275" s="165" t="b">
        <v>0</v>
      </c>
      <c r="D275" s="165" t="b">
        <v>0</v>
      </c>
      <c r="E275" s="188" t="b">
        <v>0</v>
      </c>
    </row>
    <row r="276" spans="1:5" ht="19.95" customHeight="1">
      <c r="A276" s="193" t="s">
        <v>524</v>
      </c>
      <c r="E276" s="188"/>
    </row>
    <row r="277" spans="1:5" ht="19.95" customHeight="1">
      <c r="A277" s="191" t="s">
        <v>299</v>
      </c>
      <c r="B277" s="197">
        <v>0.01</v>
      </c>
      <c r="C277" s="165">
        <v>0.01</v>
      </c>
      <c r="D277" s="165">
        <v>0.01</v>
      </c>
      <c r="E277" s="188">
        <v>0.01</v>
      </c>
    </row>
    <row r="278" spans="1:5" ht="19.95" customHeight="1">
      <c r="A278" s="191" t="s">
        <v>300</v>
      </c>
      <c r="B278" s="197">
        <v>3</v>
      </c>
      <c r="C278" s="165">
        <v>3</v>
      </c>
      <c r="D278" s="165">
        <v>3</v>
      </c>
      <c r="E278" s="188">
        <v>3</v>
      </c>
    </row>
    <row r="279" spans="1:5" ht="19.95" customHeight="1">
      <c r="A279" s="191" t="s">
        <v>286</v>
      </c>
      <c r="B279" s="197">
        <v>50</v>
      </c>
      <c r="C279" s="165">
        <v>50</v>
      </c>
      <c r="D279" s="165">
        <v>50</v>
      </c>
      <c r="E279" s="188">
        <v>50</v>
      </c>
    </row>
    <row r="280" spans="1:5" ht="19.95" customHeight="1">
      <c r="A280" s="191" t="s">
        <v>301</v>
      </c>
      <c r="B280" s="197">
        <v>2</v>
      </c>
      <c r="C280" s="165">
        <v>2</v>
      </c>
      <c r="D280" s="165">
        <v>2</v>
      </c>
      <c r="E280" s="188">
        <v>2</v>
      </c>
    </row>
    <row r="281" spans="1:5" ht="19.95" customHeight="1">
      <c r="A281" s="191" t="s">
        <v>287</v>
      </c>
      <c r="B281" s="197">
        <v>0.05</v>
      </c>
      <c r="C281" s="165">
        <v>0.05</v>
      </c>
      <c r="D281" s="165">
        <v>0.05</v>
      </c>
      <c r="E281" s="188">
        <v>0.05</v>
      </c>
    </row>
    <row r="282" spans="1:5" ht="19.95" customHeight="1">
      <c r="A282" s="191" t="s">
        <v>302</v>
      </c>
      <c r="B282" s="197">
        <v>20</v>
      </c>
      <c r="C282" s="165">
        <v>20</v>
      </c>
      <c r="D282" s="165">
        <v>20</v>
      </c>
      <c r="E282" s="188">
        <v>20</v>
      </c>
    </row>
    <row r="283" spans="1:5" ht="19.95" customHeight="1">
      <c r="A283" s="191" t="s">
        <v>288</v>
      </c>
      <c r="B283" s="197">
        <v>2.3786619999999998</v>
      </c>
      <c r="C283" s="165">
        <v>2.3786619999999998</v>
      </c>
      <c r="D283" s="165">
        <v>2.3786619999999998</v>
      </c>
      <c r="E283" s="188">
        <v>2.3786619999999998</v>
      </c>
    </row>
    <row r="284" spans="1:5" ht="19.95" customHeight="1">
      <c r="A284" s="191" t="s">
        <v>403</v>
      </c>
      <c r="B284" s="197">
        <v>4</v>
      </c>
      <c r="C284" s="165">
        <v>4</v>
      </c>
      <c r="D284" s="165">
        <v>4</v>
      </c>
      <c r="E284" s="188">
        <v>4</v>
      </c>
    </row>
    <row r="285" spans="1:5" s="139" customFormat="1" ht="19.95" customHeight="1">
      <c r="A285" s="191" t="s">
        <v>404</v>
      </c>
      <c r="B285" s="197">
        <v>4</v>
      </c>
      <c r="C285" s="165">
        <v>4</v>
      </c>
      <c r="D285" s="165">
        <v>4</v>
      </c>
      <c r="E285" s="188">
        <v>4</v>
      </c>
    </row>
    <row r="286" spans="1:5" ht="19.95" customHeight="1">
      <c r="A286" s="191" t="s">
        <v>495</v>
      </c>
      <c r="B286" s="197" t="b">
        <v>0</v>
      </c>
      <c r="C286" s="165" t="b">
        <v>0</v>
      </c>
      <c r="D286" s="165" t="b">
        <v>0</v>
      </c>
      <c r="E286" s="188" t="b">
        <v>0</v>
      </c>
    </row>
    <row r="287" spans="1:5" s="139" customFormat="1" ht="19.95" customHeight="1">
      <c r="A287" s="191" t="s">
        <v>489</v>
      </c>
      <c r="B287" s="197">
        <v>0.75</v>
      </c>
      <c r="C287" s="165">
        <v>0.75</v>
      </c>
      <c r="D287" s="165">
        <v>1.75</v>
      </c>
      <c r="E287" s="188">
        <v>1.75</v>
      </c>
    </row>
    <row r="288" spans="1:5" ht="19.95" customHeight="1">
      <c r="A288" s="191" t="s">
        <v>343</v>
      </c>
      <c r="B288" s="197" t="b">
        <v>0</v>
      </c>
      <c r="C288" s="165" t="b">
        <v>0</v>
      </c>
      <c r="D288" s="165" t="b">
        <v>0</v>
      </c>
      <c r="E288" s="188" t="b">
        <v>0</v>
      </c>
    </row>
    <row r="289" spans="1:25" s="139" customFormat="1" ht="19.95" customHeight="1">
      <c r="A289" s="200" t="s">
        <v>303</v>
      </c>
      <c r="B289" s="161"/>
      <c r="C289" s="16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</row>
    <row r="290" spans="1:25" s="139" customFormat="1" ht="19.95" customHeight="1">
      <c r="A290" s="136" t="s">
        <v>590</v>
      </c>
      <c r="B290" s="197">
        <v>1</v>
      </c>
      <c r="C290" s="165">
        <v>1</v>
      </c>
      <c r="D290" s="165">
        <v>1</v>
      </c>
      <c r="E290" s="188">
        <v>1</v>
      </c>
    </row>
    <row r="291" spans="1:25" s="139" customFormat="1" ht="19.95" customHeight="1">
      <c r="A291" s="136" t="s">
        <v>591</v>
      </c>
      <c r="B291" s="197">
        <v>200</v>
      </c>
      <c r="C291" s="165">
        <v>200</v>
      </c>
      <c r="D291" s="165">
        <v>200</v>
      </c>
      <c r="E291" s="188">
        <v>200</v>
      </c>
    </row>
    <row r="292" spans="1:25" s="139" customFormat="1" ht="19.95" customHeight="1">
      <c r="A292" s="136" t="s">
        <v>592</v>
      </c>
      <c r="B292" s="197">
        <v>170</v>
      </c>
      <c r="C292" s="165">
        <v>170</v>
      </c>
      <c r="D292" s="165">
        <v>170</v>
      </c>
      <c r="E292" s="188">
        <v>170</v>
      </c>
    </row>
    <row r="293" spans="1:25" s="139" customFormat="1" ht="19.95" customHeight="1">
      <c r="A293" s="136" t="s">
        <v>593</v>
      </c>
      <c r="B293" s="197">
        <v>1</v>
      </c>
      <c r="C293" s="165">
        <v>1</v>
      </c>
      <c r="D293" s="165">
        <v>1</v>
      </c>
      <c r="E293" s="188">
        <v>1</v>
      </c>
    </row>
    <row r="294" spans="1:25" s="139" customFormat="1" ht="19.95" customHeight="1">
      <c r="A294" s="136" t="s">
        <v>594</v>
      </c>
      <c r="B294" s="197">
        <v>0.05</v>
      </c>
      <c r="C294" s="165">
        <v>0.05</v>
      </c>
      <c r="D294" s="165">
        <v>0.05</v>
      </c>
      <c r="E294" s="188">
        <v>0.05</v>
      </c>
    </row>
    <row r="295" spans="1:25" s="139" customFormat="1" ht="19.95" customHeight="1">
      <c r="A295" s="136" t="s">
        <v>595</v>
      </c>
      <c r="B295" s="197">
        <v>1.7</v>
      </c>
      <c r="C295" s="165">
        <v>1.7</v>
      </c>
      <c r="D295" s="165">
        <v>1.7</v>
      </c>
      <c r="E295" s="188">
        <v>1.7</v>
      </c>
    </row>
    <row r="296" spans="1:25" s="139" customFormat="1" ht="19.95" customHeight="1">
      <c r="A296" s="136" t="s">
        <v>596</v>
      </c>
      <c r="B296" s="197">
        <v>12</v>
      </c>
      <c r="C296" s="165">
        <v>12</v>
      </c>
      <c r="D296" s="165">
        <v>12</v>
      </c>
      <c r="E296" s="188">
        <v>12</v>
      </c>
    </row>
    <row r="297" spans="1:25" s="139" customFormat="1" ht="19.95" customHeight="1">
      <c r="A297" s="136"/>
      <c r="B297" s="197"/>
      <c r="C297" s="165"/>
      <c r="D297" s="165"/>
      <c r="E297" s="188"/>
    </row>
    <row r="298" spans="1:25" s="139" customFormat="1" ht="19.95" customHeight="1">
      <c r="A298" s="136"/>
      <c r="B298" s="197"/>
      <c r="C298" s="165"/>
      <c r="D298" s="165"/>
      <c r="E298" s="188"/>
    </row>
    <row r="299" spans="1:25" s="139" customFormat="1" ht="19.95" customHeight="1">
      <c r="A299" s="200" t="s">
        <v>525</v>
      </c>
      <c r="B299" s="197"/>
      <c r="C299" s="165"/>
      <c r="D299" s="165"/>
      <c r="E299" s="188"/>
    </row>
    <row r="300" spans="1:25" s="139" customFormat="1" ht="19.95" customHeight="1">
      <c r="A300" s="201" t="s">
        <v>104</v>
      </c>
      <c r="B300" s="197"/>
      <c r="C300" s="165"/>
      <c r="D300" s="165"/>
      <c r="E300" s="188"/>
    </row>
    <row r="301" spans="1:25" s="139" customFormat="1" ht="19.95" customHeight="1">
      <c r="A301" s="114" t="s">
        <v>293</v>
      </c>
      <c r="B301" s="197">
        <v>1.0329999999999999</v>
      </c>
      <c r="C301" s="165">
        <v>1.0329999999999999</v>
      </c>
      <c r="D301" s="165">
        <v>1.0329999999999999</v>
      </c>
      <c r="E301" s="188">
        <v>1.0329999999999999</v>
      </c>
    </row>
    <row r="302" spans="1:25" s="139" customFormat="1" ht="19.95" customHeight="1">
      <c r="A302" s="114" t="s">
        <v>209</v>
      </c>
      <c r="B302" s="197">
        <v>1.0329999999999999</v>
      </c>
      <c r="C302" s="165">
        <v>1.0329999999999999</v>
      </c>
      <c r="D302" s="165">
        <v>1.0329999999999999</v>
      </c>
      <c r="E302" s="188">
        <v>1.0329999999999999</v>
      </c>
    </row>
    <row r="303" spans="1:25" s="139" customFormat="1" ht="19.95" customHeight="1">
      <c r="A303" s="114" t="s">
        <v>210</v>
      </c>
      <c r="B303" s="197">
        <v>1.0329999999999999</v>
      </c>
      <c r="C303" s="165">
        <v>1.0329999999999999</v>
      </c>
      <c r="D303" s="165">
        <v>1.0329999999999999</v>
      </c>
      <c r="E303" s="188">
        <v>1.0329999999999999</v>
      </c>
    </row>
    <row r="304" spans="1:25" s="139" customFormat="1" ht="19.95" customHeight="1">
      <c r="A304" s="114" t="s">
        <v>211</v>
      </c>
      <c r="B304" s="197">
        <v>1.0329999999999999</v>
      </c>
      <c r="C304" s="165">
        <v>1.0329999999999999</v>
      </c>
      <c r="D304" s="165">
        <v>1.0329999999999999</v>
      </c>
      <c r="E304" s="188">
        <v>1.0329999999999999</v>
      </c>
    </row>
    <row r="305" spans="1:5" s="139" customFormat="1" ht="19.95" customHeight="1">
      <c r="A305" s="114" t="s">
        <v>212</v>
      </c>
      <c r="B305" s="197">
        <v>1.0329999999999999</v>
      </c>
      <c r="C305" s="165">
        <v>1.0329999999999999</v>
      </c>
      <c r="D305" s="165">
        <v>1.0329999999999999</v>
      </c>
      <c r="E305" s="188">
        <v>1.0329999999999999</v>
      </c>
    </row>
    <row r="306" spans="1:5" s="139" customFormat="1" ht="19.95" customHeight="1">
      <c r="A306" s="114" t="s">
        <v>213</v>
      </c>
      <c r="B306" s="197">
        <v>1</v>
      </c>
      <c r="C306" s="165">
        <v>1</v>
      </c>
      <c r="D306" s="165">
        <v>1</v>
      </c>
      <c r="E306" s="188">
        <v>1</v>
      </c>
    </row>
    <row r="307" spans="1:5" s="139" customFormat="1" ht="19.95" customHeight="1">
      <c r="A307" s="114" t="s">
        <v>214</v>
      </c>
      <c r="B307" s="197">
        <v>0.1</v>
      </c>
      <c r="C307" s="165">
        <v>0.1</v>
      </c>
      <c r="D307" s="165">
        <v>0.1</v>
      </c>
      <c r="E307" s="188">
        <v>0.1</v>
      </c>
    </row>
    <row r="308" spans="1:5" s="139" customFormat="1" ht="19.95" customHeight="1">
      <c r="A308" s="114" t="s">
        <v>215</v>
      </c>
      <c r="B308" s="197">
        <v>0.1</v>
      </c>
      <c r="C308" s="165">
        <v>0.1</v>
      </c>
      <c r="D308" s="165">
        <v>0.1</v>
      </c>
      <c r="E308" s="188">
        <v>0.1</v>
      </c>
    </row>
    <row r="309" spans="1:5" s="139" customFormat="1" ht="19.95" customHeight="1">
      <c r="A309" s="114" t="s">
        <v>216</v>
      </c>
      <c r="B309" s="197">
        <v>0.1</v>
      </c>
      <c r="C309" s="165">
        <v>0.1</v>
      </c>
      <c r="D309" s="165">
        <v>0.1</v>
      </c>
      <c r="E309" s="188">
        <v>0.1</v>
      </c>
    </row>
    <row r="310" spans="1:5" s="139" customFormat="1" ht="19.95" customHeight="1">
      <c r="A310" s="114" t="s">
        <v>217</v>
      </c>
      <c r="B310" s="197">
        <v>0.1</v>
      </c>
      <c r="C310" s="165">
        <v>0.1</v>
      </c>
      <c r="D310" s="165">
        <v>0.1</v>
      </c>
      <c r="E310" s="188">
        <v>0.1</v>
      </c>
    </row>
    <row r="311" spans="1:5" s="139" customFormat="1" ht="19.95" customHeight="1">
      <c r="A311" s="114" t="s">
        <v>218</v>
      </c>
      <c r="B311" s="197">
        <v>0.1</v>
      </c>
      <c r="C311" s="165">
        <v>0.1</v>
      </c>
      <c r="D311" s="165">
        <v>0.1</v>
      </c>
      <c r="E311" s="188">
        <v>0.1</v>
      </c>
    </row>
    <row r="312" spans="1:5" s="139" customFormat="1" ht="19.95" customHeight="1">
      <c r="A312" s="114" t="s">
        <v>219</v>
      </c>
      <c r="B312" s="197">
        <v>0.1</v>
      </c>
      <c r="C312" s="165">
        <v>0.1</v>
      </c>
      <c r="D312" s="165">
        <v>0.1</v>
      </c>
      <c r="E312" s="188">
        <v>0.1</v>
      </c>
    </row>
    <row r="313" spans="1:5" s="139" customFormat="1" ht="19.95" customHeight="1">
      <c r="A313" s="114" t="s">
        <v>220</v>
      </c>
      <c r="B313" s="197">
        <v>0.1</v>
      </c>
      <c r="C313" s="165">
        <v>0.1</v>
      </c>
      <c r="D313" s="165">
        <v>0.1</v>
      </c>
      <c r="E313" s="188">
        <v>0.1</v>
      </c>
    </row>
    <row r="314" spans="1:5" s="139" customFormat="1" ht="19.95" customHeight="1">
      <c r="A314" s="114"/>
      <c r="B314" s="197"/>
      <c r="C314" s="165"/>
      <c r="D314" s="165"/>
      <c r="E314" s="188"/>
    </row>
    <row r="315" spans="1:5" s="139" customFormat="1" ht="19.95" customHeight="1">
      <c r="A315" s="201" t="s">
        <v>520</v>
      </c>
      <c r="B315" s="197"/>
      <c r="C315" s="165"/>
      <c r="D315" s="165"/>
      <c r="E315" s="188"/>
    </row>
    <row r="316" spans="1:5" s="139" customFormat="1" ht="19.95" customHeight="1">
      <c r="A316" s="114" t="s">
        <v>293</v>
      </c>
      <c r="B316" s="197">
        <v>0.9</v>
      </c>
      <c r="C316" s="165">
        <v>0.9</v>
      </c>
      <c r="D316" s="165">
        <v>0.9</v>
      </c>
      <c r="E316" s="188">
        <v>0.9</v>
      </c>
    </row>
    <row r="317" spans="1:5" s="139" customFormat="1" ht="19.95" customHeight="1">
      <c r="A317" s="114" t="s">
        <v>209</v>
      </c>
      <c r="B317" s="197">
        <v>1</v>
      </c>
      <c r="C317" s="165">
        <v>1</v>
      </c>
      <c r="D317" s="165">
        <v>1</v>
      </c>
      <c r="E317" s="188">
        <v>1</v>
      </c>
    </row>
    <row r="318" spans="1:5" s="139" customFormat="1" ht="19.95" customHeight="1">
      <c r="A318" s="114" t="s">
        <v>210</v>
      </c>
      <c r="B318" s="197">
        <v>1.1000000000000001</v>
      </c>
      <c r="C318" s="165">
        <v>1.1000000000000001</v>
      </c>
      <c r="D318" s="165">
        <v>1.1000000000000001</v>
      </c>
      <c r="E318" s="188">
        <v>1.1000000000000001</v>
      </c>
    </row>
    <row r="319" spans="1:5" s="139" customFormat="1" ht="19.95" customHeight="1">
      <c r="A319" s="114" t="s">
        <v>211</v>
      </c>
      <c r="B319" s="197">
        <v>1.2</v>
      </c>
      <c r="C319" s="165">
        <v>1.2</v>
      </c>
      <c r="D319" s="165">
        <v>1.2</v>
      </c>
      <c r="E319" s="188">
        <v>1.2</v>
      </c>
    </row>
    <row r="320" spans="1:5" s="139" customFormat="1" ht="19.95" customHeight="1">
      <c r="A320" s="114" t="s">
        <v>212</v>
      </c>
      <c r="B320" s="197">
        <v>1.3</v>
      </c>
      <c r="C320" s="165">
        <v>1.3</v>
      </c>
      <c r="D320" s="165">
        <v>1.3</v>
      </c>
      <c r="E320" s="188">
        <v>1.3</v>
      </c>
    </row>
    <row r="321" spans="1:5" s="139" customFormat="1" ht="19.95" customHeight="1">
      <c r="A321" s="114" t="s">
        <v>213</v>
      </c>
      <c r="B321" s="197">
        <v>1.4</v>
      </c>
      <c r="C321" s="165">
        <v>1.4</v>
      </c>
      <c r="D321" s="165">
        <v>1.4</v>
      </c>
      <c r="E321" s="188">
        <v>1.4</v>
      </c>
    </row>
    <row r="322" spans="1:5" s="139" customFormat="1" ht="19.95" customHeight="1">
      <c r="A322" s="114" t="s">
        <v>214</v>
      </c>
      <c r="B322" s="197">
        <v>1.5</v>
      </c>
      <c r="C322" s="165">
        <v>1.5</v>
      </c>
      <c r="D322" s="165">
        <v>1.5</v>
      </c>
      <c r="E322" s="188">
        <v>1.5</v>
      </c>
    </row>
    <row r="323" spans="1:5" s="139" customFormat="1" ht="19.95" customHeight="1">
      <c r="A323" s="114" t="s">
        <v>215</v>
      </c>
      <c r="B323" s="197">
        <v>1.6</v>
      </c>
      <c r="C323" s="165">
        <v>1.6</v>
      </c>
      <c r="D323" s="165">
        <v>1.6</v>
      </c>
      <c r="E323" s="188">
        <v>1.6</v>
      </c>
    </row>
    <row r="324" spans="1:5" s="139" customFormat="1" ht="19.95" customHeight="1">
      <c r="A324" s="114" t="s">
        <v>216</v>
      </c>
      <c r="B324" s="197">
        <v>1.7</v>
      </c>
      <c r="C324" s="165">
        <v>1.7</v>
      </c>
      <c r="D324" s="165">
        <v>1.7</v>
      </c>
      <c r="E324" s="188">
        <v>1.7</v>
      </c>
    </row>
    <row r="325" spans="1:5" s="139" customFormat="1" ht="19.95" customHeight="1">
      <c r="A325" s="114" t="s">
        <v>217</v>
      </c>
      <c r="B325" s="197">
        <v>1.8</v>
      </c>
      <c r="C325" s="165">
        <v>1.8</v>
      </c>
      <c r="D325" s="165">
        <v>1.8</v>
      </c>
      <c r="E325" s="188">
        <v>1.8</v>
      </c>
    </row>
    <row r="326" spans="1:5" s="139" customFormat="1" ht="19.95" customHeight="1">
      <c r="A326" s="114" t="s">
        <v>218</v>
      </c>
      <c r="B326" s="197">
        <v>1.9</v>
      </c>
      <c r="C326" s="165">
        <v>1.9</v>
      </c>
      <c r="D326" s="165">
        <v>1.9</v>
      </c>
      <c r="E326" s="188">
        <v>1.9</v>
      </c>
    </row>
    <row r="327" spans="1:5" s="139" customFormat="1" ht="19.95" customHeight="1">
      <c r="A327" s="114" t="s">
        <v>219</v>
      </c>
      <c r="B327" s="197">
        <v>2</v>
      </c>
      <c r="C327" s="165">
        <v>2</v>
      </c>
      <c r="D327" s="165">
        <v>2</v>
      </c>
      <c r="E327" s="188">
        <v>2</v>
      </c>
    </row>
    <row r="328" spans="1:5" s="139" customFormat="1" ht="19.95" customHeight="1">
      <c r="A328" s="114" t="s">
        <v>220</v>
      </c>
      <c r="B328" s="197">
        <v>2.1</v>
      </c>
      <c r="C328" s="165">
        <v>2.1</v>
      </c>
      <c r="D328" s="165">
        <v>2.1</v>
      </c>
      <c r="E328" s="188">
        <v>2.1</v>
      </c>
    </row>
    <row r="329" spans="1:5" s="139" customFormat="1" ht="19.95" customHeight="1">
      <c r="A329" s="114"/>
      <c r="B329" s="197"/>
      <c r="C329" s="165"/>
      <c r="D329" s="165"/>
      <c r="E329" s="188"/>
    </row>
    <row r="330" spans="1:5" s="139" customFormat="1" ht="19.95" customHeight="1">
      <c r="A330" s="114"/>
      <c r="B330" s="197"/>
      <c r="C330" s="165"/>
      <c r="D330" s="165"/>
      <c r="E330" s="188"/>
    </row>
    <row r="331" spans="1:5" s="139" customFormat="1" ht="19.95" customHeight="1">
      <c r="A331" s="114"/>
      <c r="B331" s="197"/>
      <c r="C331" s="165"/>
      <c r="D331" s="165"/>
      <c r="E331" s="188"/>
    </row>
    <row r="332" spans="1:5" s="139" customFormat="1" ht="19.95" customHeight="1">
      <c r="A332" s="114"/>
      <c r="B332" s="197"/>
      <c r="C332" s="165"/>
      <c r="D332" s="165"/>
      <c r="E332" s="188"/>
    </row>
    <row r="333" spans="1:5" s="139" customFormat="1" ht="19.95" customHeight="1">
      <c r="A333" s="114"/>
      <c r="B333" s="197"/>
      <c r="C333" s="165"/>
      <c r="D333" s="165"/>
      <c r="E333" s="188"/>
    </row>
    <row r="334" spans="1:5" s="139" customFormat="1" ht="19.95" customHeight="1">
      <c r="A334" s="114"/>
      <c r="B334" s="197"/>
      <c r="C334" s="165"/>
      <c r="D334" s="165"/>
      <c r="E334" s="188"/>
    </row>
    <row r="335" spans="1:5" s="139" customFormat="1" ht="19.95" customHeight="1">
      <c r="A335" s="114"/>
      <c r="B335" s="197"/>
      <c r="C335" s="165"/>
      <c r="D335" s="165"/>
      <c r="E335" s="188"/>
    </row>
    <row r="336" spans="1:5" ht="19.95" customHeight="1">
      <c r="A336" s="114"/>
      <c r="E336" s="188"/>
    </row>
    <row r="337" spans="1:6" s="139" customFormat="1" ht="19.95" customHeight="1">
      <c r="A337" s="114"/>
      <c r="B337" s="197"/>
      <c r="C337" s="165"/>
      <c r="D337" s="165"/>
      <c r="E337" s="188"/>
    </row>
    <row r="338" spans="1:6" s="139" customFormat="1" ht="19.95" customHeight="1">
      <c r="A338" s="114"/>
      <c r="B338" s="197"/>
      <c r="C338" s="165"/>
      <c r="D338" s="165"/>
      <c r="E338" s="188"/>
    </row>
    <row r="339" spans="1:6" s="139" customFormat="1" ht="19.95" customHeight="1">
      <c r="A339" s="200" t="s">
        <v>526</v>
      </c>
      <c r="B339" s="164"/>
      <c r="C339" s="164"/>
      <c r="D339" s="164"/>
      <c r="E339" s="164"/>
    </row>
    <row r="340" spans="1:6" s="139" customFormat="1" ht="19.95" customHeight="1">
      <c r="A340" s="136"/>
      <c r="B340" s="197"/>
      <c r="C340" s="165"/>
      <c r="D340" s="165"/>
      <c r="E340" s="188"/>
    </row>
    <row r="341" spans="1:6" s="139" customFormat="1" ht="19.95" customHeight="1">
      <c r="A341" s="136" t="s">
        <v>597</v>
      </c>
      <c r="B341" s="197">
        <v>1</v>
      </c>
      <c r="C341" s="165">
        <v>1</v>
      </c>
      <c r="D341" s="165">
        <v>1</v>
      </c>
      <c r="E341" s="188">
        <v>1</v>
      </c>
    </row>
    <row r="342" spans="1:6" s="139" customFormat="1" ht="19.95" customHeight="1">
      <c r="A342" s="136" t="s">
        <v>112</v>
      </c>
      <c r="B342" s="197">
        <v>2.0000000000000001E-4</v>
      </c>
      <c r="C342" s="165">
        <v>2.0000000000000001E-4</v>
      </c>
      <c r="D342" s="165">
        <v>2.0000000000000001E-4</v>
      </c>
      <c r="E342" s="188">
        <v>2.0000000000000001E-4</v>
      </c>
    </row>
    <row r="343" spans="1:6" s="139" customFormat="1" ht="19.95" customHeight="1">
      <c r="A343" s="136" t="s">
        <v>113</v>
      </c>
      <c r="B343" s="197">
        <v>0.15</v>
      </c>
      <c r="C343" s="165">
        <v>0.15</v>
      </c>
      <c r="D343" s="165">
        <v>0.15</v>
      </c>
      <c r="E343" s="188">
        <v>0.15</v>
      </c>
    </row>
    <row r="344" spans="1:6" s="139" customFormat="1" ht="19.95" customHeight="1">
      <c r="A344" s="136" t="s">
        <v>114</v>
      </c>
      <c r="B344" s="197">
        <v>0.22</v>
      </c>
      <c r="C344" s="165">
        <v>0.22</v>
      </c>
      <c r="D344" s="165">
        <v>0.22</v>
      </c>
      <c r="E344" s="188">
        <v>0.22</v>
      </c>
    </row>
    <row r="345" spans="1:6" s="139" customFormat="1" ht="19.95" customHeight="1">
      <c r="A345" s="136" t="s">
        <v>598</v>
      </c>
      <c r="B345" s="197">
        <v>3</v>
      </c>
      <c r="C345" s="165">
        <v>3</v>
      </c>
      <c r="D345" s="165">
        <v>3</v>
      </c>
      <c r="E345" s="188">
        <v>3</v>
      </c>
    </row>
    <row r="346" spans="1:6" s="139" customFormat="1" ht="19.95" customHeight="1">
      <c r="A346" s="136" t="s">
        <v>599</v>
      </c>
      <c r="B346" s="197">
        <v>3000</v>
      </c>
      <c r="C346" s="165">
        <v>3000</v>
      </c>
      <c r="D346" s="165">
        <v>3000</v>
      </c>
      <c r="E346" s="188">
        <v>3000</v>
      </c>
    </row>
    <row r="347" spans="1:6" s="139" customFormat="1" ht="19.95" customHeight="1">
      <c r="A347" s="136" t="s">
        <v>600</v>
      </c>
      <c r="B347" s="197">
        <v>2.5000000000000001E-2</v>
      </c>
      <c r="C347" s="165">
        <v>2.5000000000000001E-2</v>
      </c>
      <c r="D347" s="165">
        <v>2.5000000000000001E-2</v>
      </c>
      <c r="E347" s="188">
        <v>2.5000000000000001E-2</v>
      </c>
    </row>
    <row r="348" spans="1:6" s="139" customFormat="1" ht="19.95" customHeight="1">
      <c r="A348" s="136" t="s">
        <v>601</v>
      </c>
      <c r="B348" s="197">
        <v>0</v>
      </c>
      <c r="C348" s="165">
        <v>0</v>
      </c>
      <c r="D348" s="165">
        <v>0</v>
      </c>
      <c r="E348" s="188">
        <v>0</v>
      </c>
    </row>
    <row r="349" spans="1:6" s="139" customFormat="1" ht="19.95" customHeight="1">
      <c r="A349" s="136"/>
      <c r="B349" s="197"/>
      <c r="C349" s="165"/>
      <c r="D349" s="165"/>
      <c r="E349" s="188"/>
    </row>
    <row r="350" spans="1:6" s="139" customFormat="1" ht="19.95" customHeight="1">
      <c r="A350" s="136" t="s">
        <v>602</v>
      </c>
      <c r="B350" s="197">
        <v>2</v>
      </c>
      <c r="C350" s="165">
        <v>2</v>
      </c>
      <c r="D350" s="165">
        <v>2</v>
      </c>
      <c r="E350" s="188">
        <v>2</v>
      </c>
      <c r="F350" s="135"/>
    </row>
    <row r="351" spans="1:6" s="139" customFormat="1" ht="19.95" customHeight="1">
      <c r="A351" s="136" t="s">
        <v>208</v>
      </c>
      <c r="B351" s="197">
        <v>1.3</v>
      </c>
      <c r="C351" s="165">
        <v>1.3</v>
      </c>
      <c r="D351" s="165">
        <v>1.3</v>
      </c>
      <c r="E351" s="188">
        <v>1.3</v>
      </c>
      <c r="F351" s="135"/>
    </row>
    <row r="352" spans="1:6" s="139" customFormat="1" ht="19.95" customHeight="1">
      <c r="A352" s="136" t="s">
        <v>603</v>
      </c>
      <c r="B352" s="197">
        <v>0.75</v>
      </c>
      <c r="C352" s="165">
        <v>0.75</v>
      </c>
      <c r="D352" s="165">
        <v>0.75</v>
      </c>
      <c r="E352" s="188">
        <v>0.75</v>
      </c>
      <c r="F352" s="135"/>
    </row>
    <row r="353" spans="1:6" s="139" customFormat="1" ht="19.95" customHeight="1">
      <c r="A353" s="136" t="s">
        <v>604</v>
      </c>
      <c r="B353" s="197">
        <v>50</v>
      </c>
      <c r="C353" s="165">
        <v>50</v>
      </c>
      <c r="D353" s="165">
        <v>50</v>
      </c>
      <c r="E353" s="188">
        <v>50</v>
      </c>
      <c r="F353" s="135"/>
    </row>
    <row r="354" spans="1:6" s="139" customFormat="1" ht="19.95" customHeight="1">
      <c r="A354" s="136" t="s">
        <v>605</v>
      </c>
      <c r="B354" s="197">
        <v>1</v>
      </c>
      <c r="C354" s="165">
        <v>1</v>
      </c>
      <c r="D354" s="165">
        <v>1</v>
      </c>
      <c r="E354" s="188">
        <v>1</v>
      </c>
      <c r="F354" s="135"/>
    </row>
    <row r="355" spans="1:6" s="139" customFormat="1" ht="19.95" customHeight="1">
      <c r="A355" s="136" t="s">
        <v>608</v>
      </c>
      <c r="B355" s="197">
        <v>20</v>
      </c>
      <c r="C355" s="165">
        <v>20</v>
      </c>
      <c r="D355" s="165">
        <v>20</v>
      </c>
      <c r="E355" s="188">
        <v>20</v>
      </c>
      <c r="F355" s="135"/>
    </row>
    <row r="356" spans="1:6" s="139" customFormat="1" ht="19.95" customHeight="1">
      <c r="A356" s="136" t="s">
        <v>606</v>
      </c>
      <c r="B356" s="197">
        <v>200</v>
      </c>
      <c r="C356" s="165">
        <v>200</v>
      </c>
      <c r="D356" s="165">
        <v>200</v>
      </c>
      <c r="E356" s="188">
        <v>200</v>
      </c>
      <c r="F356" s="135"/>
    </row>
    <row r="357" spans="1:6" s="139" customFormat="1" ht="19.95" customHeight="1">
      <c r="A357" s="136" t="s">
        <v>609</v>
      </c>
      <c r="B357" s="197">
        <v>30</v>
      </c>
      <c r="C357" s="165">
        <v>30</v>
      </c>
      <c r="D357" s="165">
        <v>30</v>
      </c>
      <c r="E357" s="188">
        <v>30</v>
      </c>
      <c r="F357" s="135"/>
    </row>
    <row r="358" spans="1:6" s="139" customFormat="1" ht="19.95" customHeight="1">
      <c r="A358" s="136" t="s">
        <v>607</v>
      </c>
      <c r="B358" s="197">
        <v>230</v>
      </c>
      <c r="C358" s="165">
        <v>230</v>
      </c>
      <c r="D358" s="165">
        <v>230</v>
      </c>
      <c r="E358" s="188">
        <v>230</v>
      </c>
      <c r="F358" s="135"/>
    </row>
    <row r="359" spans="1:6" s="139" customFormat="1" ht="19.95" customHeight="1">
      <c r="A359" s="136" t="s">
        <v>610</v>
      </c>
      <c r="B359" s="197">
        <v>30</v>
      </c>
      <c r="C359" s="165">
        <v>30</v>
      </c>
      <c r="D359" s="165">
        <v>30</v>
      </c>
      <c r="E359" s="188">
        <v>30</v>
      </c>
      <c r="F359" s="135"/>
    </row>
    <row r="360" spans="1:6" s="139" customFormat="1" ht="19.95" customHeight="1">
      <c r="A360" s="136" t="s">
        <v>611</v>
      </c>
      <c r="B360" s="197">
        <v>0.2</v>
      </c>
      <c r="C360" s="165">
        <v>0.2</v>
      </c>
      <c r="D360" s="165">
        <v>0.2</v>
      </c>
      <c r="E360" s="188">
        <v>0.2</v>
      </c>
      <c r="F360" s="135"/>
    </row>
    <row r="361" spans="1:6" s="139" customFormat="1" ht="19.95" customHeight="1">
      <c r="A361" s="136" t="s">
        <v>612</v>
      </c>
      <c r="B361" s="197">
        <v>1</v>
      </c>
      <c r="C361" s="165">
        <v>1</v>
      </c>
      <c r="D361" s="165">
        <v>1</v>
      </c>
      <c r="E361" s="188">
        <v>1</v>
      </c>
      <c r="F361" s="135"/>
    </row>
    <row r="362" spans="1:6" s="139" customFormat="1" ht="19.95" customHeight="1">
      <c r="A362" s="136" t="s">
        <v>613</v>
      </c>
      <c r="B362" s="197" t="b">
        <v>0</v>
      </c>
      <c r="C362" s="165" t="b">
        <v>0</v>
      </c>
      <c r="D362" s="165" t="b">
        <v>0</v>
      </c>
      <c r="E362" s="188" t="b">
        <v>0</v>
      </c>
      <c r="F362" s="135"/>
    </row>
    <row r="363" spans="1:6" s="139" customFormat="1" ht="19.95" customHeight="1">
      <c r="A363" s="136" t="s">
        <v>614</v>
      </c>
      <c r="B363" s="197" t="b">
        <v>1</v>
      </c>
      <c r="C363" s="165" t="b">
        <v>1</v>
      </c>
      <c r="D363" s="165" t="b">
        <v>1</v>
      </c>
      <c r="E363" s="188" t="b">
        <v>1</v>
      </c>
      <c r="F363" s="135"/>
    </row>
    <row r="364" spans="1:6" s="139" customFormat="1" ht="19.95" customHeight="1">
      <c r="A364" s="136" t="s">
        <v>615</v>
      </c>
      <c r="B364" s="197" t="b">
        <v>0</v>
      </c>
      <c r="C364" s="165" t="b">
        <v>0</v>
      </c>
      <c r="D364" s="165" t="b">
        <v>0</v>
      </c>
      <c r="E364" s="188" t="b">
        <v>0</v>
      </c>
      <c r="F364" s="135"/>
    </row>
    <row r="365" spans="1:6" s="139" customFormat="1" ht="19.95" customHeight="1">
      <c r="A365" s="136" t="s">
        <v>616</v>
      </c>
      <c r="B365" s="197">
        <v>30</v>
      </c>
      <c r="C365" s="165">
        <v>30</v>
      </c>
      <c r="D365" s="165">
        <v>30</v>
      </c>
      <c r="E365" s="188">
        <v>30</v>
      </c>
      <c r="F365" s="135"/>
    </row>
    <row r="366" spans="1:6" s="139" customFormat="1" ht="19.95" customHeight="1">
      <c r="A366" s="136" t="s">
        <v>617</v>
      </c>
      <c r="B366" s="197">
        <v>0.15</v>
      </c>
      <c r="C366" s="165">
        <v>0.15</v>
      </c>
      <c r="D366" s="165">
        <v>0.15</v>
      </c>
      <c r="E366" s="188">
        <v>0.15</v>
      </c>
      <c r="F366" s="135"/>
    </row>
    <row r="367" spans="1:6" s="139" customFormat="1" ht="19.95" customHeight="1">
      <c r="A367" s="136" t="s">
        <v>618</v>
      </c>
      <c r="B367" s="197">
        <v>0.75</v>
      </c>
      <c r="C367" s="165">
        <v>0.75</v>
      </c>
      <c r="D367" s="165">
        <v>0.75</v>
      </c>
      <c r="E367" s="188">
        <v>0.75</v>
      </c>
      <c r="F367" s="135"/>
    </row>
    <row r="368" spans="1:6" s="139" customFormat="1" ht="19.95" customHeight="1">
      <c r="A368" s="136" t="s">
        <v>619</v>
      </c>
      <c r="B368" s="197">
        <v>0.1</v>
      </c>
      <c r="C368" s="165">
        <v>0.1</v>
      </c>
      <c r="D368" s="165">
        <v>0.1</v>
      </c>
      <c r="E368" s="188">
        <v>0.1</v>
      </c>
      <c r="F368" s="135"/>
    </row>
    <row r="369" spans="1:6" s="139" customFormat="1" ht="19.95" customHeight="1">
      <c r="A369" s="136" t="s">
        <v>620</v>
      </c>
      <c r="B369" s="197">
        <v>10</v>
      </c>
      <c r="C369" s="165">
        <v>10</v>
      </c>
      <c r="D369" s="165">
        <v>10</v>
      </c>
      <c r="E369" s="188">
        <v>10</v>
      </c>
      <c r="F369" s="135"/>
    </row>
    <row r="370" spans="1:6" s="139" customFormat="1" ht="19.95" customHeight="1">
      <c r="A370" s="136" t="s">
        <v>621</v>
      </c>
      <c r="B370" s="197">
        <v>0.15</v>
      </c>
      <c r="C370" s="165">
        <v>0.15</v>
      </c>
      <c r="D370" s="165">
        <v>0.15</v>
      </c>
      <c r="E370" s="188">
        <v>0.15</v>
      </c>
      <c r="F370" s="135"/>
    </row>
    <row r="371" spans="1:6" s="139" customFormat="1" ht="19.95" customHeight="1">
      <c r="A371" s="136"/>
      <c r="B371" s="197"/>
      <c r="C371" s="165"/>
      <c r="D371" s="165"/>
      <c r="E371" s="188"/>
      <c r="F371" s="135"/>
    </row>
    <row r="372" spans="1:6" ht="19.95" customHeight="1">
      <c r="A372" s="136"/>
      <c r="E372" s="188"/>
    </row>
    <row r="373" spans="1:6" ht="19.95" customHeight="1">
      <c r="A373" s="136" t="s">
        <v>622</v>
      </c>
      <c r="B373" s="197">
        <v>0.15</v>
      </c>
      <c r="C373" s="165">
        <v>0.15</v>
      </c>
      <c r="D373" s="165">
        <v>0.15</v>
      </c>
      <c r="E373" s="188">
        <v>0.15</v>
      </c>
    </row>
    <row r="374" spans="1:6" ht="19.95" customHeight="1">
      <c r="A374" s="136" t="s">
        <v>623</v>
      </c>
      <c r="B374" s="197">
        <v>0.15</v>
      </c>
      <c r="C374" s="165">
        <v>0.15</v>
      </c>
      <c r="D374" s="165">
        <v>0.15</v>
      </c>
      <c r="E374" s="188">
        <v>0.15</v>
      </c>
    </row>
    <row r="375" spans="1:6" ht="19.95" customHeight="1">
      <c r="A375" s="136" t="s">
        <v>624</v>
      </c>
      <c r="B375" s="161" t="b">
        <v>0</v>
      </c>
      <c r="C375" s="161" t="b">
        <v>0</v>
      </c>
      <c r="D375" s="161" t="b">
        <v>0</v>
      </c>
      <c r="E375" s="161" t="b">
        <v>0</v>
      </c>
    </row>
    <row r="376" spans="1:6" ht="19.95" customHeight="1">
      <c r="A376" s="136"/>
      <c r="E376" s="188"/>
    </row>
    <row r="377" spans="1:6" ht="19.95" customHeight="1">
      <c r="A377" s="136"/>
      <c r="E377" s="188"/>
    </row>
    <row r="378" spans="1:6" ht="19.95" customHeight="1">
      <c r="A378" s="136" t="s">
        <v>626</v>
      </c>
      <c r="E378" s="188"/>
    </row>
    <row r="379" spans="1:6" ht="19.95" customHeight="1">
      <c r="A379" s="136" t="s">
        <v>625</v>
      </c>
      <c r="B379" s="197">
        <v>100</v>
      </c>
      <c r="C379" s="165">
        <v>100</v>
      </c>
      <c r="D379" s="165">
        <v>100</v>
      </c>
      <c r="E379" s="188">
        <v>100</v>
      </c>
    </row>
    <row r="380" spans="1:6" ht="19.95" customHeight="1">
      <c r="A380" s="136" t="s">
        <v>627</v>
      </c>
      <c r="B380" s="197">
        <v>21</v>
      </c>
      <c r="C380" s="165">
        <v>21</v>
      </c>
      <c r="D380" s="165">
        <v>21</v>
      </c>
      <c r="E380" s="188">
        <v>21</v>
      </c>
    </row>
    <row r="381" spans="1:6" ht="19.95" customHeight="1">
      <c r="A381" s="136" t="s">
        <v>628</v>
      </c>
      <c r="B381" s="197">
        <v>17.100000000000001</v>
      </c>
      <c r="C381" s="165">
        <v>17.100000000000001</v>
      </c>
      <c r="D381" s="165">
        <v>17.100000000000001</v>
      </c>
      <c r="E381" s="188">
        <v>17.100000000000001</v>
      </c>
    </row>
    <row r="382" spans="1:6" ht="19.95" customHeight="1">
      <c r="A382" s="136" t="s">
        <v>528</v>
      </c>
      <c r="B382" s="161">
        <v>1</v>
      </c>
      <c r="C382" s="161">
        <v>1</v>
      </c>
      <c r="D382" s="161">
        <v>1</v>
      </c>
      <c r="E382" s="161">
        <v>1</v>
      </c>
    </row>
    <row r="383" spans="1:6" ht="19.95" customHeight="1">
      <c r="A383" s="136" t="s">
        <v>629</v>
      </c>
    </row>
    <row r="384" spans="1:6" ht="19.95" customHeight="1">
      <c r="A384" s="200" t="s">
        <v>527</v>
      </c>
    </row>
    <row r="385" spans="1:5" ht="19.95" customHeight="1">
      <c r="A385" s="202" t="s">
        <v>123</v>
      </c>
    </row>
    <row r="386" spans="1:5" s="139" customFormat="1" ht="19.95" customHeight="1">
      <c r="A386" s="114" t="s">
        <v>521</v>
      </c>
      <c r="B386" s="197">
        <v>35</v>
      </c>
      <c r="C386" s="165">
        <v>35</v>
      </c>
      <c r="D386" s="165">
        <v>35</v>
      </c>
      <c r="E386" s="188">
        <v>35</v>
      </c>
    </row>
    <row r="387" spans="1:5" s="139" customFormat="1" ht="19.95" customHeight="1">
      <c r="A387" s="114" t="s">
        <v>209</v>
      </c>
      <c r="B387" s="197">
        <v>30</v>
      </c>
      <c r="C387" s="165">
        <v>30</v>
      </c>
      <c r="D387" s="165">
        <v>30</v>
      </c>
      <c r="E387" s="188">
        <v>30</v>
      </c>
    </row>
    <row r="388" spans="1:5" s="139" customFormat="1" ht="19.95" customHeight="1">
      <c r="A388" s="114" t="s">
        <v>210</v>
      </c>
      <c r="B388" s="197">
        <v>25</v>
      </c>
      <c r="C388" s="165">
        <v>25</v>
      </c>
      <c r="D388" s="165">
        <v>25</v>
      </c>
      <c r="E388" s="188">
        <v>25</v>
      </c>
    </row>
    <row r="389" spans="1:5" ht="19.95" customHeight="1">
      <c r="A389" s="114" t="s">
        <v>211</v>
      </c>
      <c r="B389" s="197">
        <v>20</v>
      </c>
      <c r="C389" s="165">
        <v>20</v>
      </c>
      <c r="D389" s="165">
        <v>20</v>
      </c>
      <c r="E389" s="188">
        <v>20</v>
      </c>
    </row>
    <row r="390" spans="1:5" ht="19.95" customHeight="1">
      <c r="A390" s="114" t="s">
        <v>212</v>
      </c>
      <c r="B390" s="197">
        <v>10</v>
      </c>
      <c r="C390" s="165">
        <v>10</v>
      </c>
      <c r="D390" s="165">
        <v>10</v>
      </c>
      <c r="E390" s="188">
        <v>10</v>
      </c>
    </row>
    <row r="391" spans="1:5" ht="19.95" customHeight="1">
      <c r="A391" s="114" t="s">
        <v>213</v>
      </c>
      <c r="B391" s="197">
        <v>10</v>
      </c>
      <c r="C391" s="165">
        <v>10</v>
      </c>
      <c r="D391" s="165">
        <v>10</v>
      </c>
      <c r="E391" s="188">
        <v>10</v>
      </c>
    </row>
    <row r="392" spans="1:5" ht="19.95" customHeight="1">
      <c r="A392" s="114" t="s">
        <v>214</v>
      </c>
      <c r="B392" s="197">
        <v>10</v>
      </c>
      <c r="C392" s="165">
        <v>10</v>
      </c>
      <c r="D392" s="165">
        <v>10</v>
      </c>
      <c r="E392" s="188">
        <v>10</v>
      </c>
    </row>
    <row r="393" spans="1:5" ht="19.95" customHeight="1">
      <c r="A393" s="114" t="s">
        <v>215</v>
      </c>
      <c r="B393" s="197">
        <v>10</v>
      </c>
      <c r="C393" s="165">
        <v>10</v>
      </c>
      <c r="D393" s="165">
        <v>10</v>
      </c>
      <c r="E393" s="188">
        <v>10</v>
      </c>
    </row>
    <row r="394" spans="1:5" ht="19.95" customHeight="1">
      <c r="A394" s="114" t="s">
        <v>216</v>
      </c>
      <c r="B394" s="197">
        <v>10</v>
      </c>
      <c r="C394" s="165">
        <v>10</v>
      </c>
      <c r="D394" s="165">
        <v>10</v>
      </c>
      <c r="E394" s="188">
        <v>10</v>
      </c>
    </row>
    <row r="395" spans="1:5" ht="19.95" customHeight="1">
      <c r="A395" s="114" t="s">
        <v>217</v>
      </c>
      <c r="B395" s="197">
        <v>10</v>
      </c>
      <c r="C395" s="165">
        <v>10</v>
      </c>
      <c r="D395" s="165">
        <v>10</v>
      </c>
      <c r="E395" s="188">
        <v>10</v>
      </c>
    </row>
    <row r="396" spans="1:5" ht="19.95" customHeight="1">
      <c r="A396" s="114" t="s">
        <v>218</v>
      </c>
      <c r="B396" s="197">
        <v>10</v>
      </c>
      <c r="C396" s="165">
        <v>10</v>
      </c>
      <c r="D396" s="165">
        <v>10</v>
      </c>
      <c r="E396" s="188">
        <v>10</v>
      </c>
    </row>
    <row r="397" spans="1:5" ht="19.95" customHeight="1">
      <c r="A397" s="114" t="s">
        <v>219</v>
      </c>
      <c r="B397" s="197">
        <v>10</v>
      </c>
      <c r="C397" s="165">
        <v>10</v>
      </c>
      <c r="D397" s="165">
        <v>10</v>
      </c>
      <c r="E397" s="188">
        <v>10</v>
      </c>
    </row>
    <row r="398" spans="1:5" ht="19.95" customHeight="1">
      <c r="A398" s="114" t="s">
        <v>220</v>
      </c>
      <c r="B398" s="161">
        <v>10</v>
      </c>
      <c r="C398" s="161">
        <v>10</v>
      </c>
      <c r="D398" s="161">
        <v>10</v>
      </c>
      <c r="E398" s="161">
        <v>10</v>
      </c>
    </row>
    <row r="399" spans="1:5" ht="19.95" customHeight="1">
      <c r="A399" s="114"/>
      <c r="B399" s="161"/>
      <c r="C399" s="161"/>
      <c r="D399" s="161"/>
      <c r="E399" s="161"/>
    </row>
    <row r="400" spans="1:5" ht="19.95" customHeight="1">
      <c r="A400" s="203" t="s">
        <v>124</v>
      </c>
      <c r="E400" s="188"/>
    </row>
    <row r="401" spans="1:5" ht="19.95" customHeight="1">
      <c r="A401" s="114" t="s">
        <v>521</v>
      </c>
      <c r="B401" s="163">
        <v>2962.73291015625</v>
      </c>
      <c r="C401" s="165">
        <v>2962.73291015625</v>
      </c>
      <c r="D401" s="165">
        <v>2962.73291015625</v>
      </c>
      <c r="E401" s="135">
        <v>2962.73291015625</v>
      </c>
    </row>
    <row r="402" spans="1:5" ht="19.95" customHeight="1">
      <c r="A402" s="114" t="s">
        <v>209</v>
      </c>
      <c r="B402" s="197">
        <v>1585.83703613281</v>
      </c>
      <c r="C402" s="165">
        <v>1585.83703613281</v>
      </c>
      <c r="D402" s="165">
        <v>1585.83703613281</v>
      </c>
      <c r="E402" s="188">
        <v>1585.83703613281</v>
      </c>
    </row>
    <row r="403" spans="1:5" ht="19.95" customHeight="1">
      <c r="A403" s="114" t="s">
        <v>210</v>
      </c>
      <c r="B403" s="197">
        <v>460.06491088867102</v>
      </c>
      <c r="C403" s="165">
        <v>460.06491088867102</v>
      </c>
      <c r="D403" s="165">
        <v>460.06491088867102</v>
      </c>
      <c r="E403" s="188">
        <v>460.06491088867102</v>
      </c>
    </row>
    <row r="404" spans="1:5" ht="19.95" customHeight="1">
      <c r="A404" s="114" t="s">
        <v>211</v>
      </c>
      <c r="B404" s="197">
        <v>131.81080627441401</v>
      </c>
      <c r="C404" s="165">
        <v>131.81080627441401</v>
      </c>
      <c r="D404" s="165">
        <v>131.81080627441401</v>
      </c>
      <c r="E404" s="188">
        <v>131.81080627441401</v>
      </c>
    </row>
    <row r="405" spans="1:5" ht="19.95" customHeight="1">
      <c r="A405" s="114" t="s">
        <v>212</v>
      </c>
      <c r="B405" s="197">
        <v>37.764419555663999</v>
      </c>
      <c r="C405" s="165">
        <v>37.764419555663999</v>
      </c>
      <c r="D405" s="165">
        <v>37.764419555663999</v>
      </c>
      <c r="E405" s="188">
        <v>37.764419555663999</v>
      </c>
    </row>
    <row r="406" spans="1:5" ht="19.95" customHeight="1">
      <c r="A406" s="114" t="s">
        <v>213</v>
      </c>
      <c r="B406" s="197">
        <v>36.219879149999997</v>
      </c>
      <c r="C406" s="165">
        <v>36.219879149999997</v>
      </c>
      <c r="D406" s="165">
        <v>36.219879149999997</v>
      </c>
      <c r="E406" s="188">
        <v>36.219879149999997</v>
      </c>
    </row>
    <row r="407" spans="1:5" ht="19.95" customHeight="1">
      <c r="A407" s="114" t="s">
        <v>214</v>
      </c>
      <c r="B407" s="197">
        <v>36.219879149999997</v>
      </c>
      <c r="C407" s="165">
        <v>36.219879149999997</v>
      </c>
      <c r="D407" s="165">
        <v>36.219879149999997</v>
      </c>
      <c r="E407" s="188">
        <v>36.219879149999997</v>
      </c>
    </row>
    <row r="408" spans="1:5" ht="19.95" customHeight="1">
      <c r="A408" s="114" t="s">
        <v>215</v>
      </c>
      <c r="B408" s="197">
        <v>36.219879149999997</v>
      </c>
      <c r="C408" s="165">
        <v>36.219879149999997</v>
      </c>
      <c r="D408" s="165">
        <v>36.219879149999997</v>
      </c>
      <c r="E408" s="188">
        <v>36.219879149999997</v>
      </c>
    </row>
    <row r="409" spans="1:5" ht="19.95" customHeight="1">
      <c r="A409" s="114" t="s">
        <v>216</v>
      </c>
      <c r="B409" s="197">
        <v>36.219879149999997</v>
      </c>
      <c r="C409" s="165">
        <v>36.219879149999997</v>
      </c>
      <c r="D409" s="165">
        <v>36.219879149999997</v>
      </c>
      <c r="E409" s="188">
        <v>36.219879149999997</v>
      </c>
    </row>
    <row r="410" spans="1:5" ht="19.95" customHeight="1">
      <c r="A410" s="114" t="s">
        <v>217</v>
      </c>
      <c r="B410" s="197">
        <v>36.219879149999997</v>
      </c>
      <c r="C410" s="165">
        <v>36.219879149999997</v>
      </c>
      <c r="D410" s="165">
        <v>36.219879149999997</v>
      </c>
      <c r="E410" s="188">
        <v>36.219879149999997</v>
      </c>
    </row>
    <row r="411" spans="1:5" ht="19.95" customHeight="1">
      <c r="A411" s="114" t="s">
        <v>218</v>
      </c>
      <c r="B411" s="197">
        <v>36.219879149999997</v>
      </c>
      <c r="C411" s="165">
        <v>36.219879149999997</v>
      </c>
      <c r="D411" s="165">
        <v>36.219879149999997</v>
      </c>
      <c r="E411" s="188">
        <v>36.219879149999997</v>
      </c>
    </row>
    <row r="412" spans="1:5" ht="19.95" customHeight="1">
      <c r="A412" s="114" t="s">
        <v>219</v>
      </c>
      <c r="B412" s="197">
        <v>36.219879149999997</v>
      </c>
      <c r="C412" s="165">
        <v>36.219879149999997</v>
      </c>
      <c r="D412" s="165">
        <v>36.219879149999997</v>
      </c>
      <c r="E412" s="188">
        <v>36.219879149999997</v>
      </c>
    </row>
    <row r="413" spans="1:5" ht="19.95" customHeight="1">
      <c r="A413" s="114" t="s">
        <v>220</v>
      </c>
      <c r="B413" s="197">
        <v>36.219879149999997</v>
      </c>
      <c r="C413" s="165">
        <v>36.219879149999997</v>
      </c>
      <c r="D413" s="165">
        <v>36.219879149999997</v>
      </c>
      <c r="E413" s="188">
        <v>36.219879149999997</v>
      </c>
    </row>
    <row r="414" spans="1:5" ht="19.95" customHeight="1">
      <c r="A414" s="114"/>
      <c r="E414" s="188"/>
    </row>
    <row r="415" spans="1:5" ht="19.95" customHeight="1">
      <c r="A415" s="202" t="s">
        <v>522</v>
      </c>
      <c r="E415" s="188"/>
    </row>
    <row r="416" spans="1:5" ht="19.95" customHeight="1">
      <c r="A416" s="114" t="s">
        <v>521</v>
      </c>
      <c r="B416" s="197">
        <v>35</v>
      </c>
      <c r="C416" s="165">
        <v>35</v>
      </c>
      <c r="D416" s="165">
        <v>35</v>
      </c>
      <c r="E416" s="188">
        <v>35</v>
      </c>
    </row>
    <row r="417" spans="1:5" ht="19.95" customHeight="1">
      <c r="A417" s="114" t="s">
        <v>209</v>
      </c>
      <c r="B417" s="197">
        <v>30</v>
      </c>
      <c r="C417" s="165">
        <v>30</v>
      </c>
      <c r="D417" s="165">
        <v>30</v>
      </c>
      <c r="E417" s="188">
        <v>30</v>
      </c>
    </row>
    <row r="418" spans="1:5" ht="19.95" customHeight="1">
      <c r="A418" s="114" t="s">
        <v>210</v>
      </c>
      <c r="B418" s="197">
        <v>25</v>
      </c>
      <c r="C418" s="165">
        <v>25</v>
      </c>
      <c r="D418" s="165">
        <v>25</v>
      </c>
      <c r="E418" s="188">
        <v>25</v>
      </c>
    </row>
    <row r="419" spans="1:5" ht="19.95" customHeight="1">
      <c r="A419" s="114" t="s">
        <v>211</v>
      </c>
      <c r="B419" s="197">
        <v>20</v>
      </c>
      <c r="C419" s="165">
        <v>20</v>
      </c>
      <c r="D419" s="165">
        <v>20</v>
      </c>
      <c r="E419" s="188">
        <v>20</v>
      </c>
    </row>
    <row r="420" spans="1:5" ht="19.95" customHeight="1">
      <c r="A420" s="114" t="s">
        <v>212</v>
      </c>
      <c r="B420" s="197">
        <v>10</v>
      </c>
      <c r="C420" s="165">
        <v>10</v>
      </c>
      <c r="D420" s="165">
        <v>10</v>
      </c>
      <c r="E420" s="188">
        <v>10</v>
      </c>
    </row>
    <row r="421" spans="1:5" ht="19.95" customHeight="1">
      <c r="A421" s="114" t="s">
        <v>213</v>
      </c>
      <c r="B421" s="197">
        <v>10</v>
      </c>
      <c r="C421" s="165">
        <v>10</v>
      </c>
      <c r="D421" s="165">
        <v>10</v>
      </c>
      <c r="E421" s="188">
        <v>10</v>
      </c>
    </row>
    <row r="422" spans="1:5" ht="19.95" customHeight="1">
      <c r="A422" s="114" t="s">
        <v>214</v>
      </c>
      <c r="B422" s="197">
        <v>10</v>
      </c>
      <c r="C422" s="165">
        <v>10</v>
      </c>
      <c r="D422" s="165">
        <v>10</v>
      </c>
      <c r="E422" s="188">
        <v>10</v>
      </c>
    </row>
    <row r="423" spans="1:5" ht="19.95" customHeight="1">
      <c r="A423" s="114" t="s">
        <v>215</v>
      </c>
      <c r="B423" s="197">
        <v>10</v>
      </c>
      <c r="C423" s="165">
        <v>10</v>
      </c>
      <c r="D423" s="165">
        <v>10</v>
      </c>
      <c r="E423" s="188">
        <v>10</v>
      </c>
    </row>
    <row r="424" spans="1:5" ht="19.95" customHeight="1">
      <c r="A424" s="114" t="s">
        <v>216</v>
      </c>
      <c r="B424" s="197">
        <v>10</v>
      </c>
      <c r="C424" s="165">
        <v>10</v>
      </c>
      <c r="D424" s="165">
        <v>10</v>
      </c>
      <c r="E424" s="188">
        <v>10</v>
      </c>
    </row>
    <row r="425" spans="1:5" ht="19.95" customHeight="1">
      <c r="A425" s="114" t="s">
        <v>217</v>
      </c>
      <c r="B425" s="197">
        <v>10</v>
      </c>
      <c r="C425" s="165">
        <v>10</v>
      </c>
      <c r="D425" s="165">
        <v>10</v>
      </c>
      <c r="E425" s="188">
        <v>10</v>
      </c>
    </row>
    <row r="426" spans="1:5" ht="19.95" customHeight="1">
      <c r="A426" s="114" t="s">
        <v>218</v>
      </c>
      <c r="B426" s="197">
        <v>10</v>
      </c>
      <c r="C426" s="165">
        <v>10</v>
      </c>
      <c r="D426" s="165">
        <v>10</v>
      </c>
      <c r="E426" s="188">
        <v>10</v>
      </c>
    </row>
    <row r="427" spans="1:5" ht="19.95" customHeight="1">
      <c r="A427" s="114" t="s">
        <v>219</v>
      </c>
      <c r="B427" s="197">
        <v>10</v>
      </c>
      <c r="C427" s="165">
        <v>10</v>
      </c>
      <c r="D427" s="165">
        <v>10</v>
      </c>
      <c r="E427" s="188">
        <v>10</v>
      </c>
    </row>
    <row r="428" spans="1:5" ht="19.95" customHeight="1">
      <c r="A428" s="114" t="s">
        <v>220</v>
      </c>
      <c r="B428" s="161">
        <v>10</v>
      </c>
      <c r="C428" s="161">
        <v>10</v>
      </c>
      <c r="D428" s="161">
        <v>10</v>
      </c>
      <c r="E428" s="161">
        <v>10</v>
      </c>
    </row>
    <row r="429" spans="1:5" ht="19.95" customHeight="1">
      <c r="A429" s="114"/>
      <c r="E429" s="188"/>
    </row>
  </sheetData>
  <phoneticPr fontId="46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EB160"/>
  <sheetViews>
    <sheetView topLeftCell="AA1" zoomScale="85" zoomScaleNormal="85" workbookViewId="0">
      <selection activeCell="AI4" sqref="AI4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3.8" thickBot="1">
      <c r="A1" s="55"/>
      <c r="B1" s="55"/>
      <c r="C1" s="55"/>
      <c r="D1" s="55"/>
      <c r="E1" s="55"/>
      <c r="F1" s="56"/>
      <c r="G1" s="55"/>
      <c r="H1" s="55"/>
      <c r="I1" s="56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C1" t="s">
        <v>187</v>
      </c>
      <c r="AQ1" t="s">
        <v>75</v>
      </c>
      <c r="BE1" t="s">
        <v>184</v>
      </c>
      <c r="BS1" t="s">
        <v>185</v>
      </c>
      <c r="CG1" t="s">
        <v>186</v>
      </c>
      <c r="CT1" t="s">
        <v>121</v>
      </c>
      <c r="CU1" t="s">
        <v>164</v>
      </c>
      <c r="CV1" t="s">
        <v>167</v>
      </c>
      <c r="CW1" t="s">
        <v>168</v>
      </c>
      <c r="CX1" t="s">
        <v>175</v>
      </c>
      <c r="CY1" t="s">
        <v>169</v>
      </c>
      <c r="CZ1" t="s">
        <v>170</v>
      </c>
      <c r="DA1" t="s">
        <v>171</v>
      </c>
      <c r="DB1" t="s">
        <v>74</v>
      </c>
      <c r="DC1" t="s">
        <v>276</v>
      </c>
      <c r="DD1" t="s">
        <v>277</v>
      </c>
      <c r="DE1" t="s">
        <v>278</v>
      </c>
      <c r="DF1" t="s">
        <v>306</v>
      </c>
      <c r="DG1" t="s">
        <v>279</v>
      </c>
      <c r="DH1" t="s">
        <v>391</v>
      </c>
      <c r="DI1" t="s">
        <v>102</v>
      </c>
      <c r="DJ1" t="s">
        <v>74</v>
      </c>
      <c r="DK1" t="s">
        <v>328</v>
      </c>
      <c r="DL1" t="s">
        <v>387</v>
      </c>
      <c r="DM1" t="s">
        <v>382</v>
      </c>
      <c r="DN1" t="s">
        <v>353</v>
      </c>
      <c r="DO1" t="s">
        <v>354</v>
      </c>
      <c r="DP1" t="s">
        <v>315</v>
      </c>
      <c r="DQ1" t="s">
        <v>352</v>
      </c>
      <c r="DR1" t="s">
        <v>268</v>
      </c>
      <c r="DS1" t="s">
        <v>330</v>
      </c>
      <c r="DT1" t="s">
        <v>269</v>
      </c>
      <c r="DU1" t="s">
        <v>270</v>
      </c>
      <c r="DV1" t="s">
        <v>271</v>
      </c>
      <c r="DW1" t="s">
        <v>170</v>
      </c>
      <c r="DX1" t="s">
        <v>272</v>
      </c>
      <c r="DY1" t="s">
        <v>273</v>
      </c>
      <c r="DZ1" t="s">
        <v>274</v>
      </c>
      <c r="EA1" t="s">
        <v>275</v>
      </c>
      <c r="EB1" t="s">
        <v>450</v>
      </c>
    </row>
    <row r="2" spans="1:132" ht="18" customHeight="1">
      <c r="A2" s="55"/>
      <c r="B2" s="55"/>
      <c r="C2" s="55"/>
      <c r="D2" s="55"/>
      <c r="E2" s="55"/>
      <c r="F2" s="56"/>
      <c r="G2" s="55"/>
      <c r="H2" s="55"/>
      <c r="I2" s="55"/>
      <c r="J2" s="55"/>
      <c r="K2" s="55"/>
      <c r="L2" s="55"/>
      <c r="M2" s="55"/>
      <c r="N2" s="55"/>
      <c r="O2" s="57"/>
      <c r="P2" s="55"/>
      <c r="Q2" s="55"/>
      <c r="R2" s="55"/>
      <c r="S2" s="55"/>
      <c r="T2" s="55"/>
      <c r="U2" s="73" t="s">
        <v>143</v>
      </c>
      <c r="V2" s="75">
        <f>MIN(AA1:AA1000)</f>
        <v>164</v>
      </c>
      <c r="W2" s="55"/>
      <c r="X2" s="55"/>
      <c r="Y2" s="55"/>
      <c r="Z2" s="55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162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162</v>
      </c>
    </row>
    <row r="3" spans="1:132" ht="17.25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74" t="s">
        <v>144</v>
      </c>
      <c r="V3" s="76">
        <f>MAX(AA1:AA1000)</f>
        <v>320</v>
      </c>
      <c r="W3" s="55"/>
      <c r="X3" s="55"/>
      <c r="Y3" s="55"/>
      <c r="Z3" s="55"/>
    </row>
    <row r="4" spans="1:132" ht="19.5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74" t="s">
        <v>424</v>
      </c>
      <c r="V4" s="235">
        <v>7</v>
      </c>
      <c r="W4" s="55"/>
      <c r="X4" s="55">
        <v>1</v>
      </c>
      <c r="Y4" s="56"/>
      <c r="Z4" s="55"/>
      <c r="AA4">
        <v>164</v>
      </c>
      <c r="AB4">
        <v>0.250528484582901</v>
      </c>
      <c r="AC4">
        <v>0.20936943590641022</v>
      </c>
      <c r="AD4">
        <v>0.19945378601551056</v>
      </c>
      <c r="AE4">
        <v>0.2209007740020752</v>
      </c>
      <c r="AF4">
        <v>0.28460851311683655</v>
      </c>
      <c r="AG4">
        <v>0.3449999988079071</v>
      </c>
      <c r="AH4">
        <v>0.36500000953674316</v>
      </c>
      <c r="AI4">
        <v>0.20084966719150543</v>
      </c>
      <c r="AJ4">
        <v>0.31028324365615845</v>
      </c>
      <c r="AP4">
        <v>-0.10569687932729721</v>
      </c>
      <c r="AQ4">
        <v>0.12611153721809387</v>
      </c>
      <c r="AR4">
        <v>0.10924338549375534</v>
      </c>
      <c r="AS4">
        <v>-0.18015502393245697</v>
      </c>
      <c r="AT4">
        <v>-2.9217007160186768</v>
      </c>
      <c r="AU4">
        <v>3.0000030994415283</v>
      </c>
      <c r="AV4">
        <v>-2.5000007152557373</v>
      </c>
      <c r="AW4">
        <v>14.915033340454102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0.53898906707763672</v>
      </c>
      <c r="BS4">
        <v>0.64468282461166382</v>
      </c>
      <c r="BT4">
        <v>0.51857370138168335</v>
      </c>
      <c r="BU4">
        <v>0.40932828187942505</v>
      </c>
      <c r="BV4">
        <v>0.5894852876663208</v>
      </c>
      <c r="BW4">
        <v>3.5111818313598633</v>
      </c>
      <c r="BX4">
        <v>0.51118135452270508</v>
      </c>
      <c r="BY4">
        <v>3.0111830234527588</v>
      </c>
      <c r="CF4">
        <v>-0.52848464250564575</v>
      </c>
      <c r="CG4">
        <v>1.0509294271469116</v>
      </c>
      <c r="CH4">
        <v>1.0924340486526489</v>
      </c>
      <c r="CI4">
        <v>-9.007746696472168</v>
      </c>
      <c r="CJ4">
        <v>-24.347496032714844</v>
      </c>
      <c r="CK4">
        <v>10.000008583068848</v>
      </c>
      <c r="CL4">
        <v>-17.857147216796875</v>
      </c>
      <c r="CM4">
        <v>99.433555603027344</v>
      </c>
      <c r="CS4">
        <v>1</v>
      </c>
      <c r="CT4">
        <v>0</v>
      </c>
      <c r="CU4">
        <v>0</v>
      </c>
      <c r="CV4">
        <v>0</v>
      </c>
      <c r="CW4">
        <v>0</v>
      </c>
      <c r="CX4">
        <v>-0.53898906707763672</v>
      </c>
      <c r="CY4">
        <v>-12.442827224731445</v>
      </c>
      <c r="CZ4">
        <v>-11.903848648071289</v>
      </c>
      <c r="DA4">
        <v>-12.442837715148926</v>
      </c>
      <c r="DB4">
        <v>164</v>
      </c>
      <c r="DC4">
        <v>0</v>
      </c>
      <c r="DD4">
        <v>0</v>
      </c>
      <c r="DE4">
        <v>12.415032386779785</v>
      </c>
      <c r="DF4">
        <v>-17.857143402099609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11.903848648071289</v>
      </c>
      <c r="DV4">
        <v>0</v>
      </c>
      <c r="DW4">
        <v>11.903848648071289</v>
      </c>
      <c r="DX4">
        <v>0</v>
      </c>
      <c r="DY4">
        <v>0</v>
      </c>
      <c r="DZ4">
        <v>0</v>
      </c>
      <c r="EA4">
        <v>9.9198732376098633</v>
      </c>
      <c r="EB4">
        <v>1</v>
      </c>
    </row>
    <row r="5" spans="1:132" ht="18.45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74" t="s">
        <v>426</v>
      </c>
      <c r="V5" s="236" t="s">
        <v>444</v>
      </c>
      <c r="W5" s="55"/>
      <c r="X5" s="55"/>
      <c r="Y5" s="55"/>
      <c r="Z5" s="55"/>
      <c r="AA5">
        <v>165</v>
      </c>
      <c r="AB5">
        <v>0.25095921754837036</v>
      </c>
      <c r="AC5">
        <v>0.20868559181690216</v>
      </c>
      <c r="AD5">
        <v>0.19903385639190674</v>
      </c>
      <c r="AE5">
        <v>0.22315961122512817</v>
      </c>
      <c r="AF5">
        <v>0.29339468479156494</v>
      </c>
      <c r="AG5">
        <v>0.351369708776474</v>
      </c>
      <c r="AH5">
        <v>0.32600000500679016</v>
      </c>
      <c r="AI5">
        <v>0.13247522711753845</v>
      </c>
      <c r="AJ5">
        <v>0.26149174571037292</v>
      </c>
      <c r="AP5">
        <v>-0.19184345006942749</v>
      </c>
      <c r="AQ5">
        <v>0.26288038492202759</v>
      </c>
      <c r="AR5">
        <v>0.1932293027639389</v>
      </c>
      <c r="AS5">
        <v>-0.63192242383956909</v>
      </c>
      <c r="AT5">
        <v>-4.6789350509643555</v>
      </c>
      <c r="AU5">
        <v>1.7260611057281494</v>
      </c>
      <c r="AV5">
        <v>1.3999998569488525</v>
      </c>
      <c r="AW5">
        <v>21.752475738525391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0.98879808187484741</v>
      </c>
      <c r="BK5">
        <v>1.1201951652765274E-2</v>
      </c>
      <c r="BR5">
        <v>0.55166715383529663</v>
      </c>
      <c r="BS5">
        <v>0.63781416416168213</v>
      </c>
      <c r="BT5">
        <v>0.50104713439941406</v>
      </c>
      <c r="BU5">
        <v>0.41706407070159912</v>
      </c>
      <c r="BV5">
        <v>0.86882978677749634</v>
      </c>
      <c r="BW5">
        <v>2.6260643005371094</v>
      </c>
      <c r="BX5">
        <v>3.9000005722045898</v>
      </c>
      <c r="BY5">
        <v>0</v>
      </c>
      <c r="CF5">
        <v>-0.9592176079750061</v>
      </c>
      <c r="CG5">
        <v>2.1906697750091553</v>
      </c>
      <c r="CH5">
        <v>1.9322932958602905</v>
      </c>
      <c r="CI5">
        <v>-31.596107482910156</v>
      </c>
      <c r="CJ5">
        <v>-38.991111755371094</v>
      </c>
      <c r="CK5">
        <v>5.7535362243652344</v>
      </c>
      <c r="CL5">
        <v>9.9999990463256836</v>
      </c>
      <c r="CM5">
        <v>145.01652526855469</v>
      </c>
      <c r="CS5">
        <v>1</v>
      </c>
      <c r="CT5">
        <v>0</v>
      </c>
      <c r="CU5">
        <v>0</v>
      </c>
      <c r="CV5">
        <v>0</v>
      </c>
      <c r="CW5">
        <v>0</v>
      </c>
      <c r="CX5">
        <v>-0.55166715383529663</v>
      </c>
      <c r="CY5">
        <v>-7.3890981674194336</v>
      </c>
      <c r="CZ5">
        <v>-6.8374433517456055</v>
      </c>
      <c r="DA5">
        <v>-7.3891105651855469</v>
      </c>
      <c r="DB5">
        <v>165</v>
      </c>
      <c r="DC5">
        <v>0</v>
      </c>
      <c r="DD5">
        <v>0</v>
      </c>
      <c r="DE5">
        <v>23.152475357055664</v>
      </c>
      <c r="DF5">
        <v>9.9999942779541016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0.73063546419143677</v>
      </c>
      <c r="DU5">
        <v>6.8374433517456055</v>
      </c>
      <c r="DV5">
        <v>0</v>
      </c>
      <c r="DW5">
        <v>6.8374433517456055</v>
      </c>
      <c r="DX5">
        <v>0</v>
      </c>
      <c r="DY5">
        <v>0</v>
      </c>
      <c r="DZ5">
        <v>0</v>
      </c>
      <c r="EA5">
        <v>9.3582143783569336</v>
      </c>
      <c r="EB5">
        <v>1</v>
      </c>
    </row>
    <row r="6" spans="1:132" ht="17.25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74" t="s">
        <v>788</v>
      </c>
      <c r="V6" s="236">
        <v>1</v>
      </c>
      <c r="W6" s="55"/>
      <c r="X6" s="55"/>
      <c r="Y6" s="55"/>
      <c r="Z6" s="55"/>
      <c r="AA6">
        <v>166</v>
      </c>
      <c r="AB6">
        <v>0.2512945830821991</v>
      </c>
      <c r="AC6">
        <v>0.20795917510986328</v>
      </c>
      <c r="AD6">
        <v>0.19884569942951202</v>
      </c>
      <c r="AE6">
        <v>0.2268199622631073</v>
      </c>
      <c r="AF6">
        <v>0.29017585515975952</v>
      </c>
      <c r="AG6">
        <v>0.34918114542961121</v>
      </c>
      <c r="AH6">
        <v>0.32503032684326172</v>
      </c>
      <c r="AI6">
        <v>0.11825209856033325</v>
      </c>
      <c r="AJ6">
        <v>0.25610426068305969</v>
      </c>
      <c r="AP6">
        <v>-0.25891652703285217</v>
      </c>
      <c r="AQ6">
        <v>0.40816375613212585</v>
      </c>
      <c r="AR6">
        <v>0.23086069524288177</v>
      </c>
      <c r="AS6">
        <v>-1.3639925718307495</v>
      </c>
      <c r="AT6">
        <v>-4.0351691246032715</v>
      </c>
      <c r="AU6">
        <v>2.163773775100708</v>
      </c>
      <c r="AV6">
        <v>1.4969677925109863</v>
      </c>
      <c r="AW6">
        <v>23.17479133605957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0.56222283840179443</v>
      </c>
      <c r="BS6">
        <v>0.62929081916809082</v>
      </c>
      <c r="BT6">
        <v>0.48400765657424927</v>
      </c>
      <c r="BU6">
        <v>0.44637715816497803</v>
      </c>
      <c r="BV6">
        <v>1.1784452199935913</v>
      </c>
      <c r="BW6">
        <v>0.53467792272567749</v>
      </c>
      <c r="BX6">
        <v>9.6966609358787537E-2</v>
      </c>
      <c r="BY6">
        <v>0</v>
      </c>
      <c r="CF6">
        <v>-1.2945832014083862</v>
      </c>
      <c r="CG6">
        <v>3.4013645648956299</v>
      </c>
      <c r="CH6">
        <v>2.3086073398590088</v>
      </c>
      <c r="CI6">
        <v>-68.199600219726563</v>
      </c>
      <c r="CJ6">
        <v>-33.626396179199219</v>
      </c>
      <c r="CK6">
        <v>7.212578296661377</v>
      </c>
      <c r="CL6">
        <v>10.692625999450684</v>
      </c>
      <c r="CM6">
        <v>154.49861145019531</v>
      </c>
      <c r="CS6">
        <v>0.40327745676040649</v>
      </c>
      <c r="CT6">
        <v>0</v>
      </c>
      <c r="CU6">
        <v>0</v>
      </c>
      <c r="CV6">
        <v>0</v>
      </c>
      <c r="CW6">
        <v>0</v>
      </c>
      <c r="CX6">
        <v>-0.56222283840179443</v>
      </c>
      <c r="CY6">
        <v>-1.9845366477966309</v>
      </c>
      <c r="CZ6">
        <v>-1.4223133325576782</v>
      </c>
      <c r="DA6">
        <v>-1.9845361709594727</v>
      </c>
      <c r="DB6">
        <v>166</v>
      </c>
      <c r="DC6">
        <v>0</v>
      </c>
      <c r="DD6">
        <v>0</v>
      </c>
      <c r="DE6">
        <v>24.671756744384766</v>
      </c>
      <c r="DF6">
        <v>10.692626953125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0.14872531592845917</v>
      </c>
      <c r="DU6">
        <v>1.4223133325576782</v>
      </c>
      <c r="DV6">
        <v>0</v>
      </c>
      <c r="DW6">
        <v>1.4223133325576782</v>
      </c>
      <c r="DX6">
        <v>0</v>
      </c>
      <c r="DY6">
        <v>0</v>
      </c>
      <c r="DZ6">
        <v>0</v>
      </c>
      <c r="EA6">
        <v>9.5633573532104492</v>
      </c>
      <c r="EB6">
        <v>1</v>
      </c>
    </row>
    <row r="7" spans="1:132" ht="18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74" t="s">
        <v>435</v>
      </c>
      <c r="V7" s="236">
        <v>14</v>
      </c>
      <c r="W7" s="55"/>
      <c r="X7" s="55"/>
      <c r="Y7" s="55"/>
      <c r="Z7" s="55"/>
      <c r="AA7">
        <v>167</v>
      </c>
      <c r="AB7">
        <v>0.25153857469558716</v>
      </c>
      <c r="AC7">
        <v>0.20720471441745758</v>
      </c>
      <c r="AD7">
        <v>0.19903114438056946</v>
      </c>
      <c r="AE7">
        <v>0.23790079355239868</v>
      </c>
      <c r="AF7">
        <v>0.31999999284744263</v>
      </c>
      <c r="AG7">
        <v>0.37999999523162842</v>
      </c>
      <c r="AH7">
        <v>0.36500000953674316</v>
      </c>
      <c r="AI7">
        <v>0.36000001430511475</v>
      </c>
      <c r="AJ7">
        <v>0.36333334445953369</v>
      </c>
      <c r="AP7">
        <v>-0.30771481990814209</v>
      </c>
      <c r="AQ7">
        <v>0.55905592441558838</v>
      </c>
      <c r="AR7">
        <v>0.19377170503139496</v>
      </c>
      <c r="AS7">
        <v>-3.5801587104797363</v>
      </c>
      <c r="AT7">
        <v>-9.9999971389770508</v>
      </c>
      <c r="AU7">
        <v>-3.9999964237213135</v>
      </c>
      <c r="AV7">
        <v>-2.5000007152557373</v>
      </c>
      <c r="AW7">
        <v>-1.0000020265579224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0.5705828070640564</v>
      </c>
      <c r="BS7">
        <v>0.61938202381134033</v>
      </c>
      <c r="BT7">
        <v>0.46849048137664795</v>
      </c>
      <c r="BU7">
        <v>0.50557792186737061</v>
      </c>
      <c r="BV7">
        <v>2.7217450141906738</v>
      </c>
      <c r="BW7">
        <v>8.6865720748901367</v>
      </c>
      <c r="BX7">
        <v>14.850342750549316</v>
      </c>
      <c r="BY7">
        <v>18.847311019897461</v>
      </c>
      <c r="CF7">
        <v>-1.5385748147964478</v>
      </c>
      <c r="CG7">
        <v>4.6587991714477539</v>
      </c>
      <c r="CH7">
        <v>1.9377173185348511</v>
      </c>
      <c r="CI7">
        <v>-179.00785827636719</v>
      </c>
      <c r="CJ7">
        <v>-83.333282470703125</v>
      </c>
      <c r="CK7">
        <v>-13.333318710327148</v>
      </c>
      <c r="CL7">
        <v>-17.857147216796875</v>
      </c>
      <c r="CM7">
        <v>-6.6666808128356934</v>
      </c>
      <c r="CS7">
        <v>0.29849943518638611</v>
      </c>
      <c r="CT7">
        <v>0</v>
      </c>
      <c r="CU7">
        <v>0.19999992847442627</v>
      </c>
      <c r="CV7">
        <v>1</v>
      </c>
      <c r="CW7">
        <v>43.180000305175781</v>
      </c>
      <c r="CX7">
        <v>-0.5705828070640564</v>
      </c>
      <c r="CY7">
        <v>42.451530456542969</v>
      </c>
      <c r="CZ7">
        <v>-0.15789738297462463</v>
      </c>
      <c r="DA7">
        <v>42.451519012451172</v>
      </c>
      <c r="DB7">
        <v>167</v>
      </c>
      <c r="DC7">
        <v>0</v>
      </c>
      <c r="DD7">
        <v>0</v>
      </c>
      <c r="DE7">
        <v>-3.5000026226043701</v>
      </c>
      <c r="DF7">
        <v>-17.857147216796875</v>
      </c>
      <c r="DG7">
        <v>43.180000305175781</v>
      </c>
      <c r="DH7">
        <v>0.5</v>
      </c>
      <c r="DI7">
        <v>0</v>
      </c>
      <c r="DQ7">
        <v>0</v>
      </c>
      <c r="DR7">
        <v>1</v>
      </c>
      <c r="DS7">
        <v>0</v>
      </c>
      <c r="DT7">
        <v>2.7677496895194054E-2</v>
      </c>
      <c r="DU7">
        <v>0.15789738297462463</v>
      </c>
      <c r="DV7">
        <v>0</v>
      </c>
      <c r="DW7">
        <v>0.15789738297462463</v>
      </c>
      <c r="DX7">
        <v>0</v>
      </c>
      <c r="DY7">
        <v>0</v>
      </c>
      <c r="DZ7">
        <v>0</v>
      </c>
      <c r="EA7">
        <v>5.7049012184143066</v>
      </c>
      <c r="EB7">
        <v>1</v>
      </c>
    </row>
    <row r="8" spans="1:13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>
        <v>168</v>
      </c>
      <c r="AB8">
        <v>0.24882014095783234</v>
      </c>
      <c r="AC8">
        <v>0.20931875705718994</v>
      </c>
      <c r="AD8">
        <v>0.20060440897941589</v>
      </c>
      <c r="AE8">
        <v>0.25354823470115662</v>
      </c>
      <c r="AF8">
        <v>0.31999999284744263</v>
      </c>
      <c r="AG8">
        <v>0.37999999523162842</v>
      </c>
      <c r="AH8">
        <v>0.32600000500679016</v>
      </c>
      <c r="AI8">
        <v>0.3307453989982605</v>
      </c>
      <c r="AJ8">
        <v>0.32758179306983948</v>
      </c>
      <c r="AP8">
        <v>0.23597171902656555</v>
      </c>
      <c r="AQ8">
        <v>0.13624730706214905</v>
      </c>
      <c r="AR8">
        <v>-0.12088119238615036</v>
      </c>
      <c r="AS8">
        <v>-6.7096467018127441</v>
      </c>
      <c r="AT8">
        <v>-9.9999971389770508</v>
      </c>
      <c r="AU8">
        <v>-3.9999964237213135</v>
      </c>
      <c r="AV8">
        <v>1.3999998569488525</v>
      </c>
      <c r="AW8">
        <v>1.9254595041275024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0.5</v>
      </c>
      <c r="BK8">
        <v>0.5</v>
      </c>
      <c r="BR8">
        <v>0.57674437761306763</v>
      </c>
      <c r="BS8">
        <v>3.3054392784833908E-2</v>
      </c>
      <c r="BT8">
        <v>0.45586127042770386</v>
      </c>
      <c r="BU8">
        <v>0.77051651477813721</v>
      </c>
      <c r="BV8">
        <v>3.9000039100646973</v>
      </c>
      <c r="BW8">
        <v>3.9000034332275391</v>
      </c>
      <c r="BX8">
        <v>3.9000005722045898</v>
      </c>
      <c r="BY8">
        <v>0</v>
      </c>
      <c r="CF8">
        <v>1.1798591613769531</v>
      </c>
      <c r="CG8">
        <v>1.1353942155838013</v>
      </c>
      <c r="CH8">
        <v>-1.2088121175765991</v>
      </c>
      <c r="CI8">
        <v>-335.482177734375</v>
      </c>
      <c r="CJ8">
        <v>-83.333282470703125</v>
      </c>
      <c r="CK8">
        <v>-13.333318710327148</v>
      </c>
      <c r="CL8">
        <v>9.9999990463256836</v>
      </c>
      <c r="CM8">
        <v>12.836397171020508</v>
      </c>
      <c r="CS8">
        <v>1</v>
      </c>
      <c r="CT8">
        <v>0</v>
      </c>
      <c r="CU8">
        <v>0</v>
      </c>
      <c r="CV8">
        <v>0</v>
      </c>
      <c r="CW8">
        <v>4.3179998397827148</v>
      </c>
      <c r="CX8">
        <v>-0.57674437761306763</v>
      </c>
      <c r="CY8">
        <v>-3.5022199153900146</v>
      </c>
      <c r="CZ8">
        <v>-7.2434616088867188</v>
      </c>
      <c r="DA8">
        <v>-3.5022060871124268</v>
      </c>
      <c r="DB8">
        <v>168</v>
      </c>
      <c r="DC8">
        <v>0</v>
      </c>
      <c r="DD8">
        <v>0</v>
      </c>
      <c r="DE8">
        <v>3.3254592418670654</v>
      </c>
      <c r="DF8">
        <v>9.9999990463256836</v>
      </c>
      <c r="DG8">
        <v>0</v>
      </c>
      <c r="DH8">
        <v>0.5</v>
      </c>
      <c r="DI8">
        <v>4.3179998397827148</v>
      </c>
      <c r="DQ8">
        <v>0</v>
      </c>
      <c r="DR8">
        <v>1</v>
      </c>
      <c r="DS8">
        <v>0</v>
      </c>
      <c r="DT8">
        <v>1.2000000476837158</v>
      </c>
      <c r="DU8">
        <v>7.2434616088867188</v>
      </c>
      <c r="DV8">
        <v>0</v>
      </c>
      <c r="DW8">
        <v>7.2434616088867188</v>
      </c>
      <c r="DX8">
        <v>0</v>
      </c>
      <c r="DY8">
        <v>0</v>
      </c>
      <c r="DZ8">
        <v>0</v>
      </c>
      <c r="EA8">
        <v>6.0362176895141602</v>
      </c>
      <c r="EB8">
        <v>1</v>
      </c>
    </row>
    <row r="9" spans="1:13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>
        <v>169</v>
      </c>
      <c r="AB9">
        <v>0.24934549629688263</v>
      </c>
      <c r="AC9">
        <v>0.20878095924854279</v>
      </c>
      <c r="AD9">
        <v>0.20660637319087982</v>
      </c>
      <c r="AE9">
        <v>0.2800000011920929</v>
      </c>
      <c r="AF9">
        <v>0.31999999284744263</v>
      </c>
      <c r="AG9">
        <v>0.3449999988079071</v>
      </c>
      <c r="AH9">
        <v>0.33777385950088501</v>
      </c>
      <c r="AI9">
        <v>0.23468948900699615</v>
      </c>
      <c r="AJ9">
        <v>0.30341240763664246</v>
      </c>
      <c r="AP9">
        <v>0.13090069591999054</v>
      </c>
      <c r="AQ9">
        <v>0.24380689859390259</v>
      </c>
      <c r="AR9">
        <v>-1.3212739229202271</v>
      </c>
      <c r="AS9">
        <v>-12</v>
      </c>
      <c r="AT9">
        <v>-9.9999971389770508</v>
      </c>
      <c r="AU9">
        <v>3.0000030994415283</v>
      </c>
      <c r="AV9">
        <v>0.22261440753936768</v>
      </c>
      <c r="AW9">
        <v>11.531050682067871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0.5</v>
      </c>
      <c r="BK9">
        <v>0.5</v>
      </c>
      <c r="BR9">
        <v>0.51173341274261475</v>
      </c>
      <c r="BS9">
        <v>0.61680608987808228</v>
      </c>
      <c r="BT9">
        <v>0.50924783945083618</v>
      </c>
      <c r="BU9">
        <v>1.7096399068832397</v>
      </c>
      <c r="BV9">
        <v>6.9999942779541016</v>
      </c>
      <c r="BW9">
        <v>6.9999966621398926</v>
      </c>
      <c r="BX9">
        <v>0</v>
      </c>
      <c r="BY9">
        <v>1.1773867607116699</v>
      </c>
      <c r="CF9">
        <v>0.65450376272201538</v>
      </c>
      <c r="CG9">
        <v>2.0317239761352539</v>
      </c>
      <c r="CH9">
        <v>-13.212740898132324</v>
      </c>
      <c r="CI9">
        <v>-599.99969482421875</v>
      </c>
      <c r="CJ9">
        <v>-83.333282470703125</v>
      </c>
      <c r="CK9">
        <v>10.000008583068848</v>
      </c>
      <c r="CL9">
        <v>1.5901029109954834</v>
      </c>
      <c r="CM9">
        <v>76.873672485351563</v>
      </c>
      <c r="CS9">
        <v>1</v>
      </c>
      <c r="CT9">
        <v>0</v>
      </c>
      <c r="CU9">
        <v>0</v>
      </c>
      <c r="CV9">
        <v>0</v>
      </c>
      <c r="CW9">
        <v>0</v>
      </c>
      <c r="CX9">
        <v>-0.51173341274261475</v>
      </c>
      <c r="CY9">
        <v>-8.9399518966674805</v>
      </c>
      <c r="CZ9">
        <v>-8.4282035827636719</v>
      </c>
      <c r="DA9">
        <v>-8.939936637878418</v>
      </c>
      <c r="DB9">
        <v>169</v>
      </c>
      <c r="DC9">
        <v>0</v>
      </c>
      <c r="DD9">
        <v>0</v>
      </c>
      <c r="DE9">
        <v>11.753664016723633</v>
      </c>
      <c r="DF9">
        <v>1.5900976657867432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1.2000000476837158</v>
      </c>
      <c r="DU9">
        <v>8.4282035827636719</v>
      </c>
      <c r="DV9">
        <v>0</v>
      </c>
      <c r="DW9">
        <v>8.4282035827636719</v>
      </c>
      <c r="DX9">
        <v>0</v>
      </c>
      <c r="DY9">
        <v>0</v>
      </c>
      <c r="DZ9">
        <v>0</v>
      </c>
      <c r="EA9">
        <v>7.0235023498535156</v>
      </c>
      <c r="EB9">
        <v>1</v>
      </c>
    </row>
    <row r="10" spans="1:13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>
        <v>170</v>
      </c>
      <c r="AB10">
        <v>0.2497866302728653</v>
      </c>
      <c r="AC10">
        <v>0.20832772552967072</v>
      </c>
      <c r="AD10">
        <v>0.25999999046325684</v>
      </c>
      <c r="AE10">
        <v>0.2800000011920929</v>
      </c>
      <c r="AF10">
        <v>0.26399999856948853</v>
      </c>
      <c r="AG10">
        <v>0.35023277997970581</v>
      </c>
      <c r="AH10">
        <v>0.32037520408630371</v>
      </c>
      <c r="AI10">
        <v>0.15565566718578339</v>
      </c>
      <c r="AJ10">
        <v>0.26546868681907654</v>
      </c>
      <c r="AP10">
        <v>4.2673930525779724E-2</v>
      </c>
      <c r="AQ10">
        <v>0.33445364236831665</v>
      </c>
      <c r="AR10">
        <v>-11.999996185302734</v>
      </c>
      <c r="AS10">
        <v>-12</v>
      </c>
      <c r="AT10">
        <v>1.2000025510787964</v>
      </c>
      <c r="AU10">
        <v>1.9534469842910767</v>
      </c>
      <c r="AV10">
        <v>1.9624799489974976</v>
      </c>
      <c r="AW10">
        <v>19.434432983398438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0.68374824523925781</v>
      </c>
      <c r="BK10">
        <v>0.31625175476074219</v>
      </c>
      <c r="BR10">
        <v>0.52369403839111328</v>
      </c>
      <c r="BS10">
        <v>0.6119193434715271</v>
      </c>
      <c r="BT10">
        <v>0.52127236127853394</v>
      </c>
      <c r="BU10">
        <v>11.199997901916504</v>
      </c>
      <c r="BV10">
        <v>11.199997901916504</v>
      </c>
      <c r="BW10">
        <v>0</v>
      </c>
      <c r="BX10">
        <v>1.0465539693832397</v>
      </c>
      <c r="BY10">
        <v>-0.6933131217956543</v>
      </c>
      <c r="CF10">
        <v>0.21336974203586578</v>
      </c>
      <c r="CG10">
        <v>2.7871136665344238</v>
      </c>
      <c r="CH10">
        <v>-119.99998474121094</v>
      </c>
      <c r="CI10">
        <v>-599.99969482421875</v>
      </c>
      <c r="CJ10">
        <v>10.000017166137695</v>
      </c>
      <c r="CK10">
        <v>6.5114884376525879</v>
      </c>
      <c r="CL10">
        <v>14.01771354675293</v>
      </c>
      <c r="CM10">
        <v>129.56289672851563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-0.52369403839111328</v>
      </c>
      <c r="CY10">
        <v>-9.1203746795654297</v>
      </c>
      <c r="CZ10">
        <v>-8.5966968536376953</v>
      </c>
      <c r="DA10">
        <v>-9.1203908920288086</v>
      </c>
      <c r="DB10">
        <v>170</v>
      </c>
      <c r="DC10">
        <v>0</v>
      </c>
      <c r="DD10">
        <v>0</v>
      </c>
      <c r="DE10">
        <v>21.396913528442383</v>
      </c>
      <c r="DF10">
        <v>14.01771354675293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1.0186339616775513</v>
      </c>
      <c r="DU10">
        <v>8.5966968536376953</v>
      </c>
      <c r="DV10">
        <v>0</v>
      </c>
      <c r="DW10">
        <v>8.5966968536376953</v>
      </c>
      <c r="DX10">
        <v>0</v>
      </c>
      <c r="DY10">
        <v>0</v>
      </c>
      <c r="DZ10">
        <v>0</v>
      </c>
      <c r="EA10">
        <v>8.4394369125366211</v>
      </c>
      <c r="EB10">
        <v>1</v>
      </c>
    </row>
    <row r="11" spans="1:13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>
        <v>171</v>
      </c>
      <c r="AB11">
        <v>0.26644456386566162</v>
      </c>
      <c r="AC11">
        <v>0.25</v>
      </c>
      <c r="AD11">
        <v>0.25999999046325684</v>
      </c>
      <c r="AE11">
        <v>0.21899999678134918</v>
      </c>
      <c r="AF11">
        <v>0.26659190654754639</v>
      </c>
      <c r="AG11">
        <v>0.34691247344017029</v>
      </c>
      <c r="AH11">
        <v>0.32183200120925903</v>
      </c>
      <c r="AI11">
        <v>0.13397501409053802</v>
      </c>
      <c r="AJ11">
        <v>0.25921300053596497</v>
      </c>
      <c r="AP11">
        <v>-3.2889115810394287</v>
      </c>
      <c r="AQ11">
        <v>-8.0000028610229492</v>
      </c>
      <c r="AR11">
        <v>-11.999996185302734</v>
      </c>
      <c r="AS11">
        <v>0.20000039041042328</v>
      </c>
      <c r="AT11">
        <v>0.68162089586257935</v>
      </c>
      <c r="AU11">
        <v>2.6175081729888916</v>
      </c>
      <c r="AV11">
        <v>1.8168002367019653</v>
      </c>
      <c r="AW11">
        <v>21.602499008178711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0.53395414352416992</v>
      </c>
      <c r="BS11">
        <v>3.8655409812927246</v>
      </c>
      <c r="BT11">
        <v>12.199996948242188</v>
      </c>
      <c r="BU11">
        <v>12.199999809265137</v>
      </c>
      <c r="BV11">
        <v>0</v>
      </c>
      <c r="BW11">
        <v>0.51838350296020508</v>
      </c>
      <c r="BX11">
        <v>-0.14567972719669342</v>
      </c>
      <c r="BY11">
        <v>0</v>
      </c>
      <c r="CF11">
        <v>-16.444564819335938</v>
      </c>
      <c r="CG11">
        <v>-66.666694641113281</v>
      </c>
      <c r="CH11">
        <v>-119.99998474121094</v>
      </c>
      <c r="CI11">
        <v>10.000015258789063</v>
      </c>
      <c r="CJ11">
        <v>5.6801719665527344</v>
      </c>
      <c r="CK11">
        <v>8.7250261306762695</v>
      </c>
      <c r="CL11">
        <v>12.977144241333008</v>
      </c>
      <c r="CM11">
        <v>144.01666259765625</v>
      </c>
      <c r="CS11">
        <v>0.52435082197189331</v>
      </c>
      <c r="CT11">
        <v>0</v>
      </c>
      <c r="CU11">
        <v>0</v>
      </c>
      <c r="CV11">
        <v>0</v>
      </c>
      <c r="CW11">
        <v>0</v>
      </c>
      <c r="CX11">
        <v>-0.53395414352416992</v>
      </c>
      <c r="CY11">
        <v>-2.7020275592803955</v>
      </c>
      <c r="CZ11">
        <v>-2.1680648326873779</v>
      </c>
      <c r="DA11">
        <v>-2.7020189762115479</v>
      </c>
      <c r="DB11">
        <v>171</v>
      </c>
      <c r="DC11">
        <v>0</v>
      </c>
      <c r="DD11">
        <v>0</v>
      </c>
      <c r="DE11">
        <v>23.41929817199707</v>
      </c>
      <c r="DF11">
        <v>12.977142333984375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0.34600567817687988</v>
      </c>
      <c r="DU11">
        <v>2.1680648326873779</v>
      </c>
      <c r="DV11">
        <v>0</v>
      </c>
      <c r="DW11">
        <v>2.1680648326873779</v>
      </c>
      <c r="DX11">
        <v>0</v>
      </c>
      <c r="DY11">
        <v>0</v>
      </c>
      <c r="DZ11">
        <v>0</v>
      </c>
      <c r="EA11">
        <v>6.2659807205200195</v>
      </c>
      <c r="EB11">
        <v>1</v>
      </c>
    </row>
    <row r="12" spans="1:13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>
        <v>172</v>
      </c>
      <c r="AB12">
        <v>0.26215463876724243</v>
      </c>
      <c r="AC12">
        <v>0.25</v>
      </c>
      <c r="AD12">
        <v>0.25999999046325684</v>
      </c>
      <c r="AE12">
        <v>0.21899999678134918</v>
      </c>
      <c r="AF12">
        <v>0.26774558424949646</v>
      </c>
      <c r="AG12">
        <v>0.3447907567024231</v>
      </c>
      <c r="AH12">
        <v>0.3211161196231842</v>
      </c>
      <c r="AI12">
        <v>0.12349949777126312</v>
      </c>
      <c r="AJ12">
        <v>0.25524389743804932</v>
      </c>
      <c r="AP12">
        <v>-2.4309267997741699</v>
      </c>
      <c r="AQ12">
        <v>-8.0000028610229492</v>
      </c>
      <c r="AR12">
        <v>-11.999996185302734</v>
      </c>
      <c r="AS12">
        <v>0.20000039041042328</v>
      </c>
      <c r="AT12">
        <v>0.45088532567024231</v>
      </c>
      <c r="AU12">
        <v>3.0418515205383301</v>
      </c>
      <c r="AV12">
        <v>1.8883883953094482</v>
      </c>
      <c r="AW12">
        <v>22.650049209594727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1.1231753826141357</v>
      </c>
      <c r="BS12">
        <v>0.26519304513931274</v>
      </c>
      <c r="BT12">
        <v>0.26519295573234558</v>
      </c>
      <c r="BU12">
        <v>0.26519268751144409</v>
      </c>
      <c r="BV12">
        <v>0.26519325375556946</v>
      </c>
      <c r="BW12">
        <v>0.49593091011047363</v>
      </c>
      <c r="BX12">
        <v>7.1587421000003815E-2</v>
      </c>
      <c r="BY12">
        <v>0</v>
      </c>
      <c r="CF12">
        <v>-12.15463924407959</v>
      </c>
      <c r="CG12">
        <v>-66.666694641113281</v>
      </c>
      <c r="CH12">
        <v>-119.99998474121094</v>
      </c>
      <c r="CI12">
        <v>10.000015258789063</v>
      </c>
      <c r="CJ12">
        <v>3.7573764324188232</v>
      </c>
      <c r="CK12">
        <v>10.139503479003906</v>
      </c>
      <c r="CL12">
        <v>13.48848819732666</v>
      </c>
      <c r="CM12">
        <v>151.00033569335938</v>
      </c>
      <c r="CS12">
        <v>0.38487592339515686</v>
      </c>
      <c r="CT12">
        <v>0</v>
      </c>
      <c r="CU12">
        <v>0</v>
      </c>
      <c r="CV12">
        <v>0</v>
      </c>
      <c r="CW12">
        <v>0</v>
      </c>
      <c r="CX12">
        <v>-1.1231753826141357</v>
      </c>
      <c r="CY12">
        <v>-2.1707117557525635</v>
      </c>
      <c r="CZ12">
        <v>-1.0475517511367798</v>
      </c>
      <c r="DA12">
        <v>-2.170727014541626</v>
      </c>
      <c r="DB12">
        <v>172</v>
      </c>
      <c r="DC12">
        <v>0</v>
      </c>
      <c r="DD12">
        <v>0</v>
      </c>
      <c r="DE12">
        <v>24.53843879699707</v>
      </c>
      <c r="DF12">
        <v>13.488492012023926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0.16148944199085236</v>
      </c>
      <c r="DU12">
        <v>1.0475517511367798</v>
      </c>
      <c r="DV12">
        <v>0</v>
      </c>
      <c r="DW12">
        <v>1.0475517511367798</v>
      </c>
      <c r="DX12">
        <v>0</v>
      </c>
      <c r="DY12">
        <v>0</v>
      </c>
      <c r="DZ12">
        <v>0</v>
      </c>
      <c r="EA12">
        <v>6.4868125915527344</v>
      </c>
      <c r="EB12">
        <v>1</v>
      </c>
    </row>
    <row r="13" spans="1:13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>
        <v>173</v>
      </c>
      <c r="AB13">
        <v>0.26027646660804749</v>
      </c>
      <c r="AC13">
        <v>0.25</v>
      </c>
      <c r="AD13">
        <v>0.25999999046325684</v>
      </c>
      <c r="AE13">
        <v>0.21899999678134918</v>
      </c>
      <c r="AF13">
        <v>0.26738318800926208</v>
      </c>
      <c r="AG13">
        <v>0.34301391243934631</v>
      </c>
      <c r="AH13">
        <v>0.31990963220596313</v>
      </c>
      <c r="AI13">
        <v>0.11626015603542328</v>
      </c>
      <c r="AJ13">
        <v>0.25202646851539612</v>
      </c>
      <c r="AP13">
        <v>-2.0552923679351807</v>
      </c>
      <c r="AQ13">
        <v>-8.0000028610229492</v>
      </c>
      <c r="AR13">
        <v>-11.999996185302734</v>
      </c>
      <c r="AS13">
        <v>0.20000039041042328</v>
      </c>
      <c r="AT13">
        <v>0.5233646035194397</v>
      </c>
      <c r="AU13">
        <v>3.3972206115722656</v>
      </c>
      <c r="AV13">
        <v>2.0090372562408447</v>
      </c>
      <c r="AW13">
        <v>23.373983383178711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0.92412775754928589</v>
      </c>
      <c r="BS13">
        <v>0.54849398136138916</v>
      </c>
      <c r="BT13">
        <v>0.54849380254745483</v>
      </c>
      <c r="BU13">
        <v>0.54849648475646973</v>
      </c>
      <c r="BV13">
        <v>0.5484958291053772</v>
      </c>
      <c r="BW13">
        <v>0.47601690888404846</v>
      </c>
      <c r="BX13">
        <v>0.12064840644598007</v>
      </c>
      <c r="BY13">
        <v>0</v>
      </c>
      <c r="CF13">
        <v>-10.276467323303223</v>
      </c>
      <c r="CG13">
        <v>-66.666694641113281</v>
      </c>
      <c r="CH13">
        <v>-119.99998474121094</v>
      </c>
      <c r="CI13">
        <v>10.000015258789063</v>
      </c>
      <c r="CJ13">
        <v>4.3613700866699219</v>
      </c>
      <c r="CK13">
        <v>11.324066162109375</v>
      </c>
      <c r="CL13">
        <v>14.350265502929688</v>
      </c>
      <c r="CM13">
        <v>155.82656860351563</v>
      </c>
      <c r="CS13">
        <v>0.30769383907318115</v>
      </c>
      <c r="CT13">
        <v>0</v>
      </c>
      <c r="CU13">
        <v>0</v>
      </c>
      <c r="CV13">
        <v>0</v>
      </c>
      <c r="CW13">
        <v>0</v>
      </c>
      <c r="CX13">
        <v>-0.92412775754928589</v>
      </c>
      <c r="CY13">
        <v>-1.6480982303619385</v>
      </c>
      <c r="CZ13">
        <v>-0.72393429279327393</v>
      </c>
      <c r="DA13">
        <v>-1.6480621099472046</v>
      </c>
      <c r="DB13">
        <v>173</v>
      </c>
      <c r="DC13">
        <v>0</v>
      </c>
      <c r="DD13">
        <v>0</v>
      </c>
      <c r="DE13">
        <v>25.383022308349609</v>
      </c>
      <c r="DF13">
        <v>14.350268363952637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7.2336241602897644E-2</v>
      </c>
      <c r="DU13">
        <v>0.72393429279327393</v>
      </c>
      <c r="DV13">
        <v>0</v>
      </c>
      <c r="DW13">
        <v>0.72393429279327393</v>
      </c>
      <c r="DX13">
        <v>0</v>
      </c>
      <c r="DY13">
        <v>0</v>
      </c>
      <c r="DZ13">
        <v>0</v>
      </c>
      <c r="EA13">
        <v>10.007905960083008</v>
      </c>
      <c r="EB13">
        <v>1</v>
      </c>
    </row>
    <row r="14" spans="1:13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>
        <v>174</v>
      </c>
      <c r="AB14">
        <v>0.25875043869018555</v>
      </c>
      <c r="AC14">
        <v>0.25</v>
      </c>
      <c r="AD14">
        <v>0.25999999046325684</v>
      </c>
      <c r="AE14">
        <v>0.21899999678134918</v>
      </c>
      <c r="AF14">
        <v>0.3037773072719574</v>
      </c>
      <c r="AG14">
        <v>0.37999999523162842</v>
      </c>
      <c r="AH14">
        <v>0.36500000953674316</v>
      </c>
      <c r="AI14">
        <v>0.36000001430511475</v>
      </c>
      <c r="AJ14">
        <v>0.36333334445953369</v>
      </c>
      <c r="AP14">
        <v>-1.7500871419906616</v>
      </c>
      <c r="AQ14">
        <v>-8.0000028610229492</v>
      </c>
      <c r="AR14">
        <v>-11.999996185302734</v>
      </c>
      <c r="AS14">
        <v>0.20000039041042328</v>
      </c>
      <c r="AT14">
        <v>-6.755460262298584</v>
      </c>
      <c r="AU14">
        <v>-3.9999964237213135</v>
      </c>
      <c r="AV14">
        <v>-2.5000007152557373</v>
      </c>
      <c r="AW14">
        <v>-1.0000020265579224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0.8494073748588562</v>
      </c>
      <c r="BS14">
        <v>0.54420244693756104</v>
      </c>
      <c r="BT14">
        <v>0.54420226812362671</v>
      </c>
      <c r="BU14">
        <v>0.5442049503326416</v>
      </c>
      <c r="BV14">
        <v>0.54420500993728638</v>
      </c>
      <c r="BW14">
        <v>7.8230266571044922</v>
      </c>
      <c r="BX14">
        <v>15.220242500305176</v>
      </c>
      <c r="BY14">
        <v>19.729280471801758</v>
      </c>
      <c r="CF14">
        <v>-8.7504396438598633</v>
      </c>
      <c r="CG14">
        <v>-66.666694641113281</v>
      </c>
      <c r="CH14">
        <v>-119.99998474121094</v>
      </c>
      <c r="CI14">
        <v>10.000015258789063</v>
      </c>
      <c r="CJ14">
        <v>-56.295478820800781</v>
      </c>
      <c r="CK14">
        <v>-13.333318710327148</v>
      </c>
      <c r="CL14">
        <v>-17.857147216796875</v>
      </c>
      <c r="CM14">
        <v>-6.6666808128356934</v>
      </c>
      <c r="CS14">
        <v>0.24944673478603363</v>
      </c>
      <c r="CT14">
        <v>0</v>
      </c>
      <c r="CU14">
        <v>0.19999992847442627</v>
      </c>
      <c r="CV14">
        <v>1</v>
      </c>
      <c r="CW14">
        <v>44.195999145507813</v>
      </c>
      <c r="CX14">
        <v>-0.8494073748588562</v>
      </c>
      <c r="CY14">
        <v>43.253898620605469</v>
      </c>
      <c r="CZ14">
        <v>-9.2730380594730377E-2</v>
      </c>
      <c r="DA14">
        <v>43.253864288330078</v>
      </c>
      <c r="DB14">
        <v>174</v>
      </c>
      <c r="DC14">
        <v>0</v>
      </c>
      <c r="DD14">
        <v>0</v>
      </c>
      <c r="DE14">
        <v>-3.5000026226043701</v>
      </c>
      <c r="DF14">
        <v>-17.857147216796875</v>
      </c>
      <c r="DG14">
        <v>43.180000305175781</v>
      </c>
      <c r="DH14">
        <v>0.5</v>
      </c>
      <c r="DI14">
        <v>1.0160000324249268</v>
      </c>
      <c r="DQ14">
        <v>0</v>
      </c>
      <c r="DR14">
        <v>1</v>
      </c>
      <c r="DS14">
        <v>0</v>
      </c>
      <c r="DT14">
        <v>1.0724818333983421E-2</v>
      </c>
      <c r="DU14">
        <v>9.2730380594730377E-2</v>
      </c>
      <c r="DV14">
        <v>0</v>
      </c>
      <c r="DW14">
        <v>9.2730380594730377E-2</v>
      </c>
      <c r="DX14">
        <v>0</v>
      </c>
      <c r="DY14">
        <v>0</v>
      </c>
      <c r="DZ14">
        <v>0</v>
      </c>
      <c r="EA14">
        <v>8.6463356018066406</v>
      </c>
      <c r="EB14">
        <v>1</v>
      </c>
    </row>
    <row r="15" spans="1:13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>
        <v>175</v>
      </c>
      <c r="AB15">
        <v>0.25806045532226563</v>
      </c>
      <c r="AC15">
        <v>0.25</v>
      </c>
      <c r="AD15">
        <v>0.25999999046325684</v>
      </c>
      <c r="AE15">
        <v>0.21899999678134918</v>
      </c>
      <c r="AF15">
        <v>0.31999999284744263</v>
      </c>
      <c r="AG15">
        <v>0.37999999523162842</v>
      </c>
      <c r="AH15">
        <v>0.32600000500679016</v>
      </c>
      <c r="AI15">
        <v>0.25619199872016907</v>
      </c>
      <c r="AJ15">
        <v>0.30273067951202393</v>
      </c>
      <c r="AP15">
        <v>-1.6120904684066772</v>
      </c>
      <c r="AQ15">
        <v>-8.0000028610229492</v>
      </c>
      <c r="AR15">
        <v>-11.999996185302734</v>
      </c>
      <c r="AS15">
        <v>0.20000039041042328</v>
      </c>
      <c r="AT15">
        <v>-9.9999971389770508</v>
      </c>
      <c r="AU15">
        <v>-3.9999964237213135</v>
      </c>
      <c r="AV15">
        <v>1.3999998569488525</v>
      </c>
      <c r="AW15">
        <v>9.3807992935180664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0.5</v>
      </c>
      <c r="BK15">
        <v>0.5</v>
      </c>
      <c r="BR15">
        <v>0.79346472024917603</v>
      </c>
      <c r="BS15">
        <v>0.65546643733978271</v>
      </c>
      <c r="BT15">
        <v>0.65546625852584839</v>
      </c>
      <c r="BU15">
        <v>0.65546602010726929</v>
      </c>
      <c r="BV15">
        <v>0.65546637773513794</v>
      </c>
      <c r="BW15">
        <v>3.9000034332275391</v>
      </c>
      <c r="BX15">
        <v>3.9000005722045898</v>
      </c>
      <c r="BY15">
        <v>0</v>
      </c>
      <c r="CF15">
        <v>-8.0604562759399414</v>
      </c>
      <c r="CG15">
        <v>-66.666694641113281</v>
      </c>
      <c r="CH15">
        <v>-119.99998474121094</v>
      </c>
      <c r="CI15">
        <v>10.000015258789063</v>
      </c>
      <c r="CJ15">
        <v>-83.333282470703125</v>
      </c>
      <c r="CK15">
        <v>-13.333318710327148</v>
      </c>
      <c r="CL15">
        <v>9.9999990463256836</v>
      </c>
      <c r="CM15">
        <v>62.538665771484375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-0.79346472024917603</v>
      </c>
      <c r="CY15">
        <v>-11.174261093139648</v>
      </c>
      <c r="CZ15">
        <v>-10.380803108215332</v>
      </c>
      <c r="DA15">
        <v>-11.174267768859863</v>
      </c>
      <c r="DB15">
        <v>175</v>
      </c>
      <c r="DC15">
        <v>0</v>
      </c>
      <c r="DD15">
        <v>0</v>
      </c>
      <c r="DE15">
        <v>10.78079891204834</v>
      </c>
      <c r="DF15">
        <v>9.9999971389770508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1.2000000476837158</v>
      </c>
      <c r="DU15">
        <v>10.380803108215332</v>
      </c>
      <c r="DV15">
        <v>0</v>
      </c>
      <c r="DW15">
        <v>10.380803108215332</v>
      </c>
      <c r="DX15">
        <v>0</v>
      </c>
      <c r="DY15">
        <v>0</v>
      </c>
      <c r="DZ15">
        <v>0</v>
      </c>
      <c r="EA15">
        <v>8.6506690979003906</v>
      </c>
      <c r="EB15">
        <v>1</v>
      </c>
    </row>
    <row r="16" spans="1:13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>
        <v>176</v>
      </c>
      <c r="AB16">
        <v>0.28921312093734741</v>
      </c>
      <c r="AC16">
        <v>0.25</v>
      </c>
      <c r="AD16">
        <v>0.25999999046325684</v>
      </c>
      <c r="AE16">
        <v>0.21899999678134918</v>
      </c>
      <c r="AF16">
        <v>0.31999999284744263</v>
      </c>
      <c r="AG16">
        <v>0.3449999988079071</v>
      </c>
      <c r="AH16">
        <v>0.3176521360874176</v>
      </c>
      <c r="AI16">
        <v>0.17771606147289276</v>
      </c>
      <c r="AJ16">
        <v>0.27100676298141479</v>
      </c>
      <c r="AP16">
        <v>-7.8426218032836914</v>
      </c>
      <c r="AQ16">
        <v>-8.0000028610229492</v>
      </c>
      <c r="AR16">
        <v>-11.999996185302734</v>
      </c>
      <c r="AS16">
        <v>0.20000039041042328</v>
      </c>
      <c r="AT16">
        <v>-9.9999971389770508</v>
      </c>
      <c r="AU16">
        <v>3.0000030994415283</v>
      </c>
      <c r="AV16">
        <v>2.2347867488861084</v>
      </c>
      <c r="AW16">
        <v>17.2283935546875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0.57168120145797729</v>
      </c>
      <c r="BK16">
        <v>0.42831879854202271</v>
      </c>
      <c r="BR16">
        <v>0.7694670557975769</v>
      </c>
      <c r="BS16">
        <v>6.999995231628418</v>
      </c>
      <c r="BT16">
        <v>6.999992847442627</v>
      </c>
      <c r="BU16">
        <v>6.9999957084655762</v>
      </c>
      <c r="BV16">
        <v>6.9999942779541016</v>
      </c>
      <c r="BW16">
        <v>6.9999966621398926</v>
      </c>
      <c r="BX16">
        <v>0</v>
      </c>
      <c r="BY16">
        <v>-0.83478772640228271</v>
      </c>
      <c r="CF16">
        <v>-39.213123321533203</v>
      </c>
      <c r="CG16">
        <v>-66.666694641113281</v>
      </c>
      <c r="CH16">
        <v>-119.99998474121094</v>
      </c>
      <c r="CI16">
        <v>10.000015258789063</v>
      </c>
      <c r="CJ16">
        <v>-83.333282470703125</v>
      </c>
      <c r="CK16">
        <v>10.000008583068848</v>
      </c>
      <c r="CL16">
        <v>15.962762832641602</v>
      </c>
      <c r="CM16">
        <v>114.85596466064453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-0.7694670557975769</v>
      </c>
      <c r="CY16">
        <v>-9.4518661499023438</v>
      </c>
      <c r="CZ16">
        <v>-8.6823816299438477</v>
      </c>
      <c r="DA16">
        <v>-9.4518489837646484</v>
      </c>
      <c r="DB16">
        <v>176</v>
      </c>
      <c r="DC16">
        <v>0</v>
      </c>
      <c r="DD16">
        <v>0</v>
      </c>
      <c r="DE16">
        <v>19.463180541992188</v>
      </c>
      <c r="DF16">
        <v>15.962759017944336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1.2000000476837158</v>
      </c>
      <c r="DU16">
        <v>8.6823816299438477</v>
      </c>
      <c r="DV16">
        <v>0</v>
      </c>
      <c r="DW16">
        <v>8.6823816299438477</v>
      </c>
      <c r="DX16">
        <v>0</v>
      </c>
      <c r="DY16">
        <v>0</v>
      </c>
      <c r="DZ16">
        <v>0</v>
      </c>
      <c r="EA16">
        <v>7.2353177070617676</v>
      </c>
      <c r="EB16">
        <v>1</v>
      </c>
    </row>
    <row r="17" spans="1:13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>
        <v>177</v>
      </c>
      <c r="AB17">
        <v>0.30000001192092896</v>
      </c>
      <c r="AC17">
        <v>0.25</v>
      </c>
      <c r="AD17">
        <v>0.25999999046325684</v>
      </c>
      <c r="AE17">
        <v>0.21899999678134918</v>
      </c>
      <c r="AF17">
        <v>0.26873430609703064</v>
      </c>
      <c r="AG17">
        <v>0.34476074576377869</v>
      </c>
      <c r="AH17">
        <v>0.31813061237335205</v>
      </c>
      <c r="AI17">
        <v>0.13636073470115662</v>
      </c>
      <c r="AJ17">
        <v>0.25754064321517944</v>
      </c>
      <c r="AP17">
        <v>-9.9999990463256836</v>
      </c>
      <c r="AQ17">
        <v>-8.0000028610229492</v>
      </c>
      <c r="AR17">
        <v>-11.999996185302734</v>
      </c>
      <c r="AS17">
        <v>0.20000039041042328</v>
      </c>
      <c r="AT17">
        <v>0.25314095616340637</v>
      </c>
      <c r="AU17">
        <v>3.0478537082672119</v>
      </c>
      <c r="AV17">
        <v>2.1869392395019531</v>
      </c>
      <c r="AW17">
        <v>21.363927841186523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8.0957612991333008</v>
      </c>
      <c r="BS17">
        <v>10.253139495849609</v>
      </c>
      <c r="BT17">
        <v>10.253142356872559</v>
      </c>
      <c r="BU17">
        <v>10.253139495849609</v>
      </c>
      <c r="BV17">
        <v>10.253138542175293</v>
      </c>
      <c r="BW17">
        <v>0</v>
      </c>
      <c r="BX17">
        <v>-4.7848302870988846E-2</v>
      </c>
      <c r="BY17">
        <v>0</v>
      </c>
      <c r="CF17">
        <v>-50.000015258789063</v>
      </c>
      <c r="CG17">
        <v>-66.666694641113281</v>
      </c>
      <c r="CH17">
        <v>-119.99998474121094</v>
      </c>
      <c r="CI17">
        <v>10.000015258789063</v>
      </c>
      <c r="CJ17">
        <v>2.1095070838928223</v>
      </c>
      <c r="CK17">
        <v>10.159510612487793</v>
      </c>
      <c r="CL17">
        <v>15.620993614196777</v>
      </c>
      <c r="CM17">
        <v>142.42617797851563</v>
      </c>
      <c r="CS17">
        <v>0.6577116847038269</v>
      </c>
      <c r="CT17">
        <v>0</v>
      </c>
      <c r="CU17">
        <v>0</v>
      </c>
      <c r="CV17">
        <v>0</v>
      </c>
      <c r="CW17">
        <v>0</v>
      </c>
      <c r="CX17">
        <v>-8.0957612991333008</v>
      </c>
      <c r="CY17">
        <v>-12.231320381164551</v>
      </c>
      <c r="CZ17">
        <v>-4.1355328559875488</v>
      </c>
      <c r="DA17">
        <v>-12.231294631958008</v>
      </c>
      <c r="DB17">
        <v>177</v>
      </c>
      <c r="DC17">
        <v>0</v>
      </c>
      <c r="DD17">
        <v>0</v>
      </c>
      <c r="DE17">
        <v>23.550867080688477</v>
      </c>
      <c r="DF17">
        <v>15.621000289916992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0.53375375270843506</v>
      </c>
      <c r="DU17">
        <v>4.1355328559875488</v>
      </c>
      <c r="DV17">
        <v>0</v>
      </c>
      <c r="DW17">
        <v>4.1355328559875488</v>
      </c>
      <c r="DX17">
        <v>0</v>
      </c>
      <c r="DY17">
        <v>0</v>
      </c>
      <c r="DZ17">
        <v>0</v>
      </c>
      <c r="EA17">
        <v>7.7480168342590332</v>
      </c>
      <c r="EB17">
        <v>1</v>
      </c>
    </row>
    <row r="18" spans="1:13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>
        <v>178</v>
      </c>
      <c r="AB18">
        <v>0.30000001192092896</v>
      </c>
      <c r="AC18">
        <v>0.25</v>
      </c>
      <c r="AD18">
        <v>0.25999999046325684</v>
      </c>
      <c r="AE18">
        <v>0.21899999678134918</v>
      </c>
      <c r="AF18">
        <v>0.26832020282745361</v>
      </c>
      <c r="AG18">
        <v>0.34228721261024475</v>
      </c>
      <c r="AH18">
        <v>0.31830057501792908</v>
      </c>
      <c r="AI18">
        <v>0.11736084520816803</v>
      </c>
      <c r="AJ18">
        <v>0.25132066011428833</v>
      </c>
      <c r="AP18">
        <v>-9.9999990463256836</v>
      </c>
      <c r="AQ18">
        <v>-8.0000028610229492</v>
      </c>
      <c r="AR18">
        <v>-11.999996185302734</v>
      </c>
      <c r="AS18">
        <v>0.20000039041042328</v>
      </c>
      <c r="AT18">
        <v>0.33596161007881165</v>
      </c>
      <c r="AU18">
        <v>3.542560338973999</v>
      </c>
      <c r="AV18">
        <v>2.1699428558349609</v>
      </c>
      <c r="AW18">
        <v>23.263914108276367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0.56053376197814941</v>
      </c>
      <c r="BS18">
        <v>0.56053411960601807</v>
      </c>
      <c r="BT18">
        <v>0.56053394079208374</v>
      </c>
      <c r="BU18">
        <v>0.56053364276885986</v>
      </c>
      <c r="BV18">
        <v>0.56053382158279419</v>
      </c>
      <c r="BW18">
        <v>0.47771552205085754</v>
      </c>
      <c r="BX18">
        <v>-1.699504628777504E-2</v>
      </c>
      <c r="BY18">
        <v>0</v>
      </c>
      <c r="CF18">
        <v>-50.000015258789063</v>
      </c>
      <c r="CG18">
        <v>-66.666694641113281</v>
      </c>
      <c r="CH18">
        <v>-119.99998474121094</v>
      </c>
      <c r="CI18">
        <v>10.000015258789063</v>
      </c>
      <c r="CJ18">
        <v>2.7996790409088135</v>
      </c>
      <c r="CK18">
        <v>11.80853271484375</v>
      </c>
      <c r="CL18">
        <v>15.499591827392578</v>
      </c>
      <c r="CM18">
        <v>155.0927734375</v>
      </c>
      <c r="CS18">
        <v>0.37580227851867676</v>
      </c>
      <c r="CT18">
        <v>0</v>
      </c>
      <c r="CU18">
        <v>0</v>
      </c>
      <c r="CV18">
        <v>0</v>
      </c>
      <c r="CW18">
        <v>0</v>
      </c>
      <c r="CX18">
        <v>-0.56053376197814941</v>
      </c>
      <c r="CY18">
        <v>-2.460479736328125</v>
      </c>
      <c r="CZ18">
        <v>-1.8999894857406616</v>
      </c>
      <c r="DA18">
        <v>-2.4605233669281006</v>
      </c>
      <c r="DB18">
        <v>178</v>
      </c>
      <c r="DC18">
        <v>0</v>
      </c>
      <c r="DD18">
        <v>0</v>
      </c>
      <c r="DE18">
        <v>25.433856964111328</v>
      </c>
      <c r="DF18">
        <v>15.499584197998047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0.18179354071617126</v>
      </c>
      <c r="DU18">
        <v>1.8999894857406616</v>
      </c>
      <c r="DV18">
        <v>0</v>
      </c>
      <c r="DW18">
        <v>1.8999894857406616</v>
      </c>
      <c r="DX18">
        <v>0</v>
      </c>
      <c r="DY18">
        <v>0</v>
      </c>
      <c r="DZ18">
        <v>0</v>
      </c>
      <c r="EA18">
        <v>10.451358795166016</v>
      </c>
      <c r="EB18">
        <v>1</v>
      </c>
    </row>
    <row r="19" spans="1:13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>
        <v>179</v>
      </c>
      <c r="AB19">
        <v>0.30000001192092896</v>
      </c>
      <c r="AC19">
        <v>0.25</v>
      </c>
      <c r="AD19">
        <v>0.25999999046325684</v>
      </c>
      <c r="AE19">
        <v>0.21899999678134918</v>
      </c>
      <c r="AF19">
        <v>0.26778653264045715</v>
      </c>
      <c r="AG19">
        <v>0.34046098589897156</v>
      </c>
      <c r="AH19">
        <v>0.31746602058410645</v>
      </c>
      <c r="AI19">
        <v>0.11517186462879181</v>
      </c>
      <c r="AJ19">
        <v>0.2500346302986145</v>
      </c>
      <c r="AP19">
        <v>-9.9999990463256836</v>
      </c>
      <c r="AQ19">
        <v>-8.0000028610229492</v>
      </c>
      <c r="AR19">
        <v>-11.999996185302734</v>
      </c>
      <c r="AS19">
        <v>0.20000039041042328</v>
      </c>
      <c r="AT19">
        <v>0.44269564747810364</v>
      </c>
      <c r="AU19">
        <v>3.9078056812286377</v>
      </c>
      <c r="AV19">
        <v>2.2533984184265137</v>
      </c>
      <c r="AW19">
        <v>23.482812881469727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0.55543166399002075</v>
      </c>
      <c r="BS19">
        <v>0.5554320216178894</v>
      </c>
      <c r="BT19">
        <v>0.55543184280395508</v>
      </c>
      <c r="BU19">
        <v>0.5554315447807312</v>
      </c>
      <c r="BV19">
        <v>0.55543214082717896</v>
      </c>
      <c r="BW19">
        <v>0.44869676232337952</v>
      </c>
      <c r="BX19">
        <v>8.3455212414264679E-2</v>
      </c>
      <c r="BY19">
        <v>0</v>
      </c>
      <c r="CF19">
        <v>-50.000015258789063</v>
      </c>
      <c r="CG19">
        <v>-66.666694641113281</v>
      </c>
      <c r="CH19">
        <v>-119.99998474121094</v>
      </c>
      <c r="CI19">
        <v>10.000015258789063</v>
      </c>
      <c r="CJ19">
        <v>3.689129114151001</v>
      </c>
      <c r="CK19">
        <v>13.026017189025879</v>
      </c>
      <c r="CL19">
        <v>16.095701217651367</v>
      </c>
      <c r="CM19">
        <v>156.55209350585938</v>
      </c>
      <c r="CS19">
        <v>0.24594084918498993</v>
      </c>
      <c r="CT19">
        <v>0</v>
      </c>
      <c r="CU19">
        <v>0</v>
      </c>
      <c r="CV19">
        <v>0</v>
      </c>
      <c r="CW19">
        <v>0</v>
      </c>
      <c r="CX19">
        <v>-0.55543166399002075</v>
      </c>
      <c r="CY19">
        <v>-0.7743537425994873</v>
      </c>
      <c r="CZ19">
        <v>-0.21889808773994446</v>
      </c>
      <c r="DA19">
        <v>-0.77432972192764282</v>
      </c>
      <c r="DB19">
        <v>179</v>
      </c>
      <c r="DC19">
        <v>0</v>
      </c>
      <c r="DD19">
        <v>0</v>
      </c>
      <c r="DE19">
        <v>25.736211776733398</v>
      </c>
      <c r="DF19">
        <v>16.095697402954102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2.0092254504561424E-2</v>
      </c>
      <c r="DU19">
        <v>0.21889808773994446</v>
      </c>
      <c r="DV19">
        <v>0</v>
      </c>
      <c r="DW19">
        <v>0.21889808773994446</v>
      </c>
      <c r="DX19">
        <v>0</v>
      </c>
      <c r="DY19">
        <v>0</v>
      </c>
      <c r="DZ19">
        <v>0</v>
      </c>
      <c r="EA19">
        <v>10.894650459289551</v>
      </c>
      <c r="EB19">
        <v>1</v>
      </c>
    </row>
    <row r="20" spans="1:13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>
        <v>180</v>
      </c>
      <c r="AB20">
        <v>0.30000001192092896</v>
      </c>
      <c r="AC20">
        <v>0.25</v>
      </c>
      <c r="AD20">
        <v>0.25999999046325684</v>
      </c>
      <c r="AE20">
        <v>0.21899999678134918</v>
      </c>
      <c r="AF20">
        <v>0.26852217316627502</v>
      </c>
      <c r="AG20">
        <v>0.338876873254776</v>
      </c>
      <c r="AH20">
        <v>0.31635791063308716</v>
      </c>
      <c r="AI20">
        <v>0.11503175646066666</v>
      </c>
      <c r="AJ20">
        <v>0.24924919009208679</v>
      </c>
      <c r="AP20">
        <v>-9.9999990463256836</v>
      </c>
      <c r="AQ20">
        <v>-8.0000028610229492</v>
      </c>
      <c r="AR20">
        <v>-11.999996185302734</v>
      </c>
      <c r="AS20">
        <v>0.20000039041042328</v>
      </c>
      <c r="AT20">
        <v>0.29556754231452942</v>
      </c>
      <c r="AU20">
        <v>4.2246284484863281</v>
      </c>
      <c r="AV20">
        <v>2.3642094135284424</v>
      </c>
      <c r="AW20">
        <v>23.496824264526367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0.28050529956817627</v>
      </c>
      <c r="BS20">
        <v>0.2805054783821106</v>
      </c>
      <c r="BT20">
        <v>0.28050538897514343</v>
      </c>
      <c r="BU20">
        <v>0.28050807118415833</v>
      </c>
      <c r="BV20">
        <v>0.28050816059112549</v>
      </c>
      <c r="BW20">
        <v>0.42763099074363708</v>
      </c>
      <c r="BX20">
        <v>0.11080952733755112</v>
      </c>
      <c r="BY20">
        <v>0</v>
      </c>
      <c r="CF20">
        <v>-50.000015258789063</v>
      </c>
      <c r="CG20">
        <v>-66.666694641113281</v>
      </c>
      <c r="CH20">
        <v>-119.99998474121094</v>
      </c>
      <c r="CI20">
        <v>10.000015258789063</v>
      </c>
      <c r="CJ20">
        <v>2.4630618095397949</v>
      </c>
      <c r="CK20">
        <v>14.08209228515625</v>
      </c>
      <c r="CL20">
        <v>16.887208938598633</v>
      </c>
      <c r="CM20">
        <v>156.6455078125</v>
      </c>
      <c r="CS20">
        <v>0.22508884966373444</v>
      </c>
      <c r="CT20">
        <v>0</v>
      </c>
      <c r="CU20">
        <v>0</v>
      </c>
      <c r="CV20">
        <v>0</v>
      </c>
      <c r="CW20">
        <v>0</v>
      </c>
      <c r="CX20">
        <v>-0.28050529956817627</v>
      </c>
      <c r="CY20">
        <v>-0.29453635215759277</v>
      </c>
      <c r="CZ20">
        <v>-1.4010926708579063E-2</v>
      </c>
      <c r="DA20">
        <v>-0.29451623558998108</v>
      </c>
      <c r="DB20">
        <v>180</v>
      </c>
      <c r="DC20">
        <v>0</v>
      </c>
      <c r="DD20">
        <v>0</v>
      </c>
      <c r="DE20">
        <v>25.861032485961914</v>
      </c>
      <c r="DF20">
        <v>16.887201309204102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1.4627334894612432E-3</v>
      </c>
      <c r="DU20">
        <v>1.4010926708579063E-2</v>
      </c>
      <c r="DV20">
        <v>0</v>
      </c>
      <c r="DW20">
        <v>1.4010926708579063E-2</v>
      </c>
      <c r="DX20">
        <v>0</v>
      </c>
      <c r="DY20">
        <v>0</v>
      </c>
      <c r="DZ20">
        <v>0</v>
      </c>
      <c r="EA20">
        <v>9.5785913467407227</v>
      </c>
      <c r="EB20">
        <v>1</v>
      </c>
    </row>
    <row r="21" spans="1:13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>
        <v>181</v>
      </c>
      <c r="AB21">
        <v>0.30000001192092896</v>
      </c>
      <c r="AC21">
        <v>0.25</v>
      </c>
      <c r="AD21">
        <v>0.25999999046325684</v>
      </c>
      <c r="AE21">
        <v>0.21899999678134918</v>
      </c>
      <c r="AF21">
        <v>0.31999999284744263</v>
      </c>
      <c r="AG21">
        <v>0.37999999523162842</v>
      </c>
      <c r="AH21">
        <v>0.36500000953674316</v>
      </c>
      <c r="AI21">
        <v>0.36000001430511475</v>
      </c>
      <c r="AJ21">
        <v>0.36333334445953369</v>
      </c>
      <c r="AP21">
        <v>-9.9999990463256836</v>
      </c>
      <c r="AQ21">
        <v>-8.0000028610229492</v>
      </c>
      <c r="AR21">
        <v>-11.999996185302734</v>
      </c>
      <c r="AS21">
        <v>0.20000039041042328</v>
      </c>
      <c r="AT21">
        <v>-9.9999971389770508</v>
      </c>
      <c r="AU21">
        <v>-3.9999964237213135</v>
      </c>
      <c r="AV21">
        <v>-2.5000007152557373</v>
      </c>
      <c r="AW21">
        <v>-1.0000020265579224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0.37617671489715576</v>
      </c>
      <c r="BS21">
        <v>0.37617692351341248</v>
      </c>
      <c r="BT21">
        <v>0.37617680430412292</v>
      </c>
      <c r="BU21">
        <v>0.37617653608322144</v>
      </c>
      <c r="BV21">
        <v>0.3761768639087677</v>
      </c>
      <c r="BW21">
        <v>10.671741485595703</v>
      </c>
      <c r="BX21">
        <v>18.896366119384766</v>
      </c>
      <c r="BY21">
        <v>23.760576248168945</v>
      </c>
      <c r="CF21">
        <v>-50.000015258789063</v>
      </c>
      <c r="CG21">
        <v>-66.666694641113281</v>
      </c>
      <c r="CH21">
        <v>-119.99998474121094</v>
      </c>
      <c r="CI21">
        <v>10.000015258789063</v>
      </c>
      <c r="CJ21">
        <v>-83.333282470703125</v>
      </c>
      <c r="CK21">
        <v>-13.333318710327148</v>
      </c>
      <c r="CL21">
        <v>-17.857147216796875</v>
      </c>
      <c r="CM21">
        <v>-6.6666808128356934</v>
      </c>
      <c r="CS21">
        <v>0.21648047864437103</v>
      </c>
      <c r="CT21">
        <v>0</v>
      </c>
      <c r="CU21">
        <v>0.19999992847442627</v>
      </c>
      <c r="CV21">
        <v>1</v>
      </c>
      <c r="CW21">
        <v>48.259998321533203</v>
      </c>
      <c r="CX21">
        <v>-0.37617671489715576</v>
      </c>
      <c r="CY21">
        <v>47.881244659423828</v>
      </c>
      <c r="CZ21">
        <v>-2.5942868087440729E-3</v>
      </c>
      <c r="DA21">
        <v>47.881229400634766</v>
      </c>
      <c r="DB21">
        <v>181</v>
      </c>
      <c r="DC21">
        <v>0</v>
      </c>
      <c r="DD21">
        <v>0</v>
      </c>
      <c r="DE21">
        <v>-3.5000026226043701</v>
      </c>
      <c r="DF21">
        <v>-17.857147216796875</v>
      </c>
      <c r="DG21">
        <v>40.639999389648438</v>
      </c>
      <c r="DH21">
        <v>0.5</v>
      </c>
      <c r="DI21">
        <v>7.619999885559082</v>
      </c>
      <c r="DQ21">
        <v>0</v>
      </c>
      <c r="DR21">
        <v>1</v>
      </c>
      <c r="DS21">
        <v>0</v>
      </c>
      <c r="DT21">
        <v>2.702753699850291E-4</v>
      </c>
      <c r="DU21">
        <v>2.5942868087440729E-3</v>
      </c>
      <c r="DV21">
        <v>0</v>
      </c>
      <c r="DW21">
        <v>2.5942868087440729E-3</v>
      </c>
      <c r="DX21">
        <v>0</v>
      </c>
      <c r="DY21">
        <v>0</v>
      </c>
      <c r="DZ21">
        <v>0</v>
      </c>
      <c r="EA21">
        <v>9.5986804962158203</v>
      </c>
      <c r="EB21">
        <v>1</v>
      </c>
    </row>
    <row r="22" spans="1:13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>
        <v>182</v>
      </c>
      <c r="AB22">
        <v>0.30000001192092896</v>
      </c>
      <c r="AC22">
        <v>0.25</v>
      </c>
      <c r="AD22">
        <v>0.25999999046325684</v>
      </c>
      <c r="AE22">
        <v>0.21899999678134918</v>
      </c>
      <c r="AF22">
        <v>0.31999999284744263</v>
      </c>
      <c r="AG22">
        <v>0.37999999523162842</v>
      </c>
      <c r="AH22">
        <v>0.32600000500679016</v>
      </c>
      <c r="AI22">
        <v>0.25077438354492188</v>
      </c>
      <c r="AJ22">
        <v>0.30092480778694153</v>
      </c>
      <c r="AP22">
        <v>-9.9999990463256836</v>
      </c>
      <c r="AQ22">
        <v>-8.0000028610229492</v>
      </c>
      <c r="AR22">
        <v>-11.999996185302734</v>
      </c>
      <c r="AS22">
        <v>0.20000039041042328</v>
      </c>
      <c r="AT22">
        <v>-9.9999971389770508</v>
      </c>
      <c r="AU22">
        <v>-3.9999964237213135</v>
      </c>
      <c r="AV22">
        <v>1.3999998569488525</v>
      </c>
      <c r="AW22">
        <v>9.9225616455078125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0.5</v>
      </c>
      <c r="BK22">
        <v>0.5</v>
      </c>
      <c r="BR22">
        <v>3.9000020027160645</v>
      </c>
      <c r="BS22">
        <v>3.9000043869018555</v>
      </c>
      <c r="BT22">
        <v>3.90000319480896</v>
      </c>
      <c r="BU22">
        <v>3.9000029563903809</v>
      </c>
      <c r="BV22">
        <v>3.9000039100646973</v>
      </c>
      <c r="BW22">
        <v>3.9000034332275391</v>
      </c>
      <c r="BX22">
        <v>3.9000005722045898</v>
      </c>
      <c r="BY22">
        <v>0</v>
      </c>
      <c r="CF22">
        <v>-50.000015258789063</v>
      </c>
      <c r="CG22">
        <v>-66.666694641113281</v>
      </c>
      <c r="CH22">
        <v>-119.99998474121094</v>
      </c>
      <c r="CI22">
        <v>10.000015258789063</v>
      </c>
      <c r="CJ22">
        <v>-83.333282470703125</v>
      </c>
      <c r="CK22">
        <v>-13.333318710327148</v>
      </c>
      <c r="CL22">
        <v>9.9999990463256836</v>
      </c>
      <c r="CM22">
        <v>66.150413513183594</v>
      </c>
      <c r="CS22">
        <v>1</v>
      </c>
      <c r="CT22">
        <v>0</v>
      </c>
      <c r="CU22">
        <v>0</v>
      </c>
      <c r="CV22">
        <v>0</v>
      </c>
      <c r="CW22">
        <v>0</v>
      </c>
      <c r="CX22">
        <v>-3.9000020027160645</v>
      </c>
      <c r="CY22">
        <v>-14.822572708129883</v>
      </c>
      <c r="CZ22">
        <v>-10.922561645507813</v>
      </c>
      <c r="DA22">
        <v>-14.822563171386719</v>
      </c>
      <c r="DB22">
        <v>182</v>
      </c>
      <c r="DC22">
        <v>0</v>
      </c>
      <c r="DD22">
        <v>0</v>
      </c>
      <c r="DE22">
        <v>11.32256031036377</v>
      </c>
      <c r="DF22">
        <v>9.9999971389770508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1.2000000476837158</v>
      </c>
      <c r="DU22">
        <v>10.922561645507813</v>
      </c>
      <c r="DV22">
        <v>0</v>
      </c>
      <c r="DW22">
        <v>10.922561645507813</v>
      </c>
      <c r="DX22">
        <v>0</v>
      </c>
      <c r="DY22">
        <v>0</v>
      </c>
      <c r="DZ22">
        <v>0</v>
      </c>
      <c r="EA22">
        <v>9.1021347045898438</v>
      </c>
      <c r="EB22">
        <v>1</v>
      </c>
    </row>
    <row r="23" spans="1:13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>
        <v>183</v>
      </c>
      <c r="AB23">
        <v>0.30000001192092896</v>
      </c>
      <c r="AC23">
        <v>0.25</v>
      </c>
      <c r="AD23">
        <v>0.25999999046325684</v>
      </c>
      <c r="AE23">
        <v>0.21899999678134918</v>
      </c>
      <c r="AF23">
        <v>0.31999999284744263</v>
      </c>
      <c r="AG23">
        <v>0.3449999988079071</v>
      </c>
      <c r="AH23">
        <v>0.31807047128677368</v>
      </c>
      <c r="AI23">
        <v>0.17509534955024719</v>
      </c>
      <c r="AJ23">
        <v>0.27041208744049072</v>
      </c>
      <c r="AP23">
        <v>-9.9999990463256836</v>
      </c>
      <c r="AQ23">
        <v>-8.0000028610229492</v>
      </c>
      <c r="AR23">
        <v>-11.999996185302734</v>
      </c>
      <c r="AS23">
        <v>0.20000039041042328</v>
      </c>
      <c r="AT23">
        <v>-9.9999971389770508</v>
      </c>
      <c r="AU23">
        <v>3.0000030994415283</v>
      </c>
      <c r="AV23">
        <v>2.19295334815979</v>
      </c>
      <c r="AW23">
        <v>17.49046516418457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0.59630584716796875</v>
      </c>
      <c r="BK23">
        <v>0.40369418263435364</v>
      </c>
      <c r="BR23">
        <v>6.9999971389770508</v>
      </c>
      <c r="BS23">
        <v>6.999995231628418</v>
      </c>
      <c r="BT23">
        <v>6.999992847442627</v>
      </c>
      <c r="BU23">
        <v>6.9999957084655762</v>
      </c>
      <c r="BV23">
        <v>6.9999942779541016</v>
      </c>
      <c r="BW23">
        <v>6.9999966621398926</v>
      </c>
      <c r="BX23">
        <v>0</v>
      </c>
      <c r="BY23">
        <v>-0.7929530143737793</v>
      </c>
      <c r="CF23">
        <v>-50.000015258789063</v>
      </c>
      <c r="CG23">
        <v>-66.666694641113281</v>
      </c>
      <c r="CH23">
        <v>-119.99998474121094</v>
      </c>
      <c r="CI23">
        <v>10.000015258789063</v>
      </c>
      <c r="CJ23">
        <v>-83.333282470703125</v>
      </c>
      <c r="CK23">
        <v>10.000008583068848</v>
      </c>
      <c r="CL23">
        <v>15.663951873779297</v>
      </c>
      <c r="CM23">
        <v>116.60310363769531</v>
      </c>
      <c r="CS23">
        <v>1</v>
      </c>
      <c r="CT23">
        <v>0</v>
      </c>
      <c r="CU23">
        <v>0</v>
      </c>
      <c r="CV23">
        <v>0</v>
      </c>
      <c r="CW23">
        <v>0</v>
      </c>
      <c r="CX23">
        <v>-6.9999971389770508</v>
      </c>
      <c r="CY23">
        <v>-15.360861778259277</v>
      </c>
      <c r="CZ23">
        <v>-8.3608570098876953</v>
      </c>
      <c r="DA23">
        <v>-15.360854148864746</v>
      </c>
      <c r="DB23">
        <v>183</v>
      </c>
      <c r="DC23">
        <v>0</v>
      </c>
      <c r="DD23">
        <v>0</v>
      </c>
      <c r="DE23">
        <v>22.683422088623047</v>
      </c>
      <c r="DF23">
        <v>11.802172660827637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1.1555266380310059</v>
      </c>
      <c r="DU23">
        <v>8.3608570098876953</v>
      </c>
      <c r="DV23">
        <v>0</v>
      </c>
      <c r="DW23">
        <v>8.3608570098876953</v>
      </c>
      <c r="DX23">
        <v>0</v>
      </c>
      <c r="DY23">
        <v>0</v>
      </c>
      <c r="DZ23">
        <v>0</v>
      </c>
      <c r="EA23">
        <v>7.2355384826660156</v>
      </c>
      <c r="EB23">
        <v>1</v>
      </c>
    </row>
    <row r="24" spans="1:13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6" t="s">
        <v>451</v>
      </c>
      <c r="Y24" s="55"/>
      <c r="Z24" s="55"/>
      <c r="AA24">
        <v>184</v>
      </c>
      <c r="AB24">
        <v>0.30000001192092896</v>
      </c>
      <c r="AC24">
        <v>0.25</v>
      </c>
      <c r="AD24">
        <v>0.25999999046325684</v>
      </c>
      <c r="AE24">
        <v>0.21899999678134918</v>
      </c>
      <c r="AF24">
        <v>0.26873430609703064</v>
      </c>
      <c r="AG24">
        <v>0.3419920802116394</v>
      </c>
      <c r="AH24">
        <v>0.3120008111000061</v>
      </c>
      <c r="AI24">
        <v>0.13578495383262634</v>
      </c>
      <c r="AJ24">
        <v>0.25326219201087952</v>
      </c>
      <c r="AP24">
        <v>-9.9999990463256836</v>
      </c>
      <c r="AQ24">
        <v>-8.0000028610229492</v>
      </c>
      <c r="AR24">
        <v>-11.999996185302734</v>
      </c>
      <c r="AS24">
        <v>0.20000039041042328</v>
      </c>
      <c r="AT24">
        <v>0.25314095616340637</v>
      </c>
      <c r="AU24">
        <v>3.6015868186950684</v>
      </c>
      <c r="AV24">
        <v>2.7999193668365479</v>
      </c>
      <c r="AW24">
        <v>21.421504974365234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0.47368419170379639</v>
      </c>
      <c r="BJ24">
        <v>0.52631580829620361</v>
      </c>
      <c r="BK24">
        <v>0</v>
      </c>
      <c r="BR24">
        <v>10.253139495849609</v>
      </c>
      <c r="BS24">
        <v>10.253139495849609</v>
      </c>
      <c r="BT24">
        <v>10.253142356872559</v>
      </c>
      <c r="BU24">
        <v>10.253139495849609</v>
      </c>
      <c r="BV24">
        <v>10.253138542175293</v>
      </c>
      <c r="BW24">
        <v>0</v>
      </c>
      <c r="BX24">
        <v>-2.9113734140992165E-2</v>
      </c>
      <c r="BY24">
        <v>0</v>
      </c>
      <c r="CF24">
        <v>-50.000015258789063</v>
      </c>
      <c r="CG24">
        <v>-66.666694641113281</v>
      </c>
      <c r="CH24">
        <v>-119.99998474121094</v>
      </c>
      <c r="CI24">
        <v>10.000015258789063</v>
      </c>
      <c r="CJ24">
        <v>2.1095070838928223</v>
      </c>
      <c r="CK24">
        <v>12.005288124084473</v>
      </c>
      <c r="CL24">
        <v>19.999423980712891</v>
      </c>
      <c r="CM24">
        <v>142.81002807617188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-10.253139495849609</v>
      </c>
      <c r="CY24">
        <v>-15.392721176147461</v>
      </c>
      <c r="CZ24">
        <v>-5.139592170715332</v>
      </c>
      <c r="DA24">
        <v>-15.392731666564941</v>
      </c>
      <c r="DB24">
        <v>184</v>
      </c>
      <c r="DC24">
        <v>300</v>
      </c>
      <c r="DD24">
        <v>0</v>
      </c>
      <c r="DE24">
        <v>27.82301139831543</v>
      </c>
      <c r="DF24">
        <v>14.54887580871582</v>
      </c>
      <c r="DG24">
        <v>0</v>
      </c>
      <c r="DH24">
        <v>0.5</v>
      </c>
      <c r="DI24">
        <v>0</v>
      </c>
      <c r="DQ24">
        <v>0.20000000298023224</v>
      </c>
      <c r="DR24">
        <v>1</v>
      </c>
      <c r="DS24">
        <v>0.15000000596046448</v>
      </c>
      <c r="DT24">
        <v>0.47964575886726379</v>
      </c>
      <c r="DU24">
        <v>3.9310402870178223</v>
      </c>
      <c r="DV24">
        <v>1.2085518836975098</v>
      </c>
      <c r="DW24">
        <v>5.139592170715332</v>
      </c>
      <c r="DX24">
        <v>1.2293574810028076</v>
      </c>
      <c r="DY24">
        <v>1.2293574810028076</v>
      </c>
      <c r="DZ24">
        <v>1.2085518836975098</v>
      </c>
      <c r="EA24">
        <v>8.1957159042358398</v>
      </c>
      <c r="EB24">
        <v>0.89999997615814209</v>
      </c>
    </row>
    <row r="25" spans="1:13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>
        <v>185</v>
      </c>
      <c r="AB25">
        <v>0.30000001192092896</v>
      </c>
      <c r="AC25">
        <v>0.25</v>
      </c>
      <c r="AD25">
        <v>0.25999999046325684</v>
      </c>
      <c r="AE25">
        <v>0.21899999678134918</v>
      </c>
      <c r="AF25">
        <v>0.26816001534461975</v>
      </c>
      <c r="AG25">
        <v>0.3360159695148468</v>
      </c>
      <c r="AH25">
        <v>0.30719783902168274</v>
      </c>
      <c r="AI25">
        <v>0.24886766076087952</v>
      </c>
      <c r="AJ25">
        <v>0.28775444626808167</v>
      </c>
      <c r="AP25">
        <v>-9.9999990463256836</v>
      </c>
      <c r="AQ25">
        <v>-8.0000028610229492</v>
      </c>
      <c r="AR25">
        <v>-11.999996185302734</v>
      </c>
      <c r="AS25">
        <v>0.20000039041042328</v>
      </c>
      <c r="AT25">
        <v>0.36799910664558411</v>
      </c>
      <c r="AU25">
        <v>4.796809196472168</v>
      </c>
      <c r="AV25">
        <v>3.2802166938781738</v>
      </c>
      <c r="AW25">
        <v>10.11323356628418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0.47368419170379639</v>
      </c>
      <c r="BJ25">
        <v>0.52631580829620361</v>
      </c>
      <c r="BK25">
        <v>0</v>
      </c>
      <c r="BR25">
        <v>0.56053376197814941</v>
      </c>
      <c r="BS25">
        <v>0.56053411960601807</v>
      </c>
      <c r="BT25">
        <v>0.56053394079208374</v>
      </c>
      <c r="BU25">
        <v>0.56053364276885986</v>
      </c>
      <c r="BV25">
        <v>0.56053382158279419</v>
      </c>
      <c r="BW25">
        <v>0.44567510485649109</v>
      </c>
      <c r="BX25">
        <v>-0.16699014604091644</v>
      </c>
      <c r="BY25">
        <v>0</v>
      </c>
      <c r="CF25">
        <v>-50.000015258789063</v>
      </c>
      <c r="CG25">
        <v>-66.666694641113281</v>
      </c>
      <c r="CH25">
        <v>-119.99998474121094</v>
      </c>
      <c r="CI25">
        <v>10.000015258789063</v>
      </c>
      <c r="CJ25">
        <v>3.0666580200195313</v>
      </c>
      <c r="CK25">
        <v>15.989360809326172</v>
      </c>
      <c r="CL25">
        <v>23.430116653442383</v>
      </c>
      <c r="CM25">
        <v>67.421562194824219</v>
      </c>
      <c r="CS25">
        <v>1</v>
      </c>
      <c r="CT25">
        <v>0</v>
      </c>
      <c r="CU25">
        <v>0.19999992847442627</v>
      </c>
      <c r="CV25">
        <v>1</v>
      </c>
      <c r="CW25">
        <v>12.699999809265137</v>
      </c>
      <c r="CX25">
        <v>-0.56053376197814941</v>
      </c>
      <c r="CY25">
        <v>9.517878532409668</v>
      </c>
      <c r="CZ25">
        <v>-2.621574878692627</v>
      </c>
      <c r="DA25">
        <v>9.5178909301757813</v>
      </c>
      <c r="DB25">
        <v>185</v>
      </c>
      <c r="DC25">
        <v>300</v>
      </c>
      <c r="DD25">
        <v>0</v>
      </c>
      <c r="DE25">
        <v>18.19025993347168</v>
      </c>
      <c r="DF25">
        <v>18.356874465942383</v>
      </c>
      <c r="DG25">
        <v>12.699999809265137</v>
      </c>
      <c r="DH25">
        <v>0.5</v>
      </c>
      <c r="DI25">
        <v>0</v>
      </c>
      <c r="DQ25">
        <v>0.20000000298023224</v>
      </c>
      <c r="DR25">
        <v>1</v>
      </c>
      <c r="DS25">
        <v>0.15000000596046448</v>
      </c>
      <c r="DT25">
        <v>0.16503141820430756</v>
      </c>
      <c r="DU25">
        <v>1.3917287588119507</v>
      </c>
      <c r="DV25">
        <v>1.2298461198806763</v>
      </c>
      <c r="DW25">
        <v>2.621574878692627</v>
      </c>
      <c r="DX25">
        <v>1.2649672031402588</v>
      </c>
      <c r="DY25">
        <v>2.4943246841430664</v>
      </c>
      <c r="DZ25">
        <v>2.4383978843688965</v>
      </c>
      <c r="EA25">
        <v>8.4331140518188477</v>
      </c>
      <c r="EB25">
        <v>0.89999997615814209</v>
      </c>
    </row>
    <row r="26" spans="1:13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>
        <v>186</v>
      </c>
      <c r="AB26">
        <v>0.30000001192092896</v>
      </c>
      <c r="AC26">
        <v>0.25</v>
      </c>
      <c r="AD26">
        <v>0.25999999046325684</v>
      </c>
      <c r="AE26">
        <v>0.21899999678134918</v>
      </c>
      <c r="AF26">
        <v>0.26727870106697083</v>
      </c>
      <c r="AG26">
        <v>0.33098354935646057</v>
      </c>
      <c r="AH26">
        <v>0.2970576286315918</v>
      </c>
      <c r="AI26">
        <v>0.1771988719701767</v>
      </c>
      <c r="AJ26">
        <v>0.25710469484329224</v>
      </c>
      <c r="AP26">
        <v>-9.9999990463256836</v>
      </c>
      <c r="AQ26">
        <v>-8.0000028610229492</v>
      </c>
      <c r="AR26">
        <v>-11.999996185302734</v>
      </c>
      <c r="AS26">
        <v>0.20000039041042328</v>
      </c>
      <c r="AT26">
        <v>0.54426199197769165</v>
      </c>
      <c r="AU26">
        <v>5.8032932281494141</v>
      </c>
      <c r="AV26">
        <v>4.2942376136779785</v>
      </c>
      <c r="AW26">
        <v>17.280113220214844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0.45797869563102722</v>
      </c>
      <c r="BJ26">
        <v>0.50886523723602295</v>
      </c>
      <c r="BK26">
        <v>3.3156070858240128E-2</v>
      </c>
      <c r="BR26">
        <v>0.5534825325012207</v>
      </c>
      <c r="BS26">
        <v>0.55348289012908936</v>
      </c>
      <c r="BT26">
        <v>0.55348271131515503</v>
      </c>
      <c r="BU26">
        <v>0.55348247289657593</v>
      </c>
      <c r="BV26">
        <v>0.5534820556640625</v>
      </c>
      <c r="BW26">
        <v>0.37721729278564453</v>
      </c>
      <c r="BX26">
        <v>-0.13552641868591309</v>
      </c>
      <c r="BY26">
        <v>-0.60095053911209106</v>
      </c>
      <c r="CF26">
        <v>-50.000015258789063</v>
      </c>
      <c r="CG26">
        <v>-66.666694641113281</v>
      </c>
      <c r="CH26">
        <v>-119.99998474121094</v>
      </c>
      <c r="CI26">
        <v>10.000015258789063</v>
      </c>
      <c r="CJ26">
        <v>4.5355148315429688</v>
      </c>
      <c r="CK26">
        <v>19.344306945800781</v>
      </c>
      <c r="CL26">
        <v>30.673124313354492</v>
      </c>
      <c r="CM26">
        <v>115.20075225830078</v>
      </c>
      <c r="CS26">
        <v>1</v>
      </c>
      <c r="CT26">
        <v>0</v>
      </c>
      <c r="CU26">
        <v>0</v>
      </c>
      <c r="CV26">
        <v>0</v>
      </c>
      <c r="CW26">
        <v>0</v>
      </c>
      <c r="CX26">
        <v>-0.5534825325012207</v>
      </c>
      <c r="CY26">
        <v>-9.363621711730957</v>
      </c>
      <c r="CZ26">
        <v>-8.8101644515991211</v>
      </c>
      <c r="DA26">
        <v>-9.3636465072631836</v>
      </c>
      <c r="DB26">
        <v>186</v>
      </c>
      <c r="DC26">
        <v>300</v>
      </c>
      <c r="DD26">
        <v>0</v>
      </c>
      <c r="DE26">
        <v>27.377643585205078</v>
      </c>
      <c r="DF26">
        <v>22.948928833007813</v>
      </c>
      <c r="DG26">
        <v>0</v>
      </c>
      <c r="DH26">
        <v>0.5</v>
      </c>
      <c r="DI26">
        <v>0</v>
      </c>
      <c r="DQ26">
        <v>0.20000000298023224</v>
      </c>
      <c r="DR26">
        <v>1</v>
      </c>
      <c r="DS26">
        <v>0.15000000596046448</v>
      </c>
      <c r="DT26">
        <v>1.0421724319458008</v>
      </c>
      <c r="DU26">
        <v>7.7320857048034668</v>
      </c>
      <c r="DV26">
        <v>1.0780783891677856</v>
      </c>
      <c r="DW26">
        <v>8.8101644515991211</v>
      </c>
      <c r="DX26">
        <v>1.1128799915313721</v>
      </c>
      <c r="DY26">
        <v>3.6072046756744385</v>
      </c>
      <c r="DZ26">
        <v>3.5164761543273926</v>
      </c>
      <c r="EA26">
        <v>7.4191999435424805</v>
      </c>
      <c r="EB26">
        <v>0.89999997615814209</v>
      </c>
    </row>
    <row r="27" spans="1:13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>
        <v>187</v>
      </c>
      <c r="AB27">
        <v>0.30000001192092896</v>
      </c>
      <c r="AC27">
        <v>0.25</v>
      </c>
      <c r="AD27">
        <v>0.25999999046325684</v>
      </c>
      <c r="AE27">
        <v>0.21899999678134918</v>
      </c>
      <c r="AF27">
        <v>0.2675214409828186</v>
      </c>
      <c r="AG27">
        <v>0.32640770077705383</v>
      </c>
      <c r="AH27">
        <v>0.2965642511844635</v>
      </c>
      <c r="AI27">
        <v>0.15656180679798126</v>
      </c>
      <c r="AJ27">
        <v>0.24989676475524902</v>
      </c>
      <c r="AP27">
        <v>-9.9999990463256836</v>
      </c>
      <c r="AQ27">
        <v>-8.0000028610229492</v>
      </c>
      <c r="AR27">
        <v>-11.999996185302734</v>
      </c>
      <c r="AS27">
        <v>0.20000039041042328</v>
      </c>
      <c r="AT27">
        <v>0.49571400880813599</v>
      </c>
      <c r="AU27">
        <v>6.7184629440307617</v>
      </c>
      <c r="AV27">
        <v>4.3435754776000977</v>
      </c>
      <c r="AW27">
        <v>19.343818664550781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0.47368419170379639</v>
      </c>
      <c r="BJ27">
        <v>0.52631580829620361</v>
      </c>
      <c r="BK27">
        <v>0</v>
      </c>
      <c r="BR27">
        <v>0.27396669983863831</v>
      </c>
      <c r="BS27">
        <v>0.27396684885025024</v>
      </c>
      <c r="BT27">
        <v>0.27396678924560547</v>
      </c>
      <c r="BU27">
        <v>0.2739664614200592</v>
      </c>
      <c r="BV27">
        <v>0.27396777272224426</v>
      </c>
      <c r="BW27">
        <v>0.32251688838005066</v>
      </c>
      <c r="BX27">
        <v>-0.28855320811271667</v>
      </c>
      <c r="BY27">
        <v>0</v>
      </c>
      <c r="CF27">
        <v>-50.000015258789063</v>
      </c>
      <c r="CG27">
        <v>-66.666694641113281</v>
      </c>
      <c r="CH27">
        <v>-119.99998474121094</v>
      </c>
      <c r="CI27">
        <v>10.000015258789063</v>
      </c>
      <c r="CJ27">
        <v>4.130948543548584</v>
      </c>
      <c r="CK27">
        <v>22.394872665405273</v>
      </c>
      <c r="CL27">
        <v>31.025537490844727</v>
      </c>
      <c r="CM27">
        <v>128.95880126953125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-0.27396669983863831</v>
      </c>
      <c r="CY27">
        <v>-2.979665994644165</v>
      </c>
      <c r="CZ27">
        <v>-2.7056949138641357</v>
      </c>
      <c r="DA27">
        <v>-2.9796617031097412</v>
      </c>
      <c r="DB27">
        <v>187</v>
      </c>
      <c r="DC27">
        <v>300</v>
      </c>
      <c r="DD27">
        <v>0</v>
      </c>
      <c r="DE27">
        <v>30.405857086181641</v>
      </c>
      <c r="DF27">
        <v>25.1409912109375</v>
      </c>
      <c r="DG27">
        <v>0</v>
      </c>
      <c r="DH27">
        <v>0.5</v>
      </c>
      <c r="DI27">
        <v>0</v>
      </c>
      <c r="DQ27">
        <v>0.20000000298023224</v>
      </c>
      <c r="DR27">
        <v>1</v>
      </c>
      <c r="DS27">
        <v>0.15000000596046448</v>
      </c>
      <c r="DT27">
        <v>0.46560755372047424</v>
      </c>
      <c r="DU27">
        <v>2.063706636428833</v>
      </c>
      <c r="DV27">
        <v>0.64198827743530273</v>
      </c>
      <c r="DW27">
        <v>2.7056949138641357</v>
      </c>
      <c r="DX27">
        <v>0.66484320163726807</v>
      </c>
      <c r="DY27">
        <v>4.2720479965209961</v>
      </c>
      <c r="DZ27">
        <v>4.1584644317626953</v>
      </c>
      <c r="EA27">
        <v>4.4322876930236816</v>
      </c>
      <c r="EB27">
        <v>0.89999997615814209</v>
      </c>
    </row>
    <row r="28" spans="1:13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>
        <v>188</v>
      </c>
      <c r="AB28">
        <v>0.30000001192092896</v>
      </c>
      <c r="AC28">
        <v>0.25</v>
      </c>
      <c r="AD28">
        <v>0.25999999046325684</v>
      </c>
      <c r="AE28">
        <v>0.21899999678134918</v>
      </c>
      <c r="AF28">
        <v>0.26748985052108765</v>
      </c>
      <c r="AG28">
        <v>0.3223666250705719</v>
      </c>
      <c r="AH28">
        <v>0.29434341192245483</v>
      </c>
      <c r="AI28">
        <v>0.22577795386314392</v>
      </c>
      <c r="AJ28">
        <v>0.2714882493019104</v>
      </c>
      <c r="AP28">
        <v>-9.9999990463256836</v>
      </c>
      <c r="AQ28">
        <v>-8.0000028610229492</v>
      </c>
      <c r="AR28">
        <v>-11.999996185302734</v>
      </c>
      <c r="AS28">
        <v>0.20000039041042328</v>
      </c>
      <c r="AT28">
        <v>0.50203210115432739</v>
      </c>
      <c r="AU28">
        <v>7.5266780853271484</v>
      </c>
      <c r="AV28">
        <v>4.5656595230102539</v>
      </c>
      <c r="AW28">
        <v>12.42220401763916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0.47368419170379639</v>
      </c>
      <c r="BJ28">
        <v>0.52631580829620361</v>
      </c>
      <c r="BK28">
        <v>0</v>
      </c>
      <c r="BR28">
        <v>0.27708399295806885</v>
      </c>
      <c r="BS28">
        <v>0.27708417177200317</v>
      </c>
      <c r="BT28">
        <v>0.27708408236503601</v>
      </c>
      <c r="BU28">
        <v>0.2770867645740509</v>
      </c>
      <c r="BV28">
        <v>0.27708843350410461</v>
      </c>
      <c r="BW28">
        <v>0.27077475190162659</v>
      </c>
      <c r="BX28">
        <v>-0.17766578495502472</v>
      </c>
      <c r="BY28">
        <v>0</v>
      </c>
      <c r="CF28">
        <v>-50.000015258789063</v>
      </c>
      <c r="CG28">
        <v>-66.666694641113281</v>
      </c>
      <c r="CH28">
        <v>-119.99998474121094</v>
      </c>
      <c r="CI28">
        <v>10.000015258789063</v>
      </c>
      <c r="CJ28">
        <v>4.1835989952087402</v>
      </c>
      <c r="CK28">
        <v>25.088922500610352</v>
      </c>
      <c r="CL28">
        <v>32.611850738525391</v>
      </c>
      <c r="CM28">
        <v>82.814697265625</v>
      </c>
      <c r="CS28">
        <v>0.96929305791854858</v>
      </c>
      <c r="CT28">
        <v>0</v>
      </c>
      <c r="CU28">
        <v>0</v>
      </c>
      <c r="CV28">
        <v>0</v>
      </c>
      <c r="CW28">
        <v>8.6359996795654297</v>
      </c>
      <c r="CX28">
        <v>-0.27708399295806885</v>
      </c>
      <c r="CY28">
        <v>5.885004997253418</v>
      </c>
      <c r="CZ28">
        <v>-2.4739108085632324</v>
      </c>
      <c r="DA28">
        <v>5.885004997253418</v>
      </c>
      <c r="DB28">
        <v>188</v>
      </c>
      <c r="DC28">
        <v>300</v>
      </c>
      <c r="DD28">
        <v>0</v>
      </c>
      <c r="DE28">
        <v>24.514541625976563</v>
      </c>
      <c r="DF28">
        <v>27.482582092285156</v>
      </c>
      <c r="DG28">
        <v>0</v>
      </c>
      <c r="DH28">
        <v>0.5</v>
      </c>
      <c r="DI28">
        <v>8.6359996795654297</v>
      </c>
      <c r="DQ28">
        <v>0.20000000298023224</v>
      </c>
      <c r="DR28">
        <v>1</v>
      </c>
      <c r="DS28">
        <v>0.15000000596046448</v>
      </c>
      <c r="DT28">
        <v>0.31625351309776306</v>
      </c>
      <c r="DU28">
        <v>1.714383602142334</v>
      </c>
      <c r="DV28">
        <v>0.75952714681625366</v>
      </c>
      <c r="DW28">
        <v>2.4739108085632324</v>
      </c>
      <c r="DX28">
        <v>0.81313735246658325</v>
      </c>
      <c r="DY28">
        <v>5.0851855278015137</v>
      </c>
      <c r="DZ28">
        <v>4.9179916381835938</v>
      </c>
      <c r="EA28">
        <v>5.4209156036376953</v>
      </c>
      <c r="EB28">
        <v>0.89999997615814209</v>
      </c>
    </row>
    <row r="29" spans="1:13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>
        <v>189</v>
      </c>
      <c r="AB29">
        <v>0.30000001192092896</v>
      </c>
      <c r="AC29">
        <v>0.25</v>
      </c>
      <c r="AD29">
        <v>0.25999999046325684</v>
      </c>
      <c r="AE29">
        <v>0.21899999678134918</v>
      </c>
      <c r="AF29">
        <v>0.26723682880401611</v>
      </c>
      <c r="AG29">
        <v>0.3184686005115509</v>
      </c>
      <c r="AH29">
        <v>0.28683033585548401</v>
      </c>
      <c r="AI29">
        <v>0.17600105702877045</v>
      </c>
      <c r="AJ29">
        <v>0.24988724291324615</v>
      </c>
      <c r="AP29">
        <v>-9.9999990463256836</v>
      </c>
      <c r="AQ29">
        <v>-8.0000028610229492</v>
      </c>
      <c r="AR29">
        <v>-11.999996185302734</v>
      </c>
      <c r="AS29">
        <v>0.20000039041042328</v>
      </c>
      <c r="AT29">
        <v>0.55263644456863403</v>
      </c>
      <c r="AU29">
        <v>8.3062829971313477</v>
      </c>
      <c r="AV29">
        <v>5.3169665336608887</v>
      </c>
      <c r="AW29">
        <v>17.399894714355469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0.4652675986289978</v>
      </c>
      <c r="BJ29">
        <v>0.51696401834487915</v>
      </c>
      <c r="BK29">
        <v>1.7768368124961853E-2</v>
      </c>
      <c r="BR29">
        <v>0.27667871117591858</v>
      </c>
      <c r="BS29">
        <v>0.27667886018753052</v>
      </c>
      <c r="BT29">
        <v>0.27667880058288574</v>
      </c>
      <c r="BU29">
        <v>0.27668148279190063</v>
      </c>
      <c r="BV29">
        <v>0.27668175101280212</v>
      </c>
      <c r="BW29">
        <v>0.22607290744781494</v>
      </c>
      <c r="BX29">
        <v>-0.13466699421405792</v>
      </c>
      <c r="BY29">
        <v>-0.42056870460510254</v>
      </c>
      <c r="CF29">
        <v>-50.000015258789063</v>
      </c>
      <c r="CG29">
        <v>-66.666694641113281</v>
      </c>
      <c r="CH29">
        <v>-119.99998474121094</v>
      </c>
      <c r="CI29">
        <v>10.000015258789063</v>
      </c>
      <c r="CJ29">
        <v>4.6053018569946289</v>
      </c>
      <c r="CK29">
        <v>27.687604904174805</v>
      </c>
      <c r="CL29">
        <v>37.97833251953125</v>
      </c>
      <c r="CM29">
        <v>115.99929809570313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-0.27667871117591858</v>
      </c>
      <c r="CY29">
        <v>-6.5591931343078613</v>
      </c>
      <c r="CZ29">
        <v>-6.2825303077697754</v>
      </c>
      <c r="DA29">
        <v>-6.559208869934082</v>
      </c>
      <c r="DB29">
        <v>189</v>
      </c>
      <c r="DC29">
        <v>300</v>
      </c>
      <c r="DD29">
        <v>0</v>
      </c>
      <c r="DE29">
        <v>31.023143768310547</v>
      </c>
      <c r="DF29">
        <v>30.961931228637695</v>
      </c>
      <c r="DG29">
        <v>0</v>
      </c>
      <c r="DH29">
        <v>0.5</v>
      </c>
      <c r="DI29">
        <v>0</v>
      </c>
      <c r="DQ29">
        <v>0.20000000298023224</v>
      </c>
      <c r="DR29">
        <v>1</v>
      </c>
      <c r="DS29">
        <v>0.15000000596046448</v>
      </c>
      <c r="DT29">
        <v>0.86208361387252808</v>
      </c>
      <c r="DU29">
        <v>5.3822627067565918</v>
      </c>
      <c r="DV29">
        <v>0.90026748180389404</v>
      </c>
      <c r="DW29">
        <v>6.2825303077697754</v>
      </c>
      <c r="DX29">
        <v>0.93649780750274658</v>
      </c>
      <c r="DY29">
        <v>6.0216832160949707</v>
      </c>
      <c r="DZ29">
        <v>5.8182592391967773</v>
      </c>
      <c r="EA29">
        <v>6.2433185577392578</v>
      </c>
      <c r="EB29">
        <v>0.89999997615814209</v>
      </c>
    </row>
    <row r="30" spans="1:13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>
        <v>190</v>
      </c>
      <c r="AB30">
        <v>0.30000001192092896</v>
      </c>
      <c r="AC30">
        <v>0.25</v>
      </c>
      <c r="AD30">
        <v>0.25999999046325684</v>
      </c>
      <c r="AE30">
        <v>0.21899999678134918</v>
      </c>
      <c r="AF30">
        <v>0.2667941153049469</v>
      </c>
      <c r="AG30">
        <v>0.31440770626068115</v>
      </c>
      <c r="AH30">
        <v>0.284452885389328</v>
      </c>
      <c r="AI30">
        <v>0.24790914356708527</v>
      </c>
      <c r="AJ30">
        <v>0.27227163314819336</v>
      </c>
      <c r="AP30">
        <v>-9.9999990463256836</v>
      </c>
      <c r="AQ30">
        <v>-8.0000028610229492</v>
      </c>
      <c r="AR30">
        <v>-11.999996185302734</v>
      </c>
      <c r="AS30">
        <v>0.20000039041042328</v>
      </c>
      <c r="AT30">
        <v>0.64117914438247681</v>
      </c>
      <c r="AU30">
        <v>9.1184616088867188</v>
      </c>
      <c r="AV30">
        <v>5.5547118186950684</v>
      </c>
      <c r="AW30">
        <v>10.209085464477539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0.47368419170379639</v>
      </c>
      <c r="BJ30">
        <v>0.52631580829620361</v>
      </c>
      <c r="BK30">
        <v>0</v>
      </c>
      <c r="BR30">
        <v>0.27343025803565979</v>
      </c>
      <c r="BS30">
        <v>0.27343040704727173</v>
      </c>
      <c r="BT30">
        <v>0.27343034744262695</v>
      </c>
      <c r="BU30">
        <v>0.27343001961708069</v>
      </c>
      <c r="BV30">
        <v>0.2734304666519165</v>
      </c>
      <c r="BW30">
        <v>0.18488492071628571</v>
      </c>
      <c r="BX30">
        <v>-0.21753834187984467</v>
      </c>
      <c r="BY30">
        <v>0</v>
      </c>
      <c r="CF30">
        <v>-50.000015258789063</v>
      </c>
      <c r="CG30">
        <v>-66.666694641113281</v>
      </c>
      <c r="CH30">
        <v>-119.99998474121094</v>
      </c>
      <c r="CI30">
        <v>10.000015258789063</v>
      </c>
      <c r="CJ30">
        <v>5.3431572914123535</v>
      </c>
      <c r="CK30">
        <v>30.394866943359375</v>
      </c>
      <c r="CL30">
        <v>39.676513671875</v>
      </c>
      <c r="CM30">
        <v>68.060569763183594</v>
      </c>
      <c r="CS30">
        <v>0.94836807250976563</v>
      </c>
      <c r="CT30">
        <v>0</v>
      </c>
      <c r="CU30">
        <v>0.19999992847442627</v>
      </c>
      <c r="CV30">
        <v>1</v>
      </c>
      <c r="CW30">
        <v>10.159999847412109</v>
      </c>
      <c r="CX30">
        <v>-0.27343025803565979</v>
      </c>
      <c r="CY30">
        <v>6.0523152351379395</v>
      </c>
      <c r="CZ30">
        <v>-3.8342289924621582</v>
      </c>
      <c r="DA30">
        <v>6.0523405075073242</v>
      </c>
      <c r="DB30">
        <v>190</v>
      </c>
      <c r="DC30">
        <v>300</v>
      </c>
      <c r="DD30">
        <v>0</v>
      </c>
      <c r="DE30">
        <v>24.882259368896484</v>
      </c>
      <c r="DF30">
        <v>33.348117828369141</v>
      </c>
      <c r="DG30">
        <v>10.159999847412109</v>
      </c>
      <c r="DH30">
        <v>0.5</v>
      </c>
      <c r="DI30">
        <v>0</v>
      </c>
      <c r="DQ30">
        <v>0.20000000298023224</v>
      </c>
      <c r="DR30">
        <v>1</v>
      </c>
      <c r="DS30">
        <v>0.15000000596046448</v>
      </c>
      <c r="DT30">
        <v>0.46801608800888062</v>
      </c>
      <c r="DU30">
        <v>2.9691910743713379</v>
      </c>
      <c r="DV30">
        <v>0.86503785848617554</v>
      </c>
      <c r="DW30">
        <v>3.8342289924621582</v>
      </c>
      <c r="DX30">
        <v>0.95163112878799438</v>
      </c>
      <c r="DY30">
        <v>6.9733142852783203</v>
      </c>
      <c r="DZ30">
        <v>6.6832971572875977</v>
      </c>
      <c r="EA30">
        <v>6.3442072868347168</v>
      </c>
      <c r="EB30">
        <v>0.89999997615814209</v>
      </c>
    </row>
    <row r="31" spans="1:13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>
        <v>191</v>
      </c>
      <c r="AB31">
        <v>0.30000001192092896</v>
      </c>
      <c r="AC31">
        <v>0.25</v>
      </c>
      <c r="AD31">
        <v>0.25999999046325684</v>
      </c>
      <c r="AE31">
        <v>0.21899999678134918</v>
      </c>
      <c r="AF31">
        <v>0.26617744565010071</v>
      </c>
      <c r="AG31">
        <v>0.31058454513549805</v>
      </c>
      <c r="AH31">
        <v>0.27782899141311646</v>
      </c>
      <c r="AI31">
        <v>0.18211258947849274</v>
      </c>
      <c r="AJ31">
        <v>0.24592351913452148</v>
      </c>
      <c r="AP31">
        <v>-9.9999990463256836</v>
      </c>
      <c r="AQ31">
        <v>-8.0000028610229492</v>
      </c>
      <c r="AR31">
        <v>-11.999996185302734</v>
      </c>
      <c r="AS31">
        <v>0.20000039041042328</v>
      </c>
      <c r="AT31">
        <v>0.76451307535171509</v>
      </c>
      <c r="AU31">
        <v>9.8830938339233398</v>
      </c>
      <c r="AV31">
        <v>6.2171010971069336</v>
      </c>
      <c r="AW31">
        <v>16.788742065429688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0.45827671885490417</v>
      </c>
      <c r="BJ31">
        <v>0.50919640064239502</v>
      </c>
      <c r="BK31">
        <v>3.2526880502700806E-2</v>
      </c>
      <c r="BR31">
        <v>0.26776781678199768</v>
      </c>
      <c r="BS31">
        <v>0.26776796579360962</v>
      </c>
      <c r="BT31">
        <v>0.26776790618896484</v>
      </c>
      <c r="BU31">
        <v>0.26776757836341858</v>
      </c>
      <c r="BV31">
        <v>0.26776802539825439</v>
      </c>
      <c r="BW31">
        <v>0.14443531632423401</v>
      </c>
      <c r="BX31">
        <v>-0.18069909512996674</v>
      </c>
      <c r="BY31">
        <v>-0.3547615110874176</v>
      </c>
      <c r="CF31">
        <v>-50.000015258789063</v>
      </c>
      <c r="CG31">
        <v>-66.666694641113281</v>
      </c>
      <c r="CH31">
        <v>-119.99998474121094</v>
      </c>
      <c r="CI31">
        <v>10.000015258789063</v>
      </c>
      <c r="CJ31">
        <v>6.3709397315979004</v>
      </c>
      <c r="CK31">
        <v>32.943641662597656</v>
      </c>
      <c r="CL31">
        <v>44.407867431640625</v>
      </c>
      <c r="CM31">
        <v>111.92494201660156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-0.26776781678199768</v>
      </c>
      <c r="CY31">
        <v>-8.1300439834594727</v>
      </c>
      <c r="CZ31">
        <v>-7.8622422218322754</v>
      </c>
      <c r="DA31">
        <v>-8.130009651184082</v>
      </c>
      <c r="DB31">
        <v>191</v>
      </c>
      <c r="DC31">
        <v>300</v>
      </c>
      <c r="DD31">
        <v>0</v>
      </c>
      <c r="DE31">
        <v>32.888938903808594</v>
      </c>
      <c r="DF31">
        <v>36.591354370117188</v>
      </c>
      <c r="DG31">
        <v>0</v>
      </c>
      <c r="DH31">
        <v>0.5</v>
      </c>
      <c r="DI31">
        <v>0</v>
      </c>
      <c r="DQ31">
        <v>0.20000000298023224</v>
      </c>
      <c r="DR31">
        <v>1</v>
      </c>
      <c r="DS31">
        <v>0.15000000596046448</v>
      </c>
      <c r="DT31">
        <v>1.0318787097930908</v>
      </c>
      <c r="DU31">
        <v>6.9032225608825684</v>
      </c>
      <c r="DV31">
        <v>0.95901954174041748</v>
      </c>
      <c r="DW31">
        <v>7.8622422218322754</v>
      </c>
      <c r="DX31">
        <v>1.0034933090209961</v>
      </c>
      <c r="DY31">
        <v>7.9768075942993164</v>
      </c>
      <c r="DZ31">
        <v>7.6423168182373047</v>
      </c>
      <c r="EA31">
        <v>6.6899552345275879</v>
      </c>
      <c r="EB31">
        <v>0.89999997615814209</v>
      </c>
    </row>
    <row r="32" spans="1:13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>
        <v>192</v>
      </c>
      <c r="AB32">
        <v>0.30000001192092896</v>
      </c>
      <c r="AC32">
        <v>0.25</v>
      </c>
      <c r="AD32">
        <v>0.25999999046325684</v>
      </c>
      <c r="AE32">
        <v>0.21899999678134918</v>
      </c>
      <c r="AF32">
        <v>0.26542478799819946</v>
      </c>
      <c r="AG32">
        <v>0.3067452609539032</v>
      </c>
      <c r="AH32">
        <v>0.27533921599388123</v>
      </c>
      <c r="AI32">
        <v>0.14429719746112823</v>
      </c>
      <c r="AJ32">
        <v>0.23165854811668396</v>
      </c>
      <c r="AP32">
        <v>-9.9999990463256836</v>
      </c>
      <c r="AQ32">
        <v>-8.0000028610229492</v>
      </c>
      <c r="AR32">
        <v>-11.999996185302734</v>
      </c>
      <c r="AS32">
        <v>0.20000039041042328</v>
      </c>
      <c r="AT32">
        <v>0.91504460573196411</v>
      </c>
      <c r="AU32">
        <v>10.65095043182373</v>
      </c>
      <c r="AV32">
        <v>6.4660792350769043</v>
      </c>
      <c r="AW32">
        <v>20.570280075073242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0.47368419170379639</v>
      </c>
      <c r="BJ32">
        <v>0.52631580829620361</v>
      </c>
      <c r="BK32">
        <v>0</v>
      </c>
      <c r="BR32">
        <v>0.25993576645851135</v>
      </c>
      <c r="BS32">
        <v>0.25993591547012329</v>
      </c>
      <c r="BT32">
        <v>0.25993582606315613</v>
      </c>
      <c r="BU32">
        <v>0.25993853807449341</v>
      </c>
      <c r="BV32">
        <v>0.25993821024894714</v>
      </c>
      <c r="BW32">
        <v>0.10940469801425934</v>
      </c>
      <c r="BX32">
        <v>-0.2286166250705719</v>
      </c>
      <c r="BY32">
        <v>0</v>
      </c>
      <c r="CF32">
        <v>-50.000015258789063</v>
      </c>
      <c r="CG32">
        <v>-66.666694641113281</v>
      </c>
      <c r="CH32">
        <v>-119.99998474121094</v>
      </c>
      <c r="CI32">
        <v>10.000015258789063</v>
      </c>
      <c r="CJ32">
        <v>7.6253690719604492</v>
      </c>
      <c r="CK32">
        <v>35.503162384033203</v>
      </c>
      <c r="CL32">
        <v>46.186275482177734</v>
      </c>
      <c r="CM32">
        <v>137.13520812988281</v>
      </c>
      <c r="CS32">
        <v>0.88512080907821655</v>
      </c>
      <c r="CT32">
        <v>0</v>
      </c>
      <c r="CU32">
        <v>0</v>
      </c>
      <c r="CV32">
        <v>0</v>
      </c>
      <c r="CW32">
        <v>0</v>
      </c>
      <c r="CX32">
        <v>-0.25993576645851135</v>
      </c>
      <c r="CY32">
        <v>-4.9488840103149414</v>
      </c>
      <c r="CZ32">
        <v>-4.688969612121582</v>
      </c>
      <c r="DA32">
        <v>-4.9489054679870605</v>
      </c>
      <c r="DB32">
        <v>192</v>
      </c>
      <c r="DC32">
        <v>300</v>
      </c>
      <c r="DD32">
        <v>0</v>
      </c>
      <c r="DE32">
        <v>37.687309265136719</v>
      </c>
      <c r="DF32">
        <v>38.902336120605469</v>
      </c>
      <c r="DG32">
        <v>0</v>
      </c>
      <c r="DH32">
        <v>0.5</v>
      </c>
      <c r="DI32">
        <v>0</v>
      </c>
      <c r="DQ32">
        <v>0.20000000298023224</v>
      </c>
      <c r="DR32">
        <v>1</v>
      </c>
      <c r="DS32">
        <v>0.15000000596046448</v>
      </c>
      <c r="DT32">
        <v>0.52704060077667236</v>
      </c>
      <c r="DU32">
        <v>3.7815392017364502</v>
      </c>
      <c r="DV32">
        <v>0.90743052959442139</v>
      </c>
      <c r="DW32">
        <v>4.688969612121582</v>
      </c>
      <c r="DX32">
        <v>1.0762566328048706</v>
      </c>
      <c r="DY32">
        <v>9.0530643463134766</v>
      </c>
      <c r="DZ32">
        <v>8.5497474670410156</v>
      </c>
      <c r="EA32">
        <v>7.1750435829162598</v>
      </c>
      <c r="EB32">
        <v>0.89999997615814209</v>
      </c>
    </row>
    <row r="33" spans="1:13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>
        <v>193</v>
      </c>
      <c r="AB33">
        <v>0.30000001192092896</v>
      </c>
      <c r="AC33">
        <v>0.25</v>
      </c>
      <c r="AD33">
        <v>0.25999999046325684</v>
      </c>
      <c r="AE33">
        <v>0.21899999678134918</v>
      </c>
      <c r="AF33">
        <v>0.26455774903297424</v>
      </c>
      <c r="AG33">
        <v>0.30371052026748657</v>
      </c>
      <c r="AH33">
        <v>0.273691326379776</v>
      </c>
      <c r="AI33">
        <v>0.2481665313243866</v>
      </c>
      <c r="AJ33">
        <v>0.26518306136131287</v>
      </c>
      <c r="AP33">
        <v>-9.9999990463256836</v>
      </c>
      <c r="AQ33">
        <v>-8.0000028610229492</v>
      </c>
      <c r="AR33">
        <v>-11.999996185302734</v>
      </c>
      <c r="AS33">
        <v>0.20000039041042328</v>
      </c>
      <c r="AT33">
        <v>1.0884524583816528</v>
      </c>
      <c r="AU33">
        <v>11.257899284362793</v>
      </c>
      <c r="AV33">
        <v>6.6308679580688477</v>
      </c>
      <c r="AW33">
        <v>10.183346748352051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0.47368419170379639</v>
      </c>
      <c r="BJ33">
        <v>0.52631580829620361</v>
      </c>
      <c r="BK33">
        <v>0</v>
      </c>
      <c r="BR33">
        <v>0.25047054886817932</v>
      </c>
      <c r="BS33">
        <v>0.25047069787979126</v>
      </c>
      <c r="BT33">
        <v>0.2504706084728241</v>
      </c>
      <c r="BU33">
        <v>0.25047329068183899</v>
      </c>
      <c r="BV33">
        <v>0.25047433376312256</v>
      </c>
      <c r="BW33">
        <v>7.7067621052265167E-2</v>
      </c>
      <c r="BX33">
        <v>-0.20082567632198334</v>
      </c>
      <c r="BY33">
        <v>0</v>
      </c>
      <c r="CF33">
        <v>-50.000015258789063</v>
      </c>
      <c r="CG33">
        <v>-66.666694641113281</v>
      </c>
      <c r="CH33">
        <v>-119.99998474121094</v>
      </c>
      <c r="CI33">
        <v>10.000015258789063</v>
      </c>
      <c r="CJ33">
        <v>9.0704336166381836</v>
      </c>
      <c r="CK33">
        <v>37.526325225830078</v>
      </c>
      <c r="CL33">
        <v>47.36334228515625</v>
      </c>
      <c r="CM33">
        <v>67.88897705078125</v>
      </c>
      <c r="CS33">
        <v>0.72246420383453369</v>
      </c>
      <c r="CT33">
        <v>0</v>
      </c>
      <c r="CU33">
        <v>0</v>
      </c>
      <c r="CV33">
        <v>0</v>
      </c>
      <c r="CW33">
        <v>11.937999725341797</v>
      </c>
      <c r="CX33">
        <v>-0.25047054886817932</v>
      </c>
      <c r="CY33">
        <v>9.4418230056762695</v>
      </c>
      <c r="CZ33">
        <v>-2.2457318305969238</v>
      </c>
      <c r="DA33">
        <v>9.4417972564697266</v>
      </c>
      <c r="DB33">
        <v>193</v>
      </c>
      <c r="DC33">
        <v>300</v>
      </c>
      <c r="DD33">
        <v>0</v>
      </c>
      <c r="DE33">
        <v>28.072111129760742</v>
      </c>
      <c r="DF33">
        <v>40.656280517578125</v>
      </c>
      <c r="DG33">
        <v>0</v>
      </c>
      <c r="DH33">
        <v>0.5</v>
      </c>
      <c r="DI33">
        <v>11.937999725341797</v>
      </c>
      <c r="DQ33">
        <v>0.20000000298023224</v>
      </c>
      <c r="DR33">
        <v>1</v>
      </c>
      <c r="DS33">
        <v>0.15000000596046448</v>
      </c>
      <c r="DT33">
        <v>0.22974081337451935</v>
      </c>
      <c r="DU33">
        <v>1.5510661602020264</v>
      </c>
      <c r="DV33">
        <v>0.69466567039489746</v>
      </c>
      <c r="DW33">
        <v>2.2457318305969238</v>
      </c>
      <c r="DX33">
        <v>1.0127061605453491</v>
      </c>
      <c r="DY33">
        <v>10.065770149230957</v>
      </c>
      <c r="DZ33">
        <v>9.2444133758544922</v>
      </c>
      <c r="EA33">
        <v>6.7513742446899414</v>
      </c>
      <c r="EB33">
        <v>0.89999997615814209</v>
      </c>
    </row>
    <row r="34" spans="1:13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>
        <v>194</v>
      </c>
      <c r="AB34">
        <v>0.30000001192092896</v>
      </c>
      <c r="AC34">
        <v>0.25</v>
      </c>
      <c r="AD34">
        <v>0.25999999046325684</v>
      </c>
      <c r="AE34">
        <v>0.21899999678134918</v>
      </c>
      <c r="AF34">
        <v>0.26363524794578552</v>
      </c>
      <c r="AG34">
        <v>0.30060210824012756</v>
      </c>
      <c r="AH34">
        <v>0.26885274052619934</v>
      </c>
      <c r="AI34">
        <v>0.18816001713275909</v>
      </c>
      <c r="AJ34">
        <v>0.24195516109466553</v>
      </c>
      <c r="AP34">
        <v>-9.9999990463256836</v>
      </c>
      <c r="AQ34">
        <v>-8.0000028610229492</v>
      </c>
      <c r="AR34">
        <v>-11.999996185302734</v>
      </c>
      <c r="AS34">
        <v>0.20000039041042328</v>
      </c>
      <c r="AT34">
        <v>1.272952675819397</v>
      </c>
      <c r="AU34">
        <v>11.879581451416016</v>
      </c>
      <c r="AV34">
        <v>7.1147265434265137</v>
      </c>
      <c r="AW34">
        <v>16.183998107910156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0.45819664001464844</v>
      </c>
      <c r="BJ34">
        <v>0.50910741090774536</v>
      </c>
      <c r="BK34">
        <v>3.2695919275283813E-2</v>
      </c>
      <c r="BR34">
        <v>0.23969998955726624</v>
      </c>
      <c r="BS34">
        <v>0.23970013856887817</v>
      </c>
      <c r="BT34">
        <v>0.2397000640630722</v>
      </c>
      <c r="BU34">
        <v>0.2397027462720871</v>
      </c>
      <c r="BV34">
        <v>0.23970213532447815</v>
      </c>
      <c r="BW34">
        <v>5.5197771638631821E-2</v>
      </c>
      <c r="BX34">
        <v>-0.17567886412143707</v>
      </c>
      <c r="BY34">
        <v>-0.22530962526798248</v>
      </c>
      <c r="CF34">
        <v>-50.000015258789063</v>
      </c>
      <c r="CG34">
        <v>-66.666694641113281</v>
      </c>
      <c r="CH34">
        <v>-119.99998474121094</v>
      </c>
      <c r="CI34">
        <v>10.000015258789063</v>
      </c>
      <c r="CJ34">
        <v>10.607934951782227</v>
      </c>
      <c r="CK34">
        <v>39.598598480224609</v>
      </c>
      <c r="CL34">
        <v>50.819473266601563</v>
      </c>
      <c r="CM34">
        <v>107.89332580566406</v>
      </c>
      <c r="CS34">
        <v>1</v>
      </c>
      <c r="CT34">
        <v>0</v>
      </c>
      <c r="CU34">
        <v>0</v>
      </c>
      <c r="CV34">
        <v>0</v>
      </c>
      <c r="CW34">
        <v>0</v>
      </c>
      <c r="CX34">
        <v>-0.23969998955726624</v>
      </c>
      <c r="CY34">
        <v>-7.2907209396362305</v>
      </c>
      <c r="CZ34">
        <v>-7.0509939193725586</v>
      </c>
      <c r="DA34">
        <v>-7.2906942367553711</v>
      </c>
      <c r="DB34">
        <v>194</v>
      </c>
      <c r="DC34">
        <v>300</v>
      </c>
      <c r="DD34">
        <v>0</v>
      </c>
      <c r="DE34">
        <v>35.178306579589844</v>
      </c>
      <c r="DF34">
        <v>43.168880462646484</v>
      </c>
      <c r="DG34">
        <v>0</v>
      </c>
      <c r="DH34">
        <v>0.5</v>
      </c>
      <c r="DI34">
        <v>0</v>
      </c>
      <c r="DQ34">
        <v>0.20000000298023224</v>
      </c>
      <c r="DR34">
        <v>1</v>
      </c>
      <c r="DS34">
        <v>0.15000000596046448</v>
      </c>
      <c r="DT34">
        <v>1.0323072671890259</v>
      </c>
      <c r="DU34">
        <v>6.1980743408203125</v>
      </c>
      <c r="DV34">
        <v>0.85291975736618042</v>
      </c>
      <c r="DW34">
        <v>7.0509939193725586</v>
      </c>
      <c r="DX34">
        <v>0.90061479806900024</v>
      </c>
      <c r="DY34">
        <v>10.966384887695313</v>
      </c>
      <c r="DZ34">
        <v>10.097332954406738</v>
      </c>
      <c r="EA34">
        <v>6.0040984153747559</v>
      </c>
      <c r="EB34">
        <v>0.89999997615814209</v>
      </c>
    </row>
    <row r="35" spans="1:13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160" t="s">
        <v>453</v>
      </c>
      <c r="X35" s="55"/>
      <c r="Y35" s="55"/>
      <c r="Z35" s="55"/>
      <c r="AA35">
        <v>195</v>
      </c>
      <c r="AB35">
        <v>0.30000001192092896</v>
      </c>
      <c r="AC35">
        <v>0.25</v>
      </c>
      <c r="AD35">
        <v>0.25999999046325684</v>
      </c>
      <c r="AE35">
        <v>0.21899999678134918</v>
      </c>
      <c r="AF35">
        <v>0.26266524195671082</v>
      </c>
      <c r="AG35">
        <v>0.29748478531837463</v>
      </c>
      <c r="AH35">
        <v>0.26655721664428711</v>
      </c>
      <c r="AI35">
        <v>0.14761948585510254</v>
      </c>
      <c r="AJ35">
        <v>0.22691130638122559</v>
      </c>
      <c r="AP35">
        <v>-9.9999990463256836</v>
      </c>
      <c r="AQ35">
        <v>-8.0000028610229492</v>
      </c>
      <c r="AR35">
        <v>-11.999996185302734</v>
      </c>
      <c r="AS35">
        <v>0.20000039041042328</v>
      </c>
      <c r="AT35">
        <v>1.4669538736343384</v>
      </c>
      <c r="AU35">
        <v>12.503046035766602</v>
      </c>
      <c r="AV35">
        <v>7.3442788124084473</v>
      </c>
      <c r="AW35">
        <v>20.23805046081543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0.47780579328536987</v>
      </c>
      <c r="BJ35">
        <v>0.52219420671463013</v>
      </c>
      <c r="BK35">
        <v>0</v>
      </c>
      <c r="BR35">
        <v>0.22839896380901337</v>
      </c>
      <c r="BS35">
        <v>0.22839909791946411</v>
      </c>
      <c r="BT35">
        <v>0.22839902341365814</v>
      </c>
      <c r="BU35">
        <v>0.22839872539043427</v>
      </c>
      <c r="BV35">
        <v>0.22839812934398651</v>
      </c>
      <c r="BW35">
        <v>3.4399133175611496E-2</v>
      </c>
      <c r="BX35">
        <v>-0.19792497158050537</v>
      </c>
      <c r="BY35">
        <v>0</v>
      </c>
      <c r="CF35">
        <v>-50.000015258789063</v>
      </c>
      <c r="CG35">
        <v>-66.666694641113281</v>
      </c>
      <c r="CH35">
        <v>-119.99998474121094</v>
      </c>
      <c r="CI35">
        <v>10.000015258789063</v>
      </c>
      <c r="CJ35">
        <v>12.224611282348633</v>
      </c>
      <c r="CK35">
        <v>41.676815032958984</v>
      </c>
      <c r="CL35">
        <v>52.459133148193359</v>
      </c>
      <c r="CM35">
        <v>134.92034912109375</v>
      </c>
      <c r="CS35">
        <v>0.80751508474349976</v>
      </c>
      <c r="CT35">
        <v>0</v>
      </c>
      <c r="CU35">
        <v>0</v>
      </c>
      <c r="CV35">
        <v>0</v>
      </c>
      <c r="CW35">
        <v>0</v>
      </c>
      <c r="CX35">
        <v>-0.22839896380901337</v>
      </c>
      <c r="CY35">
        <v>-5.1010551452636719</v>
      </c>
      <c r="CZ35">
        <v>-4.8726749420166016</v>
      </c>
      <c r="DA35">
        <v>-5.1010737419128418</v>
      </c>
      <c r="DB35">
        <v>195</v>
      </c>
      <c r="DC35">
        <v>300</v>
      </c>
      <c r="DD35">
        <v>0</v>
      </c>
      <c r="DE35">
        <v>40.085376739501953</v>
      </c>
      <c r="DF35">
        <v>45.107547760009766</v>
      </c>
      <c r="DG35">
        <v>0</v>
      </c>
      <c r="DH35">
        <v>0.5</v>
      </c>
      <c r="DI35">
        <v>0</v>
      </c>
      <c r="DQ35">
        <v>0.20000000298023224</v>
      </c>
      <c r="DR35">
        <v>1</v>
      </c>
      <c r="DS35">
        <v>0.15000000596046448</v>
      </c>
      <c r="DT35">
        <v>0.56631839275360107</v>
      </c>
      <c r="DU35">
        <v>4.0540533065795898</v>
      </c>
      <c r="DV35">
        <v>0.81862163543701172</v>
      </c>
      <c r="DW35">
        <v>4.8726749420166016</v>
      </c>
      <c r="DX35">
        <v>1.0737918615341187</v>
      </c>
      <c r="DY35">
        <v>12.040176391601563</v>
      </c>
      <c r="DZ35">
        <v>10.91595458984375</v>
      </c>
      <c r="EA35">
        <v>7.1586117744445801</v>
      </c>
      <c r="EB35">
        <v>0.89999997615814209</v>
      </c>
    </row>
    <row r="36" spans="1:13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160" t="s">
        <v>454</v>
      </c>
      <c r="X36" s="55"/>
      <c r="Y36" s="55"/>
      <c r="Z36" s="55"/>
      <c r="AA36">
        <v>196</v>
      </c>
      <c r="AB36">
        <v>0.30000001192092896</v>
      </c>
      <c r="AC36">
        <v>0.25</v>
      </c>
      <c r="AD36">
        <v>0.25999999046325684</v>
      </c>
      <c r="AE36">
        <v>0.21899999678134918</v>
      </c>
      <c r="AF36">
        <v>0.26165792346000671</v>
      </c>
      <c r="AG36">
        <v>0.29494619369506836</v>
      </c>
      <c r="AH36">
        <v>0.26510578393936157</v>
      </c>
      <c r="AI36">
        <v>0.12965580821037292</v>
      </c>
      <c r="AJ36">
        <v>0.21995578706264496</v>
      </c>
      <c r="AP36">
        <v>-9.9999990463256836</v>
      </c>
      <c r="AQ36">
        <v>-8.0000028610229492</v>
      </c>
      <c r="AR36">
        <v>-11.999996185302734</v>
      </c>
      <c r="AS36">
        <v>0.20000039041042328</v>
      </c>
      <c r="AT36">
        <v>1.6684175729751587</v>
      </c>
      <c r="AU36">
        <v>13.010764122009277</v>
      </c>
      <c r="AV36">
        <v>7.4894218444824219</v>
      </c>
      <c r="AW36">
        <v>22.034420013427734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0.48627164959907532</v>
      </c>
      <c r="BJ36">
        <v>0.51372838020324707</v>
      </c>
      <c r="BK36">
        <v>0</v>
      </c>
      <c r="BR36">
        <v>0.21669261157512665</v>
      </c>
      <c r="BS36">
        <v>0.21669274568557739</v>
      </c>
      <c r="BT36">
        <v>0.21669267117977142</v>
      </c>
      <c r="BU36">
        <v>0.21669237315654755</v>
      </c>
      <c r="BV36">
        <v>0.21669250726699829</v>
      </c>
      <c r="BW36">
        <v>1.5228540636599064E-2</v>
      </c>
      <c r="BX36">
        <v>-0.18242540955543518</v>
      </c>
      <c r="BY36">
        <v>0</v>
      </c>
      <c r="CF36">
        <v>-50.000015258789063</v>
      </c>
      <c r="CG36">
        <v>-66.666694641113281</v>
      </c>
      <c r="CH36">
        <v>-119.99998474121094</v>
      </c>
      <c r="CI36">
        <v>10.000015258789063</v>
      </c>
      <c r="CJ36">
        <v>13.903474807739258</v>
      </c>
      <c r="CK36">
        <v>43.369209289550781</v>
      </c>
      <c r="CL36">
        <v>53.495872497558594</v>
      </c>
      <c r="CM36">
        <v>146.89613342285156</v>
      </c>
      <c r="CS36">
        <v>0.6411738395690918</v>
      </c>
      <c r="CT36">
        <v>0</v>
      </c>
      <c r="CU36">
        <v>0</v>
      </c>
      <c r="CV36">
        <v>0</v>
      </c>
      <c r="CW36">
        <v>0</v>
      </c>
      <c r="CX36">
        <v>-0.21669261157512665</v>
      </c>
      <c r="CY36">
        <v>-2.6507377624511719</v>
      </c>
      <c r="CZ36">
        <v>-2.433997631072998</v>
      </c>
      <c r="DA36">
        <v>-2.6506903171539307</v>
      </c>
      <c r="DB36">
        <v>196</v>
      </c>
      <c r="DC36">
        <v>300</v>
      </c>
      <c r="DD36">
        <v>0</v>
      </c>
      <c r="DE36">
        <v>42.534603118896484</v>
      </c>
      <c r="DF36">
        <v>46.591327667236328</v>
      </c>
      <c r="DG36">
        <v>0</v>
      </c>
      <c r="DH36">
        <v>0.5</v>
      </c>
      <c r="DI36">
        <v>0</v>
      </c>
      <c r="DQ36">
        <v>0.20000000298023224</v>
      </c>
      <c r="DR36">
        <v>1</v>
      </c>
      <c r="DS36">
        <v>0.15000000596046448</v>
      </c>
      <c r="DT36">
        <v>0.25501146912574768</v>
      </c>
      <c r="DU36">
        <v>1.7963677644729614</v>
      </c>
      <c r="DV36">
        <v>0.63762998580932617</v>
      </c>
      <c r="DW36">
        <v>2.433997631072998</v>
      </c>
      <c r="DX36">
        <v>1.0566394329071045</v>
      </c>
      <c r="DY36">
        <v>13.096816062927246</v>
      </c>
      <c r="DZ36">
        <v>11.553585052490234</v>
      </c>
      <c r="EA36">
        <v>7.0442624092102051</v>
      </c>
      <c r="EB36">
        <v>0.89999997615814209</v>
      </c>
    </row>
    <row r="37" spans="1:13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160" t="s">
        <v>455</v>
      </c>
      <c r="X37" s="55"/>
      <c r="Y37" s="55"/>
      <c r="Z37" s="55"/>
      <c r="AA37">
        <v>197</v>
      </c>
      <c r="AB37">
        <v>0.30000001192092896</v>
      </c>
      <c r="AC37">
        <v>0.25</v>
      </c>
      <c r="AD37">
        <v>0.25999999046325684</v>
      </c>
      <c r="AE37">
        <v>0.21899999678134918</v>
      </c>
      <c r="AF37">
        <v>0.26064664125442505</v>
      </c>
      <c r="AG37">
        <v>0.29273524880409241</v>
      </c>
      <c r="AH37">
        <v>0.26391991972923279</v>
      </c>
      <c r="AI37">
        <v>0.12916591763496399</v>
      </c>
      <c r="AJ37">
        <v>0.21900191903114319</v>
      </c>
      <c r="AP37">
        <v>-9.9999990463256836</v>
      </c>
      <c r="AQ37">
        <v>-8.0000028610229492</v>
      </c>
      <c r="AR37">
        <v>-11.999996185302734</v>
      </c>
      <c r="AS37">
        <v>0.20000039041042328</v>
      </c>
      <c r="AT37">
        <v>1.8706741333007813</v>
      </c>
      <c r="AU37">
        <v>13.452953338623047</v>
      </c>
      <c r="AV37">
        <v>7.6080083847045898</v>
      </c>
      <c r="AW37">
        <v>22.083406448364258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0.49178105592727661</v>
      </c>
      <c r="BJ37">
        <v>0.50821888446807861</v>
      </c>
      <c r="BK37">
        <v>0</v>
      </c>
      <c r="BR37">
        <v>0.20473591983318329</v>
      </c>
      <c r="BS37">
        <v>0.20473605394363403</v>
      </c>
      <c r="BT37">
        <v>0.20473599433898926</v>
      </c>
      <c r="BU37">
        <v>0.20473866164684296</v>
      </c>
      <c r="BV37">
        <v>0.20473852753639221</v>
      </c>
      <c r="BW37">
        <v>2.481481758877635E-3</v>
      </c>
      <c r="BX37">
        <v>-0.16514886915683746</v>
      </c>
      <c r="BY37">
        <v>0</v>
      </c>
      <c r="CF37">
        <v>-50.000015258789063</v>
      </c>
      <c r="CG37">
        <v>-66.666694641113281</v>
      </c>
      <c r="CH37">
        <v>-119.99998474121094</v>
      </c>
      <c r="CI37">
        <v>10.000015258789063</v>
      </c>
      <c r="CJ37">
        <v>15.588944435119629</v>
      </c>
      <c r="CK37">
        <v>44.843170166015625</v>
      </c>
      <c r="CL37">
        <v>54.342918395996094</v>
      </c>
      <c r="CM37">
        <v>147.22273254394531</v>
      </c>
      <c r="CS37">
        <v>0.55814909934997559</v>
      </c>
      <c r="CT37">
        <v>0</v>
      </c>
      <c r="CU37">
        <v>0</v>
      </c>
      <c r="CV37">
        <v>0</v>
      </c>
      <c r="CW37">
        <v>0.76200002431869507</v>
      </c>
      <c r="CX37">
        <v>-0.20473591983318329</v>
      </c>
      <c r="CY37">
        <v>-0.81199407577514648</v>
      </c>
      <c r="CZ37">
        <v>-1.36928391456604</v>
      </c>
      <c r="DA37">
        <v>-0.81201982498168945</v>
      </c>
      <c r="DB37">
        <v>197</v>
      </c>
      <c r="DC37">
        <v>300</v>
      </c>
      <c r="DD37">
        <v>0</v>
      </c>
      <c r="DE37">
        <v>43.144371032714844</v>
      </c>
      <c r="DF37">
        <v>47.865821838378906</v>
      </c>
      <c r="DG37">
        <v>0</v>
      </c>
      <c r="DH37">
        <v>0.5</v>
      </c>
      <c r="DI37">
        <v>0.76200002431869507</v>
      </c>
      <c r="DQ37">
        <v>0.20000000298023224</v>
      </c>
      <c r="DR37">
        <v>1</v>
      </c>
      <c r="DS37">
        <v>0.15000000596046448</v>
      </c>
      <c r="DT37">
        <v>0.11419375240802765</v>
      </c>
      <c r="DU37">
        <v>0.81098932027816772</v>
      </c>
      <c r="DV37">
        <v>0.55829459428787231</v>
      </c>
      <c r="DW37">
        <v>1.36928391456604</v>
      </c>
      <c r="DX37">
        <v>1.0652806758880615</v>
      </c>
      <c r="DY37">
        <v>14.162096977233887</v>
      </c>
      <c r="DZ37">
        <v>12.111879348754883</v>
      </c>
      <c r="EA37">
        <v>7.1018710136413574</v>
      </c>
      <c r="EB37">
        <v>0.89999997615814209</v>
      </c>
    </row>
    <row r="38" spans="1:13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 t="s">
        <v>405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160" t="s">
        <v>456</v>
      </c>
      <c r="X38" s="55"/>
      <c r="Y38" s="55"/>
      <c r="Z38" s="55"/>
      <c r="AA38">
        <v>198</v>
      </c>
      <c r="AB38">
        <v>0.30000001192092896</v>
      </c>
      <c r="AC38">
        <v>0.25</v>
      </c>
      <c r="AD38">
        <v>0.19500000774860382</v>
      </c>
      <c r="AE38">
        <v>0.21996475756168365</v>
      </c>
      <c r="AF38">
        <v>0.2596479058265686</v>
      </c>
      <c r="AG38">
        <v>0.29068908095359802</v>
      </c>
      <c r="AH38">
        <v>0.26271933317184448</v>
      </c>
      <c r="AI38">
        <v>0.12130136787891388</v>
      </c>
      <c r="AJ38">
        <v>0.21558001637458801</v>
      </c>
      <c r="AP38">
        <v>-9.9999990463256836</v>
      </c>
      <c r="AQ38">
        <v>-8.0000028610229492</v>
      </c>
      <c r="AR38">
        <v>0.99999898672103882</v>
      </c>
      <c r="AS38">
        <v>7.0482487790286541E-3</v>
      </c>
      <c r="AT38">
        <v>2.0704212188720703</v>
      </c>
      <c r="AU38">
        <v>13.862187385559082</v>
      </c>
      <c r="AV38">
        <v>7.7280673980712891</v>
      </c>
      <c r="AW38">
        <v>22.869863510131836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0.49637600779533386</v>
      </c>
      <c r="BJ38">
        <v>0.50362402200698853</v>
      </c>
      <c r="BK38">
        <v>0</v>
      </c>
      <c r="BR38">
        <v>12.999994277954102</v>
      </c>
      <c r="BS38">
        <v>12.999996185302734</v>
      </c>
      <c r="BT38">
        <v>12.999996185302734</v>
      </c>
      <c r="BU38">
        <v>0</v>
      </c>
      <c r="BV38">
        <v>0.19295082986354828</v>
      </c>
      <c r="BW38">
        <v>-6.7921048030257225E-3</v>
      </c>
      <c r="BX38">
        <v>-0.1499256044626236</v>
      </c>
      <c r="BY38">
        <v>0</v>
      </c>
      <c r="CF38">
        <v>-50.000015258789063</v>
      </c>
      <c r="CG38">
        <v>-66.666694641113281</v>
      </c>
      <c r="CH38">
        <v>9.9999914169311523</v>
      </c>
      <c r="CI38">
        <v>0.35241228342056274</v>
      </c>
      <c r="CJ38">
        <v>17.253503799438477</v>
      </c>
      <c r="CK38">
        <v>46.207283020019531</v>
      </c>
      <c r="CL38">
        <v>55.200477600097656</v>
      </c>
      <c r="CM38">
        <v>152.46575927734375</v>
      </c>
      <c r="CS38">
        <v>0.53747904300689697</v>
      </c>
      <c r="CT38">
        <v>0</v>
      </c>
      <c r="CU38">
        <v>0</v>
      </c>
      <c r="CV38">
        <v>0</v>
      </c>
      <c r="CW38">
        <v>0</v>
      </c>
      <c r="CX38">
        <v>-12.999994277954102</v>
      </c>
      <c r="CY38">
        <v>-14.322519302368164</v>
      </c>
      <c r="CZ38">
        <v>-1.3225417137145996</v>
      </c>
      <c r="DA38">
        <v>-14.322536468505859</v>
      </c>
      <c r="DB38">
        <v>198</v>
      </c>
      <c r="DC38">
        <v>300</v>
      </c>
      <c r="DD38">
        <v>0</v>
      </c>
      <c r="DE38">
        <v>44.460117340087891</v>
      </c>
      <c r="DF38">
        <v>49.068756103515625</v>
      </c>
      <c r="DG38">
        <v>0</v>
      </c>
      <c r="DH38">
        <v>0.5</v>
      </c>
      <c r="DI38">
        <v>0</v>
      </c>
      <c r="DQ38">
        <v>0.20000000298023224</v>
      </c>
      <c r="DR38">
        <v>1</v>
      </c>
      <c r="DS38">
        <v>0.15000000596046448</v>
      </c>
      <c r="DT38">
        <v>0.11082568019628525</v>
      </c>
      <c r="DU38">
        <v>0.78645533323287964</v>
      </c>
      <c r="DV38">
        <v>0.53608644008636475</v>
      </c>
      <c r="DW38">
        <v>1.3225417137145996</v>
      </c>
      <c r="DX38">
        <v>1.0644491910934448</v>
      </c>
      <c r="DY38">
        <v>15.226546287536621</v>
      </c>
      <c r="DZ38">
        <v>12.647965431213379</v>
      </c>
      <c r="EA38">
        <v>7.0963277816772461</v>
      </c>
      <c r="EB38">
        <v>0.89999997615814209</v>
      </c>
    </row>
    <row r="39" spans="1:13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160" t="s">
        <v>457</v>
      </c>
      <c r="X39" s="55"/>
      <c r="Y39" s="55"/>
      <c r="Z39" s="55"/>
      <c r="AA39">
        <v>199</v>
      </c>
      <c r="AB39">
        <v>0.30000001192092896</v>
      </c>
      <c r="AC39">
        <v>0.20399999618530273</v>
      </c>
      <c r="AD39">
        <v>0.19683898985385895</v>
      </c>
      <c r="AE39">
        <v>0.21899999678134918</v>
      </c>
      <c r="AF39">
        <v>0.25870203971862793</v>
      </c>
      <c r="AG39">
        <v>0.28867253661155701</v>
      </c>
      <c r="AH39">
        <v>0.26131170988082886</v>
      </c>
      <c r="AI39">
        <v>0.29509198665618896</v>
      </c>
      <c r="AJ39">
        <v>0.27257180213928223</v>
      </c>
      <c r="AP39">
        <v>-9.9999990463256836</v>
      </c>
      <c r="AQ39">
        <v>1.1999996900558472</v>
      </c>
      <c r="AR39">
        <v>0.6322026252746582</v>
      </c>
      <c r="AS39">
        <v>0.20000039041042328</v>
      </c>
      <c r="AT39">
        <v>2.2595944404602051</v>
      </c>
      <c r="AU39">
        <v>14.265495300292969</v>
      </c>
      <c r="AV39">
        <v>7.8688292503356934</v>
      </c>
      <c r="AW39">
        <v>5.4908008575439453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0.50111621618270874</v>
      </c>
      <c r="BJ39">
        <v>0.49888372421264648</v>
      </c>
      <c r="BK39">
        <v>0</v>
      </c>
      <c r="BR39">
        <v>9.2000026702880859</v>
      </c>
      <c r="BS39">
        <v>9.2000026702880859</v>
      </c>
      <c r="BT39">
        <v>0</v>
      </c>
      <c r="BU39">
        <v>0.36779609322547913</v>
      </c>
      <c r="BV39">
        <v>0.17484323680400848</v>
      </c>
      <c r="BW39">
        <v>-1.4331256970763206E-2</v>
      </c>
      <c r="BX39">
        <v>-0.13781435787677765</v>
      </c>
      <c r="BY39">
        <v>0</v>
      </c>
      <c r="CF39">
        <v>-50.000015258789063</v>
      </c>
      <c r="CG39">
        <v>9.9999971389770508</v>
      </c>
      <c r="CH39">
        <v>6.3220267295837402</v>
      </c>
      <c r="CI39">
        <v>10.000015258789063</v>
      </c>
      <c r="CJ39">
        <v>18.829946517944336</v>
      </c>
      <c r="CK39">
        <v>47.551643371582031</v>
      </c>
      <c r="CL39">
        <v>56.205924987792969</v>
      </c>
      <c r="CM39">
        <v>36.605339050292969</v>
      </c>
      <c r="CS39">
        <v>0.49287745356559753</v>
      </c>
      <c r="CT39">
        <v>0</v>
      </c>
      <c r="CU39">
        <v>0.19999992847442627</v>
      </c>
      <c r="CV39">
        <v>1</v>
      </c>
      <c r="CW39">
        <v>17.780000686645508</v>
      </c>
      <c r="CX39">
        <v>-9.2000026702880859</v>
      </c>
      <c r="CY39">
        <v>7.6206326484680176</v>
      </c>
      <c r="CZ39">
        <v>-0.9593358039855957</v>
      </c>
      <c r="DA39">
        <v>7.620661735534668</v>
      </c>
      <c r="DB39">
        <v>199</v>
      </c>
      <c r="DC39">
        <v>300</v>
      </c>
      <c r="DD39">
        <v>0</v>
      </c>
      <c r="DE39">
        <v>27.625123977661133</v>
      </c>
      <c r="DF39">
        <v>50.305278778076172</v>
      </c>
      <c r="DG39">
        <v>17.780000686645508</v>
      </c>
      <c r="DH39">
        <v>0.5</v>
      </c>
      <c r="DI39">
        <v>0</v>
      </c>
      <c r="DQ39">
        <v>0.20000000298023224</v>
      </c>
      <c r="DR39">
        <v>1</v>
      </c>
      <c r="DS39">
        <v>0.15000000596046448</v>
      </c>
      <c r="DT39">
        <v>4.9640588462352753E-2</v>
      </c>
      <c r="DU39">
        <v>0.40093675255775452</v>
      </c>
      <c r="DV39">
        <v>0.55839908123016357</v>
      </c>
      <c r="DW39">
        <v>0.9593358039855957</v>
      </c>
      <c r="DX39">
        <v>1.2115190029144287</v>
      </c>
      <c r="DY39">
        <v>16.438064575195313</v>
      </c>
      <c r="DZ39">
        <v>13.206364631652832</v>
      </c>
      <c r="EA39">
        <v>8.0767927169799805</v>
      </c>
      <c r="EB39">
        <v>0.89999997615814209</v>
      </c>
    </row>
    <row r="40" spans="1:13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160" t="s">
        <v>458</v>
      </c>
      <c r="X40" s="55"/>
      <c r="Y40" s="55"/>
      <c r="Z40" s="55"/>
      <c r="AA40">
        <v>200</v>
      </c>
      <c r="AB40">
        <v>0.23999999463558197</v>
      </c>
      <c r="AC40">
        <v>0.20363026857376099</v>
      </c>
      <c r="AD40">
        <v>0.19786779582500458</v>
      </c>
      <c r="AE40">
        <v>0.21919545531272888</v>
      </c>
      <c r="AF40">
        <v>0.25773924589157104</v>
      </c>
      <c r="AG40">
        <v>0.28518465161323547</v>
      </c>
      <c r="AH40">
        <v>0.26414039731025696</v>
      </c>
      <c r="AI40">
        <v>0.18943201005458832</v>
      </c>
      <c r="AJ40">
        <v>0.23923760652542114</v>
      </c>
      <c r="AP40">
        <v>2.0000002384185791</v>
      </c>
      <c r="AQ40">
        <v>1.2739453315734863</v>
      </c>
      <c r="AR40">
        <v>0.42644140124320984</v>
      </c>
      <c r="AS40">
        <v>0.16090868413448334</v>
      </c>
      <c r="AT40">
        <v>2.452153205871582</v>
      </c>
      <c r="AU40">
        <v>14.963072776794434</v>
      </c>
      <c r="AV40">
        <v>7.585960865020752</v>
      </c>
      <c r="AW40">
        <v>16.056798934936523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0.47977441549301147</v>
      </c>
      <c r="BJ40">
        <v>0.46691730618476868</v>
      </c>
      <c r="BK40">
        <v>5.3308270871639252E-2</v>
      </c>
      <c r="BR40">
        <v>11.999998092651367</v>
      </c>
      <c r="BS40">
        <v>0</v>
      </c>
      <c r="BT40">
        <v>-7.3945745825767517E-2</v>
      </c>
      <c r="BU40">
        <v>0.13181538879871368</v>
      </c>
      <c r="BV40">
        <v>0.17090693116188049</v>
      </c>
      <c r="BW40">
        <v>-2.1653709933161736E-2</v>
      </c>
      <c r="BX40">
        <v>-0.1291670948266983</v>
      </c>
      <c r="BY40">
        <v>0.72795587778091431</v>
      </c>
      <c r="CF40">
        <v>10.000005722045898</v>
      </c>
      <c r="CG40">
        <v>10.616209983825684</v>
      </c>
      <c r="CH40">
        <v>4.2644147872924805</v>
      </c>
      <c r="CI40">
        <v>8.0454301834106445</v>
      </c>
      <c r="CJ40">
        <v>20.434602737426758</v>
      </c>
      <c r="CK40">
        <v>49.876899719238281</v>
      </c>
      <c r="CL40">
        <v>54.185432434082031</v>
      </c>
      <c r="CM40">
        <v>107.04532623291016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-11.999998092651367</v>
      </c>
      <c r="CY40">
        <v>-23.002386093139648</v>
      </c>
      <c r="CZ40">
        <v>-11.002360343933105</v>
      </c>
      <c r="DA40">
        <v>-23.002359390258789</v>
      </c>
      <c r="DB40">
        <v>200</v>
      </c>
      <c r="DC40">
        <v>300</v>
      </c>
      <c r="DD40">
        <v>0</v>
      </c>
      <c r="DE40">
        <v>38.605831146240234</v>
      </c>
      <c r="DF40">
        <v>51.247798919677734</v>
      </c>
      <c r="DG40">
        <v>0</v>
      </c>
      <c r="DH40">
        <v>0.5</v>
      </c>
      <c r="DI40">
        <v>0</v>
      </c>
      <c r="DQ40">
        <v>0.20000000298023224</v>
      </c>
      <c r="DR40">
        <v>1</v>
      </c>
      <c r="DS40">
        <v>0.15000000596046448</v>
      </c>
      <c r="DT40">
        <v>1.1122246980667114</v>
      </c>
      <c r="DU40">
        <v>9.7724781036376953</v>
      </c>
      <c r="DV40">
        <v>1.2298825979232788</v>
      </c>
      <c r="DW40">
        <v>11.002360343933105</v>
      </c>
      <c r="DX40">
        <v>1.317963719367981</v>
      </c>
      <c r="DY40">
        <v>17.75602912902832</v>
      </c>
      <c r="DZ40">
        <v>14.436246871948242</v>
      </c>
      <c r="EA40">
        <v>8.7864246368408203</v>
      </c>
      <c r="EB40">
        <v>0.89999997615814209</v>
      </c>
    </row>
    <row r="41" spans="1:13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160" t="s">
        <v>459</v>
      </c>
      <c r="X41" s="55"/>
      <c r="Y41" s="55"/>
      <c r="Z41" s="55"/>
      <c r="AA41">
        <v>201</v>
      </c>
      <c r="AB41">
        <v>0.24035017192363739</v>
      </c>
      <c r="AC41">
        <v>0.20141288638114929</v>
      </c>
      <c r="AD41">
        <v>0.20037513971328735</v>
      </c>
      <c r="AE41">
        <v>0.21935002505779266</v>
      </c>
      <c r="AF41">
        <v>0.2567494809627533</v>
      </c>
      <c r="AG41">
        <v>0.28260394930839539</v>
      </c>
      <c r="AH41">
        <v>0.25952589511871338</v>
      </c>
      <c r="AI41">
        <v>0.12626835703849792</v>
      </c>
      <c r="AJ41">
        <v>0.21510671079158783</v>
      </c>
      <c r="AP41">
        <v>1.9299649000167847</v>
      </c>
      <c r="AQ41">
        <v>1.7174217700958252</v>
      </c>
      <c r="AR41">
        <v>-7.5027339160442352E-2</v>
      </c>
      <c r="AS41">
        <v>0.12999475002288818</v>
      </c>
      <c r="AT41">
        <v>2.6501061916351318</v>
      </c>
      <c r="AU41">
        <v>15.479213714599609</v>
      </c>
      <c r="AV41">
        <v>8.0474109649658203</v>
      </c>
      <c r="AW41">
        <v>22.373163223266602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0.49551519751548767</v>
      </c>
      <c r="BJ41">
        <v>0.50448477268218994</v>
      </c>
      <c r="BK41">
        <v>0</v>
      </c>
      <c r="BR41">
        <v>0</v>
      </c>
      <c r="BS41">
        <v>7.0033974945545197E-2</v>
      </c>
      <c r="BT41">
        <v>-0.37344518303871155</v>
      </c>
      <c r="BU41">
        <v>0.12802590429782867</v>
      </c>
      <c r="BV41">
        <v>0.15894016623497009</v>
      </c>
      <c r="BW41">
        <v>-3.9012625813484192E-2</v>
      </c>
      <c r="BX41">
        <v>-5.1409237086772919E-2</v>
      </c>
      <c r="BY41">
        <v>0</v>
      </c>
      <c r="CF41">
        <v>9.6498289108276367</v>
      </c>
      <c r="CG41">
        <v>14.311847686767578</v>
      </c>
      <c r="CH41">
        <v>-0.75027352571487427</v>
      </c>
      <c r="CI41">
        <v>6.4997339248657227</v>
      </c>
      <c r="CJ41">
        <v>22.084209442138672</v>
      </c>
      <c r="CK41">
        <v>51.597370147705078</v>
      </c>
      <c r="CL41">
        <v>57.48150634765625</v>
      </c>
      <c r="CM41">
        <v>149.15443420410156</v>
      </c>
      <c r="CS41">
        <v>0.69132781028747559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-7.3329505920410156</v>
      </c>
      <c r="CZ41">
        <v>-7.3329639434814453</v>
      </c>
      <c r="DA41">
        <v>-7.3329639434814453</v>
      </c>
      <c r="DB41">
        <v>201</v>
      </c>
      <c r="DC41">
        <v>300</v>
      </c>
      <c r="DD41">
        <v>0</v>
      </c>
      <c r="DE41">
        <v>45.899787902832031</v>
      </c>
      <c r="DF41">
        <v>53.469596862792969</v>
      </c>
      <c r="DG41">
        <v>0</v>
      </c>
      <c r="DH41">
        <v>0.5</v>
      </c>
      <c r="DI41">
        <v>0</v>
      </c>
      <c r="DQ41">
        <v>0.20000000298023224</v>
      </c>
      <c r="DR41">
        <v>1</v>
      </c>
      <c r="DS41">
        <v>0.15000000596046448</v>
      </c>
      <c r="DT41">
        <v>0.59715878963470459</v>
      </c>
      <c r="DU41">
        <v>6.3163647651672363</v>
      </c>
      <c r="DV41">
        <v>1.0165994167327881</v>
      </c>
      <c r="DW41">
        <v>7.3329639434814453</v>
      </c>
      <c r="DX41">
        <v>1.5866043567657471</v>
      </c>
      <c r="DY41">
        <v>19.342634201049805</v>
      </c>
      <c r="DZ41">
        <v>15.452846527099609</v>
      </c>
      <c r="EA41">
        <v>10.577362060546875</v>
      </c>
      <c r="EB41">
        <v>0.89999997615814209</v>
      </c>
    </row>
    <row r="42" spans="1:13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160" t="s">
        <v>460</v>
      </c>
      <c r="X42" s="55"/>
      <c r="Y42" s="55"/>
      <c r="Z42" s="55"/>
      <c r="AA42">
        <v>202</v>
      </c>
      <c r="AB42">
        <v>0.24056224524974823</v>
      </c>
      <c r="AC42">
        <v>0.20308215916156769</v>
      </c>
      <c r="AD42">
        <v>0.19957959651947021</v>
      </c>
      <c r="AE42">
        <v>0.21899999678134918</v>
      </c>
      <c r="AF42">
        <v>0.25577059388160706</v>
      </c>
      <c r="AG42">
        <v>0.28093293309211731</v>
      </c>
      <c r="AH42">
        <v>0.25732302665710449</v>
      </c>
      <c r="AI42">
        <v>0.11748690158128738</v>
      </c>
      <c r="AJ42">
        <v>0.21071098744869232</v>
      </c>
      <c r="AP42">
        <v>1.8875502347946167</v>
      </c>
      <c r="AQ42">
        <v>1.383567214012146</v>
      </c>
      <c r="AR42">
        <v>8.4081284701824188E-2</v>
      </c>
      <c r="AS42">
        <v>0.20000039041042328</v>
      </c>
      <c r="AT42">
        <v>2.8458836078643799</v>
      </c>
      <c r="AU42">
        <v>15.81341552734375</v>
      </c>
      <c r="AV42">
        <v>8.2676982879638672</v>
      </c>
      <c r="AW42">
        <v>23.251310348510742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0.50606328248977661</v>
      </c>
      <c r="BJ42">
        <v>0.49393665790557861</v>
      </c>
      <c r="BK42">
        <v>0</v>
      </c>
      <c r="BR42">
        <v>0</v>
      </c>
      <c r="BS42">
        <v>4.2416006326675415E-2</v>
      </c>
      <c r="BT42">
        <v>0.37627044320106506</v>
      </c>
      <c r="BU42">
        <v>0.21716026961803436</v>
      </c>
      <c r="BV42">
        <v>0.14715448021888733</v>
      </c>
      <c r="BW42">
        <v>-4.8628285527229309E-2</v>
      </c>
      <c r="BX42">
        <v>-7.7615603804588318E-2</v>
      </c>
      <c r="BY42">
        <v>0</v>
      </c>
      <c r="CF42">
        <v>9.4377555847167969</v>
      </c>
      <c r="CG42">
        <v>11.529726028442383</v>
      </c>
      <c r="CH42">
        <v>0.84081298112869263</v>
      </c>
      <c r="CI42">
        <v>10.000015258789063</v>
      </c>
      <c r="CJ42">
        <v>23.715688705444336</v>
      </c>
      <c r="CK42">
        <v>52.711380004882813</v>
      </c>
      <c r="CL42">
        <v>59.054985046386719</v>
      </c>
      <c r="CM42">
        <v>155.00874328613281</v>
      </c>
      <c r="CS42">
        <v>0.44407501816749573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-1.4812052249908447</v>
      </c>
      <c r="CZ42">
        <v>-1.4812586307525635</v>
      </c>
      <c r="DA42">
        <v>-1.4812586307525635</v>
      </c>
      <c r="DB42">
        <v>202</v>
      </c>
      <c r="DC42">
        <v>300</v>
      </c>
      <c r="DD42">
        <v>0</v>
      </c>
      <c r="DE42">
        <v>47.332420349121094</v>
      </c>
      <c r="DF42">
        <v>54.72979736328125</v>
      </c>
      <c r="DG42">
        <v>0</v>
      </c>
      <c r="DH42">
        <v>0.5</v>
      </c>
      <c r="DI42">
        <v>0</v>
      </c>
      <c r="DQ42">
        <v>0.20000000298023224</v>
      </c>
      <c r="DR42">
        <v>1</v>
      </c>
      <c r="DS42">
        <v>0.15000000596046448</v>
      </c>
      <c r="DT42">
        <v>8.9470252394676208E-2</v>
      </c>
      <c r="DU42">
        <v>0.87814539670944214</v>
      </c>
      <c r="DV42">
        <v>0.60311317443847656</v>
      </c>
      <c r="DW42">
        <v>1.4812586307525635</v>
      </c>
      <c r="DX42">
        <v>1.4722414016723633</v>
      </c>
      <c r="DY42">
        <v>20.814876556396484</v>
      </c>
      <c r="DZ42">
        <v>16.055959701538086</v>
      </c>
      <c r="EA42">
        <v>9.8149423599243164</v>
      </c>
      <c r="EB42">
        <v>0.89999997615814209</v>
      </c>
    </row>
    <row r="43" spans="1:132">
      <c r="A43" s="55"/>
      <c r="B43" s="56" t="s">
        <v>452</v>
      </c>
      <c r="C43" s="121" t="s">
        <v>163</v>
      </c>
      <c r="D43" s="122" t="s">
        <v>176</v>
      </c>
      <c r="E43" s="121"/>
      <c r="F43" s="121"/>
      <c r="G43" s="121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160" t="s">
        <v>461</v>
      </c>
      <c r="X43" s="55"/>
      <c r="Y43" s="55"/>
      <c r="Z43" s="55"/>
      <c r="AA43">
        <v>203</v>
      </c>
      <c r="AB43">
        <v>0.24086327850818634</v>
      </c>
      <c r="AC43">
        <v>0.20474615693092346</v>
      </c>
      <c r="AD43">
        <v>0.19819165766239166</v>
      </c>
      <c r="AE43">
        <v>0.21911939978599548</v>
      </c>
      <c r="AF43">
        <v>0.25481566786766052</v>
      </c>
      <c r="AG43">
        <v>0.27948087453842163</v>
      </c>
      <c r="AH43">
        <v>0.25567921996116638</v>
      </c>
      <c r="AI43">
        <v>0.11566862463951111</v>
      </c>
      <c r="AJ43">
        <v>0.20900902152061462</v>
      </c>
      <c r="AP43">
        <v>1.8273435831069946</v>
      </c>
      <c r="AQ43">
        <v>1.0507676601409912</v>
      </c>
      <c r="AR43">
        <v>0.36166906356811523</v>
      </c>
      <c r="AS43">
        <v>0.17611978948116302</v>
      </c>
      <c r="AT43">
        <v>3.0368688106536865</v>
      </c>
      <c r="AU43">
        <v>16.103828430175781</v>
      </c>
      <c r="AV43">
        <v>8.4320783615112305</v>
      </c>
      <c r="AW43">
        <v>23.433137893676758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0.50966858863830566</v>
      </c>
      <c r="BJ43">
        <v>0.49033147096633911</v>
      </c>
      <c r="BK43">
        <v>0</v>
      </c>
      <c r="BR43">
        <v>0</v>
      </c>
      <c r="BS43">
        <v>6.0207992792129517E-2</v>
      </c>
      <c r="BT43">
        <v>0.39300572872161865</v>
      </c>
      <c r="BU43">
        <v>0.11541730165481567</v>
      </c>
      <c r="BV43">
        <v>0.13930040597915649</v>
      </c>
      <c r="BW43">
        <v>-5.1684051752090454E-2</v>
      </c>
      <c r="BX43">
        <v>-8.3959333598613739E-2</v>
      </c>
      <c r="BY43">
        <v>0</v>
      </c>
      <c r="CF43">
        <v>9.1367216110229492</v>
      </c>
      <c r="CG43">
        <v>8.7563962936401367</v>
      </c>
      <c r="CH43">
        <v>3.6166908740997314</v>
      </c>
      <c r="CI43">
        <v>8.8059854507446289</v>
      </c>
      <c r="CJ43">
        <v>25.307229995727539</v>
      </c>
      <c r="CK43">
        <v>53.679420471191406</v>
      </c>
      <c r="CL43">
        <v>60.229129791259766</v>
      </c>
      <c r="CM43">
        <v>156.22091674804688</v>
      </c>
      <c r="CS43">
        <v>0.39551126956939697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-0.68834424018859863</v>
      </c>
      <c r="CZ43">
        <v>-0.68829953670501709</v>
      </c>
      <c r="DA43">
        <v>-0.68829953670501709</v>
      </c>
      <c r="DB43">
        <v>203</v>
      </c>
      <c r="DC43">
        <v>300</v>
      </c>
      <c r="DD43">
        <v>0</v>
      </c>
      <c r="DE43">
        <v>47.969043731689453</v>
      </c>
      <c r="DF43">
        <v>55.763416290283203</v>
      </c>
      <c r="DG43">
        <v>0</v>
      </c>
      <c r="DH43">
        <v>0.5</v>
      </c>
      <c r="DI43">
        <v>0</v>
      </c>
      <c r="DQ43">
        <v>0.20000000298023224</v>
      </c>
      <c r="DR43">
        <v>1</v>
      </c>
      <c r="DS43">
        <v>0.15000000596046448</v>
      </c>
      <c r="DT43">
        <v>1.9604042172431946E-2</v>
      </c>
      <c r="DU43">
        <v>0.18182781338691711</v>
      </c>
      <c r="DV43">
        <v>0.50647175312042236</v>
      </c>
      <c r="DW43">
        <v>0.68829953670501709</v>
      </c>
      <c r="DX43">
        <v>1.3912525177001953</v>
      </c>
      <c r="DY43">
        <v>22.20612907409668</v>
      </c>
      <c r="DZ43">
        <v>16.562431335449219</v>
      </c>
      <c r="EA43">
        <v>9.2750167846679688</v>
      </c>
      <c r="EB43">
        <v>0.89999997615814209</v>
      </c>
    </row>
    <row r="44" spans="1:132">
      <c r="A44" s="55"/>
      <c r="B44" s="55">
        <v>0</v>
      </c>
      <c r="C44" s="123">
        <f>MAX(DW4:DW1000)</f>
        <v>11.903848648071289</v>
      </c>
      <c r="D44" s="121" t="s">
        <v>146</v>
      </c>
      <c r="E44" s="121" t="b">
        <v>1</v>
      </c>
      <c r="F44" s="121" t="s">
        <v>145</v>
      </c>
      <c r="G44" s="121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160" t="s">
        <v>462</v>
      </c>
      <c r="X44" s="55"/>
      <c r="Y44" s="55"/>
      <c r="Z44" s="55"/>
      <c r="AA44">
        <v>204</v>
      </c>
      <c r="AB44">
        <v>0.24125400185585022</v>
      </c>
      <c r="AC44">
        <v>0.2022491991519928</v>
      </c>
      <c r="AD44">
        <v>0.20092469453811646</v>
      </c>
      <c r="AE44">
        <v>0.21913555264472961</v>
      </c>
      <c r="AF44">
        <v>0.25390604138374329</v>
      </c>
      <c r="AG44">
        <v>0.27810385823249817</v>
      </c>
      <c r="AH44">
        <v>0.25422549247741699</v>
      </c>
      <c r="AI44">
        <v>0.11517839878797531</v>
      </c>
      <c r="AJ44">
        <v>0.20787645876407623</v>
      </c>
      <c r="AP44">
        <v>1.7491990327835083</v>
      </c>
      <c r="AQ44">
        <v>1.550159215927124</v>
      </c>
      <c r="AR44">
        <v>-0.18493829667568207</v>
      </c>
      <c r="AS44">
        <v>0.17288921773433685</v>
      </c>
      <c r="AT44">
        <v>3.2187943458557129</v>
      </c>
      <c r="AU44">
        <v>16.379232406616211</v>
      </c>
      <c r="AV44">
        <v>8.5774507522583008</v>
      </c>
      <c r="AW44">
        <v>23.482160568237305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0.51177060604095459</v>
      </c>
      <c r="BJ44">
        <v>0.4882294237613678</v>
      </c>
      <c r="BK44">
        <v>0</v>
      </c>
      <c r="BR44">
        <v>0</v>
      </c>
      <c r="BS44">
        <v>7.8145578503608704E-2</v>
      </c>
      <c r="BT44">
        <v>-0.4212462306022644</v>
      </c>
      <c r="BU44">
        <v>0.12536062300205231</v>
      </c>
      <c r="BV44">
        <v>0.12859149277210236</v>
      </c>
      <c r="BW44">
        <v>-5.3331565111875534E-2</v>
      </c>
      <c r="BX44">
        <v>-8.6101353168487549E-2</v>
      </c>
      <c r="BY44">
        <v>0</v>
      </c>
      <c r="CF44">
        <v>8.7459983825683594</v>
      </c>
      <c r="CG44">
        <v>12.917993545532227</v>
      </c>
      <c r="CH44">
        <v>-1.8493832349777222</v>
      </c>
      <c r="CI44">
        <v>8.6444568634033203</v>
      </c>
      <c r="CJ44">
        <v>26.823274612426758</v>
      </c>
      <c r="CK44">
        <v>54.597431182861328</v>
      </c>
      <c r="CL44">
        <v>61.267509460449219</v>
      </c>
      <c r="CM44">
        <v>156.54774475097656</v>
      </c>
      <c r="CS44">
        <v>0.37393084168434143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-0.52312016487121582</v>
      </c>
      <c r="CZ44">
        <v>-0.52313238382339478</v>
      </c>
      <c r="DA44">
        <v>-0.52313238382339478</v>
      </c>
      <c r="DB44">
        <v>204</v>
      </c>
      <c r="DC44">
        <v>300</v>
      </c>
      <c r="DD44">
        <v>0</v>
      </c>
      <c r="DE44">
        <v>48.438838958740234</v>
      </c>
      <c r="DF44">
        <v>56.719718933105469</v>
      </c>
      <c r="DG44">
        <v>0</v>
      </c>
      <c r="DH44">
        <v>0.5</v>
      </c>
      <c r="DI44">
        <v>0</v>
      </c>
      <c r="DQ44">
        <v>0.20000000298023224</v>
      </c>
      <c r="DR44">
        <v>1</v>
      </c>
      <c r="DS44">
        <v>0.15000000596046448</v>
      </c>
      <c r="DT44">
        <v>5.3271828219294548E-3</v>
      </c>
      <c r="DU44">
        <v>4.9022354185581207E-2</v>
      </c>
      <c r="DV44">
        <v>0.47411000728607178</v>
      </c>
      <c r="DW44">
        <v>0.52313238382339478</v>
      </c>
      <c r="DX44">
        <v>1.3803455829620361</v>
      </c>
      <c r="DY44">
        <v>23.586475372314453</v>
      </c>
      <c r="DZ44">
        <v>17.036540985107422</v>
      </c>
      <c r="EA44">
        <v>9.2023038864135742</v>
      </c>
      <c r="EB44">
        <v>0.89999997615814209</v>
      </c>
    </row>
    <row r="45" spans="1:132">
      <c r="A45" s="55"/>
      <c r="B45" s="55">
        <f>MIN(AB3:AI1000)</f>
        <v>0.11503175646066666</v>
      </c>
      <c r="C45" s="123">
        <f>MAX(AB3:AH1000)</f>
        <v>0.37999999523162842</v>
      </c>
      <c r="D45" s="121" t="s">
        <v>147</v>
      </c>
      <c r="E45" s="121" t="b">
        <v>1</v>
      </c>
      <c r="F45" s="121" t="s">
        <v>157</v>
      </c>
      <c r="G45" s="121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160" t="s">
        <v>463</v>
      </c>
      <c r="X45" s="55"/>
      <c r="Y45" s="55"/>
      <c r="Z45" s="55"/>
      <c r="AA45">
        <v>205</v>
      </c>
      <c r="AB45">
        <v>0.24148467183113098</v>
      </c>
      <c r="AC45">
        <v>0.20397922396659851</v>
      </c>
      <c r="AD45">
        <v>0.19950194656848907</v>
      </c>
      <c r="AE45">
        <v>0.21919405460357666</v>
      </c>
      <c r="AF45">
        <v>0.25303581357002258</v>
      </c>
      <c r="AG45">
        <v>0.27711257338523865</v>
      </c>
      <c r="AH45">
        <v>0.25351884961128235</v>
      </c>
      <c r="AI45">
        <v>0.29288914799690247</v>
      </c>
      <c r="AJ45">
        <v>0.26664227247238159</v>
      </c>
      <c r="AP45">
        <v>1.703065037727356</v>
      </c>
      <c r="AQ45">
        <v>1.2041542530059814</v>
      </c>
      <c r="AR45">
        <v>9.9611282348632813E-2</v>
      </c>
      <c r="AS45">
        <v>0.16118882596492767</v>
      </c>
      <c r="AT45">
        <v>3.3928399085998535</v>
      </c>
      <c r="AU45">
        <v>16.577487945556641</v>
      </c>
      <c r="AV45">
        <v>8.6481151580810547</v>
      </c>
      <c r="AW45">
        <v>5.7110848426818848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0.51337915658950806</v>
      </c>
      <c r="BJ45">
        <v>0.48662087321281433</v>
      </c>
      <c r="BK45">
        <v>0</v>
      </c>
      <c r="BR45">
        <v>0</v>
      </c>
      <c r="BS45">
        <v>4.6134229749441147E-2</v>
      </c>
      <c r="BT45">
        <v>0.39213958382606506</v>
      </c>
      <c r="BU45">
        <v>0.10758915543556213</v>
      </c>
      <c r="BV45">
        <v>0.1192903071641922</v>
      </c>
      <c r="BW45">
        <v>-5.4755382239818573E-2</v>
      </c>
      <c r="BX45">
        <v>-8.6841434240341187E-2</v>
      </c>
      <c r="BY45">
        <v>0</v>
      </c>
      <c r="CF45">
        <v>8.5153284072875977</v>
      </c>
      <c r="CG45">
        <v>10.03461742401123</v>
      </c>
      <c r="CH45">
        <v>0.9961128830909729</v>
      </c>
      <c r="CI45">
        <v>8.0594377517700195</v>
      </c>
      <c r="CJ45">
        <v>28.273653030395508</v>
      </c>
      <c r="CK45">
        <v>55.258285522460938</v>
      </c>
      <c r="CL45">
        <v>61.772251129150391</v>
      </c>
      <c r="CM45">
        <v>38.073898315429688</v>
      </c>
      <c r="CS45">
        <v>0.35800555348396301</v>
      </c>
      <c r="CT45">
        <v>0</v>
      </c>
      <c r="CU45">
        <v>0</v>
      </c>
      <c r="CV45">
        <v>0</v>
      </c>
      <c r="CW45">
        <v>17.780000686645508</v>
      </c>
      <c r="CX45">
        <v>0</v>
      </c>
      <c r="CY45">
        <v>17.447412490844727</v>
      </c>
      <c r="CZ45">
        <v>-0.33259892463684082</v>
      </c>
      <c r="DA45">
        <v>17.44740104675293</v>
      </c>
      <c r="DB45">
        <v>205</v>
      </c>
      <c r="DC45">
        <v>300</v>
      </c>
      <c r="DD45">
        <v>0</v>
      </c>
      <c r="DE45">
        <v>30.936687469482422</v>
      </c>
      <c r="DF45">
        <v>57.330913543701172</v>
      </c>
      <c r="DG45">
        <v>0</v>
      </c>
      <c r="DH45">
        <v>0.5</v>
      </c>
      <c r="DI45">
        <v>17.780000686645508</v>
      </c>
      <c r="DQ45">
        <v>0.20000000298023224</v>
      </c>
      <c r="DR45">
        <v>1</v>
      </c>
      <c r="DS45">
        <v>0.15000000596046448</v>
      </c>
      <c r="DT45">
        <v>1.3575369957834482E-3</v>
      </c>
      <c r="DU45">
        <v>8.925548754632473E-3</v>
      </c>
      <c r="DV45">
        <v>0.32367336750030518</v>
      </c>
      <c r="DW45">
        <v>0.33259892463684082</v>
      </c>
      <c r="DX45">
        <v>0.98622167110443115</v>
      </c>
      <c r="DY45">
        <v>24.572696685791016</v>
      </c>
      <c r="DZ45">
        <v>17.360214233398438</v>
      </c>
      <c r="EA45">
        <v>6.5748109817504883</v>
      </c>
      <c r="EB45">
        <v>0.89999997615814209</v>
      </c>
    </row>
    <row r="46" spans="1:132">
      <c r="A46" s="55"/>
      <c r="B46" s="55">
        <f>MIN(AP3:AW1000)</f>
        <v>-12</v>
      </c>
      <c r="C46" s="123">
        <f>MAX(AP3:AW1000)</f>
        <v>23.496824264526367</v>
      </c>
      <c r="D46" s="121" t="s">
        <v>148</v>
      </c>
      <c r="E46" s="121" t="b">
        <v>0</v>
      </c>
      <c r="F46" s="121" t="s">
        <v>158</v>
      </c>
      <c r="G46" s="121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160" t="s">
        <v>464</v>
      </c>
      <c r="X46" s="55"/>
      <c r="Y46" s="55"/>
      <c r="Z46" s="55"/>
      <c r="AA46">
        <v>206</v>
      </c>
      <c r="AB46">
        <v>0.24181005358695984</v>
      </c>
      <c r="AC46">
        <v>0.20568245649337769</v>
      </c>
      <c r="AD46">
        <v>0.19806316494941711</v>
      </c>
      <c r="AE46">
        <v>0.21915559470653534</v>
      </c>
      <c r="AF46">
        <v>0.25221425294876099</v>
      </c>
      <c r="AG46">
        <v>0.27479642629623413</v>
      </c>
      <c r="AH46">
        <v>0.25722682476043701</v>
      </c>
      <c r="AI46">
        <v>0.20923902094364166</v>
      </c>
      <c r="AJ46">
        <v>0.24123089015483856</v>
      </c>
      <c r="AP46">
        <v>1.6379886865615845</v>
      </c>
      <c r="AQ46">
        <v>0.86350762844085693</v>
      </c>
      <c r="AR46">
        <v>0.38736757636070251</v>
      </c>
      <c r="AS46">
        <v>0.16888080537319183</v>
      </c>
      <c r="AT46">
        <v>3.5571517944335938</v>
      </c>
      <c r="AU46">
        <v>17.040718078613281</v>
      </c>
      <c r="AV46">
        <v>8.277318000793457</v>
      </c>
      <c r="AW46">
        <v>14.07609748840332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0.48227322101593018</v>
      </c>
      <c r="BJ46">
        <v>0.45784318447113037</v>
      </c>
      <c r="BK46">
        <v>5.9883613139390945E-2</v>
      </c>
      <c r="BR46">
        <v>0</v>
      </c>
      <c r="BS46">
        <v>6.5075702965259552E-2</v>
      </c>
      <c r="BT46">
        <v>0.40572205185890198</v>
      </c>
      <c r="BU46">
        <v>0.11796728521585464</v>
      </c>
      <c r="BV46">
        <v>0.1102742999792099</v>
      </c>
      <c r="BW46">
        <v>-5.4034609347581863E-2</v>
      </c>
      <c r="BX46">
        <v>-8.3818912506103516E-2</v>
      </c>
      <c r="BY46">
        <v>0.69847291707992554</v>
      </c>
      <c r="CF46">
        <v>8.1899471282958984</v>
      </c>
      <c r="CG46">
        <v>7.1958966255187988</v>
      </c>
      <c r="CH46">
        <v>3.8736763000488281</v>
      </c>
      <c r="CI46">
        <v>8.4440364837646484</v>
      </c>
      <c r="CJ46">
        <v>29.642921447753906</v>
      </c>
      <c r="CK46">
        <v>56.802383422851563</v>
      </c>
      <c r="CL46">
        <v>59.123699188232422</v>
      </c>
      <c r="CM46">
        <v>93.840652465820313</v>
      </c>
      <c r="CS46">
        <v>0.95129877328872681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-8.5114841461181641</v>
      </c>
      <c r="CZ46">
        <v>-8.5114831924438477</v>
      </c>
      <c r="DA46">
        <v>-8.5114831924438477</v>
      </c>
      <c r="DB46">
        <v>206</v>
      </c>
      <c r="DC46">
        <v>300</v>
      </c>
      <c r="DD46">
        <v>0</v>
      </c>
      <c r="DE46">
        <v>39.394134521484375</v>
      </c>
      <c r="DF46">
        <v>57.540981292724609</v>
      </c>
      <c r="DG46">
        <v>0</v>
      </c>
      <c r="DH46">
        <v>0.5</v>
      </c>
      <c r="DI46">
        <v>0</v>
      </c>
      <c r="DQ46">
        <v>0.20000000298023224</v>
      </c>
      <c r="DR46">
        <v>1</v>
      </c>
      <c r="DS46">
        <v>0.15000000596046448</v>
      </c>
      <c r="DT46">
        <v>1.1065442562103271</v>
      </c>
      <c r="DU46">
        <v>7.6127181053161621</v>
      </c>
      <c r="DV46">
        <v>0.89876466989517212</v>
      </c>
      <c r="DW46">
        <v>8.5114831924438477</v>
      </c>
      <c r="DX46">
        <v>1.0319584608078003</v>
      </c>
      <c r="DY46">
        <v>25.604654312133789</v>
      </c>
      <c r="DZ46">
        <v>18.258979797363281</v>
      </c>
      <c r="EA46">
        <v>6.879723072052002</v>
      </c>
      <c r="EB46">
        <v>0.89999997615814209</v>
      </c>
    </row>
    <row r="47" spans="1:132">
      <c r="A47" s="55"/>
      <c r="B47" s="55">
        <v>0</v>
      </c>
      <c r="C47" s="123">
        <f>MAX(CF3:CM1000)</f>
        <v>159.95806884765625</v>
      </c>
      <c r="D47" s="121" t="s">
        <v>149</v>
      </c>
      <c r="E47" s="121" t="b">
        <v>0</v>
      </c>
      <c r="F47" s="121" t="s">
        <v>159</v>
      </c>
      <c r="G47" s="121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160" t="s">
        <v>465</v>
      </c>
      <c r="X47" s="55"/>
      <c r="Y47" s="55"/>
      <c r="Z47" s="55"/>
      <c r="AA47">
        <v>207</v>
      </c>
      <c r="AB47">
        <v>0.24222970008850098</v>
      </c>
      <c r="AC47">
        <v>0.20285433530807495</v>
      </c>
      <c r="AD47">
        <v>0.20110407471656799</v>
      </c>
      <c r="AE47">
        <v>0.21903622150421143</v>
      </c>
      <c r="AF47">
        <v>0.25139343738555908</v>
      </c>
      <c r="AG47">
        <v>0.27308276295661926</v>
      </c>
      <c r="AH47">
        <v>0.34000867605209351</v>
      </c>
      <c r="AI47">
        <v>0.36000001430511475</v>
      </c>
      <c r="AJ47">
        <v>0.34667244553565979</v>
      </c>
      <c r="AP47">
        <v>1.5540595054626465</v>
      </c>
      <c r="AQ47">
        <v>1.4291319847106934</v>
      </c>
      <c r="AR47">
        <v>-0.22081433236598969</v>
      </c>
      <c r="AS47">
        <v>0.19275546073913574</v>
      </c>
      <c r="AT47">
        <v>3.7213149070739746</v>
      </c>
      <c r="AU47">
        <v>17.383451461791992</v>
      </c>
      <c r="AV47">
        <v>-8.6724758148193359E-4</v>
      </c>
      <c r="AW47">
        <v>-1.0000020265579224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0.48373538255691528</v>
      </c>
      <c r="BJ47">
        <v>0.50860089063644409</v>
      </c>
      <c r="BK47">
        <v>7.6637291349470615E-3</v>
      </c>
      <c r="BR47">
        <v>0</v>
      </c>
      <c r="BS47">
        <v>8.3929739892482758E-2</v>
      </c>
      <c r="BT47">
        <v>-0.48169410228729248</v>
      </c>
      <c r="BU47">
        <v>0.12648633122444153</v>
      </c>
      <c r="BV47">
        <v>0.10261236876249313</v>
      </c>
      <c r="BW47">
        <v>-6.1551392078399658E-2</v>
      </c>
      <c r="BX47">
        <v>-0.12840119004249573</v>
      </c>
      <c r="BY47">
        <v>8.4398508071899414</v>
      </c>
      <c r="CF47">
        <v>7.7703003883361816</v>
      </c>
      <c r="CG47">
        <v>11.909432411193848</v>
      </c>
      <c r="CH47">
        <v>-2.2081437110900879</v>
      </c>
      <c r="CI47">
        <v>9.6377677917480469</v>
      </c>
      <c r="CJ47">
        <v>31.010946273803711</v>
      </c>
      <c r="CK47">
        <v>57.944828033447266</v>
      </c>
      <c r="CL47">
        <v>-6.1946255154907703E-3</v>
      </c>
      <c r="CM47">
        <v>-6.6666808128356934</v>
      </c>
      <c r="CS47">
        <v>0.66460573673248291</v>
      </c>
      <c r="CT47">
        <v>0</v>
      </c>
      <c r="CU47">
        <v>0</v>
      </c>
      <c r="CV47">
        <v>0</v>
      </c>
      <c r="CW47">
        <v>28</v>
      </c>
      <c r="CX47">
        <v>0</v>
      </c>
      <c r="CY47">
        <v>22.949993133544922</v>
      </c>
      <c r="CZ47">
        <v>-5.0500006675720215</v>
      </c>
      <c r="DA47">
        <v>22.94999885559082</v>
      </c>
      <c r="DB47">
        <v>207</v>
      </c>
      <c r="DC47">
        <v>300</v>
      </c>
      <c r="DD47">
        <v>0</v>
      </c>
      <c r="DE47">
        <v>16.382579803466797</v>
      </c>
      <c r="DF47">
        <v>39.505867004394531</v>
      </c>
      <c r="DG47">
        <v>0</v>
      </c>
      <c r="DH47">
        <v>0.5</v>
      </c>
      <c r="DI47">
        <v>28</v>
      </c>
      <c r="DQ47">
        <v>0.20000000298023224</v>
      </c>
      <c r="DR47">
        <v>1</v>
      </c>
      <c r="DS47">
        <v>0.15000000596046448</v>
      </c>
      <c r="DT47">
        <v>0.71292638778686523</v>
      </c>
      <c r="DU47">
        <v>4.4796810150146484</v>
      </c>
      <c r="DV47">
        <v>0.5703197717666626</v>
      </c>
      <c r="DW47">
        <v>5.0500006675720215</v>
      </c>
      <c r="DX47">
        <v>0.94252669811248779</v>
      </c>
      <c r="DY47">
        <v>26.54718017578125</v>
      </c>
      <c r="DZ47">
        <v>18.829299926757813</v>
      </c>
      <c r="EA47">
        <v>6.2835111618041992</v>
      </c>
      <c r="EB47">
        <v>0.89999997615814209</v>
      </c>
    </row>
    <row r="48" spans="1:132">
      <c r="A48" s="55"/>
      <c r="B48" s="55"/>
      <c r="C48" s="174">
        <v>127.58</v>
      </c>
      <c r="D48" s="175" t="s">
        <v>150</v>
      </c>
      <c r="E48" s="175" t="b">
        <v>0</v>
      </c>
      <c r="F48" s="175" t="s">
        <v>165</v>
      </c>
      <c r="G48" s="17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160" t="s">
        <v>466</v>
      </c>
      <c r="X48" s="55"/>
      <c r="Y48" s="55"/>
      <c r="Z48" s="55"/>
      <c r="AA48">
        <v>208</v>
      </c>
      <c r="AB48">
        <v>0.24246373772621155</v>
      </c>
      <c r="AC48">
        <v>0.20463114976882935</v>
      </c>
      <c r="AD48">
        <v>0.19961926341056824</v>
      </c>
      <c r="AE48">
        <v>0.21898873150348663</v>
      </c>
      <c r="AF48">
        <v>0.25261464715003967</v>
      </c>
      <c r="AG48">
        <v>0.37531071901321411</v>
      </c>
      <c r="AH48">
        <v>0.36500000953674316</v>
      </c>
      <c r="AI48">
        <v>0.36000001430511475</v>
      </c>
      <c r="AJ48">
        <v>0.36333334445953369</v>
      </c>
      <c r="AP48">
        <v>1.5072518587112427</v>
      </c>
      <c r="AQ48">
        <v>1.0737689733505249</v>
      </c>
      <c r="AR48">
        <v>7.6147906482219696E-2</v>
      </c>
      <c r="AS48">
        <v>0.20225344598293304</v>
      </c>
      <c r="AT48">
        <v>3.4770729541778564</v>
      </c>
      <c r="AU48">
        <v>-3.062140941619873</v>
      </c>
      <c r="AV48">
        <v>-2.5000007152557373</v>
      </c>
      <c r="AW48">
        <v>-1.0000020265579224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0.40764454007148743</v>
      </c>
      <c r="BJ48">
        <v>0.538504958152771</v>
      </c>
      <c r="BK48">
        <v>5.385049432516098E-2</v>
      </c>
      <c r="BR48">
        <v>0</v>
      </c>
      <c r="BS48">
        <v>4.6807482838630676E-2</v>
      </c>
      <c r="BT48">
        <v>0.40217104554176331</v>
      </c>
      <c r="BU48">
        <v>0.105208620429039</v>
      </c>
      <c r="BV48">
        <v>9.5710627734661102E-2</v>
      </c>
      <c r="BW48">
        <v>0.33995532989501953</v>
      </c>
      <c r="BX48">
        <v>21.006996154785156</v>
      </c>
      <c r="BY48">
        <v>23.798667907714844</v>
      </c>
      <c r="CF48">
        <v>7.5362625122070313</v>
      </c>
      <c r="CG48">
        <v>8.9480743408203125</v>
      </c>
      <c r="CH48">
        <v>0.76147919893264771</v>
      </c>
      <c r="CI48">
        <v>10.112668037414551</v>
      </c>
      <c r="CJ48">
        <v>28.975597381591797</v>
      </c>
      <c r="CK48">
        <v>-10.207135200500488</v>
      </c>
      <c r="CL48">
        <v>-17.857147216796875</v>
      </c>
      <c r="CM48">
        <v>-6.6666808128356934</v>
      </c>
      <c r="CS48">
        <v>1</v>
      </c>
      <c r="CT48">
        <v>0</v>
      </c>
      <c r="CU48">
        <v>0</v>
      </c>
      <c r="CV48">
        <v>0</v>
      </c>
      <c r="CW48">
        <v>28</v>
      </c>
      <c r="CX48">
        <v>0</v>
      </c>
      <c r="CY48">
        <v>23.284704208374023</v>
      </c>
      <c r="CZ48">
        <v>-4.7153182029724121</v>
      </c>
      <c r="DA48">
        <v>23.28468132019043</v>
      </c>
      <c r="DB48">
        <v>208</v>
      </c>
      <c r="DC48">
        <v>300</v>
      </c>
      <c r="DD48">
        <v>0</v>
      </c>
      <c r="DE48">
        <v>-6.5621433258056641</v>
      </c>
      <c r="DF48">
        <v>-12.641228675842285</v>
      </c>
      <c r="DG48">
        <v>0</v>
      </c>
      <c r="DH48">
        <v>0.5</v>
      </c>
      <c r="DI48">
        <v>28</v>
      </c>
      <c r="DQ48">
        <v>0.20000000298023224</v>
      </c>
      <c r="DR48">
        <v>1</v>
      </c>
      <c r="DS48">
        <v>0.15000000596046448</v>
      </c>
      <c r="DT48">
        <v>1.0510168075561523</v>
      </c>
      <c r="DU48">
        <v>4.1720795631408691</v>
      </c>
      <c r="DV48">
        <v>0.54323858022689819</v>
      </c>
      <c r="DW48">
        <v>4.7153182029724121</v>
      </c>
      <c r="DX48">
        <v>0.59543478488922119</v>
      </c>
      <c r="DY48">
        <v>27.142614364624023</v>
      </c>
      <c r="DZ48">
        <v>19.372537612915039</v>
      </c>
      <c r="EA48">
        <v>3.9695649147033691</v>
      </c>
      <c r="EB48">
        <v>0.89999997615814209</v>
      </c>
    </row>
    <row r="49" spans="1:132">
      <c r="A49" s="55"/>
      <c r="B49" s="55"/>
      <c r="C49" s="123">
        <v>150</v>
      </c>
      <c r="D49" s="121" t="s">
        <v>151</v>
      </c>
      <c r="E49" s="121" t="b">
        <v>0</v>
      </c>
      <c r="F49" s="121" t="s">
        <v>160</v>
      </c>
      <c r="G49" s="121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160" t="s">
        <v>467</v>
      </c>
      <c r="X49" s="55"/>
      <c r="Y49" s="55"/>
      <c r="Z49" s="55"/>
      <c r="AA49">
        <v>209</v>
      </c>
      <c r="AB49">
        <v>0.24279765784740448</v>
      </c>
      <c r="AC49">
        <v>0.20638096332550049</v>
      </c>
      <c r="AD49">
        <v>0.19811071455478668</v>
      </c>
      <c r="AE49">
        <v>0.21895183622837067</v>
      </c>
      <c r="AF49">
        <v>0.26265031099319458</v>
      </c>
      <c r="AG49">
        <v>0.37999999523162842</v>
      </c>
      <c r="AH49">
        <v>0.32600000500679016</v>
      </c>
      <c r="AI49">
        <v>0.2915007472038269</v>
      </c>
      <c r="AJ49">
        <v>0.31450024247169495</v>
      </c>
      <c r="AP49">
        <v>1.4404679536819458</v>
      </c>
      <c r="AQ49">
        <v>0.72380620241165161</v>
      </c>
      <c r="AR49">
        <v>0.37785765528678894</v>
      </c>
      <c r="AS49">
        <v>0.2096325010061264</v>
      </c>
      <c r="AT49">
        <v>1.4699400663375854</v>
      </c>
      <c r="AU49">
        <v>-3.9999964237213135</v>
      </c>
      <c r="AV49">
        <v>1.3999998569488525</v>
      </c>
      <c r="AW49">
        <v>5.8499250411987305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0.44999998807907104</v>
      </c>
      <c r="BJ49">
        <v>0.5</v>
      </c>
      <c r="BK49">
        <v>5.000000074505806E-2</v>
      </c>
      <c r="BR49">
        <v>0</v>
      </c>
      <c r="BS49">
        <v>6.6783115267753601E-2</v>
      </c>
      <c r="BT49">
        <v>0.41674786806106567</v>
      </c>
      <c r="BU49">
        <v>0.11503612995147705</v>
      </c>
      <c r="BV49">
        <v>0.10765919834375381</v>
      </c>
      <c r="BW49">
        <v>2.114790678024292</v>
      </c>
      <c r="BX49">
        <v>3.4540238380432129</v>
      </c>
      <c r="BY49">
        <v>0</v>
      </c>
      <c r="CF49">
        <v>7.2023425102233887</v>
      </c>
      <c r="CG49">
        <v>6.0317182540893555</v>
      </c>
      <c r="CH49">
        <v>3.7785770893096924</v>
      </c>
      <c r="CI49">
        <v>10.481619834899902</v>
      </c>
      <c r="CJ49">
        <v>12.249496459960938</v>
      </c>
      <c r="CK49">
        <v>-13.333318710327148</v>
      </c>
      <c r="CL49">
        <v>9.9999990463256836</v>
      </c>
      <c r="CM49">
        <v>38.999500274658203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-7.6973142623901367</v>
      </c>
      <c r="CZ49">
        <v>-7.6972808837890625</v>
      </c>
      <c r="DA49">
        <v>-7.6972808837890625</v>
      </c>
      <c r="DB49">
        <v>209</v>
      </c>
      <c r="DC49">
        <v>300</v>
      </c>
      <c r="DD49">
        <v>0</v>
      </c>
      <c r="DE49">
        <v>3.2499284744262695</v>
      </c>
      <c r="DF49">
        <v>-5.9090824127197266</v>
      </c>
      <c r="DG49">
        <v>0</v>
      </c>
      <c r="DH49">
        <v>0.5</v>
      </c>
      <c r="DI49">
        <v>0</v>
      </c>
      <c r="DQ49">
        <v>0.20000000298023224</v>
      </c>
      <c r="DR49">
        <v>1</v>
      </c>
      <c r="DS49">
        <v>0.15000000596046448</v>
      </c>
      <c r="DT49">
        <v>1.0947359800338745</v>
      </c>
      <c r="DU49">
        <v>6.8053288459777832</v>
      </c>
      <c r="DV49">
        <v>0.89195209741592407</v>
      </c>
      <c r="DW49">
        <v>7.6972808837890625</v>
      </c>
      <c r="DX49">
        <v>0.93246167898178101</v>
      </c>
      <c r="DY49">
        <v>28.075075149536133</v>
      </c>
      <c r="DZ49">
        <v>20.264490127563477</v>
      </c>
      <c r="EA49">
        <v>6.2164111137390137</v>
      </c>
      <c r="EB49">
        <v>0.89999997615814209</v>
      </c>
    </row>
    <row r="50" spans="1:132">
      <c r="A50" s="55"/>
      <c r="B50" s="55"/>
      <c r="C50" s="174">
        <v>3</v>
      </c>
      <c r="D50" s="175" t="s">
        <v>152</v>
      </c>
      <c r="E50" s="175" t="b">
        <v>0</v>
      </c>
      <c r="F50" s="175" t="s">
        <v>161</v>
      </c>
      <c r="G50" s="17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160" t="s">
        <v>468</v>
      </c>
      <c r="X50" s="55"/>
      <c r="Y50" s="55"/>
      <c r="Z50" s="55"/>
      <c r="AA50">
        <v>210</v>
      </c>
      <c r="AB50">
        <v>0.24323111772537231</v>
      </c>
      <c r="AC50">
        <v>0.20811921358108521</v>
      </c>
      <c r="AD50">
        <v>0.19784645736217499</v>
      </c>
      <c r="AE50">
        <v>0.21950945258140564</v>
      </c>
      <c r="AF50">
        <v>0.29285013675689697</v>
      </c>
      <c r="AG50">
        <v>0.3449999988079071</v>
      </c>
      <c r="AH50">
        <v>0.31351390480995178</v>
      </c>
      <c r="AI50">
        <v>0.218145951628685</v>
      </c>
      <c r="AJ50">
        <v>0.28172457218170166</v>
      </c>
      <c r="AP50">
        <v>1.3537759780883789</v>
      </c>
      <c r="AQ50">
        <v>0.37615606188774109</v>
      </c>
      <c r="AR50">
        <v>0.43070909380912781</v>
      </c>
      <c r="AS50">
        <v>9.8109237849712372E-2</v>
      </c>
      <c r="AT50">
        <v>-4.5700254440307617</v>
      </c>
      <c r="AU50">
        <v>3.0000030994415283</v>
      </c>
      <c r="AV50">
        <v>2.6486098766326904</v>
      </c>
      <c r="AW50">
        <v>13.185403823852539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0.44999998807907104</v>
      </c>
      <c r="BJ50">
        <v>0.5</v>
      </c>
      <c r="BK50">
        <v>5.000000074505806E-2</v>
      </c>
      <c r="BR50">
        <v>0</v>
      </c>
      <c r="BS50">
        <v>8.6692743003368378E-2</v>
      </c>
      <c r="BT50">
        <v>0.43434169888496399</v>
      </c>
      <c r="BU50">
        <v>0.38148936629295349</v>
      </c>
      <c r="BV50">
        <v>0.49301522970199585</v>
      </c>
      <c r="BW50">
        <v>6.532982349395752</v>
      </c>
      <c r="BX50">
        <v>0</v>
      </c>
      <c r="BY50">
        <v>-0.72970473766326904</v>
      </c>
      <c r="CF50">
        <v>6.7688827514648438</v>
      </c>
      <c r="CG50">
        <v>3.1346337795257568</v>
      </c>
      <c r="CH50">
        <v>4.3070917129516602</v>
      </c>
      <c r="CI50">
        <v>4.9054594039916992</v>
      </c>
      <c r="CJ50">
        <v>-38.083534240722656</v>
      </c>
      <c r="CK50">
        <v>10.000008583068848</v>
      </c>
      <c r="CL50">
        <v>18.918642044067383</v>
      </c>
      <c r="CM50">
        <v>87.902702331542969</v>
      </c>
      <c r="CS50">
        <v>1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-9.0511436462402344</v>
      </c>
      <c r="CZ50">
        <v>-9.0511045455932617</v>
      </c>
      <c r="DA50">
        <v>-9.0511045455932617</v>
      </c>
      <c r="DB50">
        <v>210</v>
      </c>
      <c r="DC50">
        <v>300</v>
      </c>
      <c r="DD50">
        <v>0</v>
      </c>
      <c r="DE50">
        <v>18.834016799926758</v>
      </c>
      <c r="DF50">
        <v>12.83775520324707</v>
      </c>
      <c r="DG50">
        <v>0</v>
      </c>
      <c r="DH50">
        <v>0.5</v>
      </c>
      <c r="DI50">
        <v>0</v>
      </c>
      <c r="DQ50">
        <v>0.20000000298023224</v>
      </c>
      <c r="DR50">
        <v>1</v>
      </c>
      <c r="DS50">
        <v>0.15000000596046448</v>
      </c>
      <c r="DT50">
        <v>1.1034549474716187</v>
      </c>
      <c r="DU50">
        <v>8.0132942199707031</v>
      </c>
      <c r="DV50">
        <v>1.0378103256225586</v>
      </c>
      <c r="DW50">
        <v>9.0511045455932617</v>
      </c>
      <c r="DX50">
        <v>1.0893007516860962</v>
      </c>
      <c r="DY50">
        <v>29.164375305175781</v>
      </c>
      <c r="DZ50">
        <v>21.302299499511719</v>
      </c>
      <c r="EA50">
        <v>7.2620043754577637</v>
      </c>
      <c r="EB50">
        <v>0.89999997615814209</v>
      </c>
    </row>
    <row r="51" spans="1:132">
      <c r="A51" s="55"/>
      <c r="B51" s="55"/>
      <c r="C51" s="123">
        <v>110</v>
      </c>
      <c r="D51" s="121" t="s">
        <v>153</v>
      </c>
      <c r="E51" s="121" t="b">
        <v>0</v>
      </c>
      <c r="F51" s="121" t="s">
        <v>166</v>
      </c>
      <c r="G51" s="121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160" t="s">
        <v>469</v>
      </c>
      <c r="X51" s="55"/>
      <c r="Y51" s="55"/>
      <c r="Z51" s="55"/>
      <c r="AA51">
        <v>211</v>
      </c>
      <c r="AB51">
        <v>0.24376481771469116</v>
      </c>
      <c r="AC51">
        <v>0.20441769063472748</v>
      </c>
      <c r="AD51">
        <v>0.20294743776321411</v>
      </c>
      <c r="AE51">
        <v>0.22310790419578552</v>
      </c>
      <c r="AF51">
        <v>0.28919848799705505</v>
      </c>
      <c r="AG51">
        <v>0.33992242813110352</v>
      </c>
      <c r="AH51">
        <v>0.30675145983695984</v>
      </c>
      <c r="AI51">
        <v>0.19842135906219482</v>
      </c>
      <c r="AJ51">
        <v>0.27064141631126404</v>
      </c>
      <c r="AP51">
        <v>1.2470359802246094</v>
      </c>
      <c r="AQ51">
        <v>1.1164608001708984</v>
      </c>
      <c r="AR51">
        <v>-0.58948689699172974</v>
      </c>
      <c r="AS51">
        <v>-0.62158101797103882</v>
      </c>
      <c r="AT51">
        <v>-3.839695930480957</v>
      </c>
      <c r="AU51">
        <v>4.0155172348022461</v>
      </c>
      <c r="AV51">
        <v>3.3248543739318848</v>
      </c>
      <c r="AW51">
        <v>15.157863616943359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0.46772816777229309</v>
      </c>
      <c r="BJ51">
        <v>0.51969796419143677</v>
      </c>
      <c r="BK51">
        <v>1.2573887594044209E-2</v>
      </c>
      <c r="BR51">
        <v>0</v>
      </c>
      <c r="BS51">
        <v>0.10673925280570984</v>
      </c>
      <c r="BT51">
        <v>-0.63356572389602661</v>
      </c>
      <c r="BU51">
        <v>0.38663089275360107</v>
      </c>
      <c r="BV51">
        <v>1.1063212156295776</v>
      </c>
      <c r="BW51">
        <v>0.37599042057991028</v>
      </c>
      <c r="BX51">
        <v>-0.22344411909580231</v>
      </c>
      <c r="BY51">
        <v>-0.43737760186195374</v>
      </c>
      <c r="CF51">
        <v>6.2351827621459961</v>
      </c>
      <c r="CG51">
        <v>9.3038396835327148</v>
      </c>
      <c r="CH51">
        <v>-5.8948698043823242</v>
      </c>
      <c r="CI51">
        <v>-31.079036712646484</v>
      </c>
      <c r="CJ51">
        <v>-31.997453689575195</v>
      </c>
      <c r="CK51">
        <v>13.385055541992188</v>
      </c>
      <c r="CL51">
        <v>23.748960494995117</v>
      </c>
      <c r="CM51">
        <v>101.05242919921875</v>
      </c>
      <c r="CS51">
        <v>1</v>
      </c>
      <c r="CT51">
        <v>0</v>
      </c>
      <c r="CU51">
        <v>0</v>
      </c>
      <c r="CV51">
        <v>0</v>
      </c>
      <c r="CW51">
        <v>2.5399999618530273</v>
      </c>
      <c r="CX51">
        <v>0</v>
      </c>
      <c r="CY51">
        <v>-3.2882094383239746</v>
      </c>
      <c r="CZ51">
        <v>-5.8282256126403809</v>
      </c>
      <c r="DA51">
        <v>-3.2882256507873535</v>
      </c>
      <c r="DB51">
        <v>211</v>
      </c>
      <c r="DC51">
        <v>300</v>
      </c>
      <c r="DD51">
        <v>0</v>
      </c>
      <c r="DE51">
        <v>22.498235702514648</v>
      </c>
      <c r="DF51">
        <v>16.682661056518555</v>
      </c>
      <c r="DG51">
        <v>0</v>
      </c>
      <c r="DH51">
        <v>0.5</v>
      </c>
      <c r="DI51">
        <v>2.5399999618530273</v>
      </c>
      <c r="DQ51">
        <v>0.20000000298023224</v>
      </c>
      <c r="DR51">
        <v>1</v>
      </c>
      <c r="DS51">
        <v>0.15000000596046448</v>
      </c>
      <c r="DT51">
        <v>0.79102224111557007</v>
      </c>
      <c r="DU51">
        <v>4.9386520385742188</v>
      </c>
      <c r="DV51">
        <v>0.88957351446151733</v>
      </c>
      <c r="DW51">
        <v>5.8282256126403809</v>
      </c>
      <c r="DX51">
        <v>0.93650698661804199</v>
      </c>
      <c r="DY51">
        <v>30.100881576538086</v>
      </c>
      <c r="DZ51">
        <v>22.191873550415039</v>
      </c>
      <c r="EA51">
        <v>6.2433795928955078</v>
      </c>
      <c r="EB51">
        <v>0.89999997615814209</v>
      </c>
    </row>
    <row r="52" spans="1:132">
      <c r="A52" s="55"/>
      <c r="B52" s="55"/>
      <c r="C52" s="123">
        <v>110</v>
      </c>
      <c r="D52" s="121" t="s">
        <v>154</v>
      </c>
      <c r="E52" s="121" t="b">
        <v>0</v>
      </c>
      <c r="F52" s="121" t="s">
        <v>174</v>
      </c>
      <c r="G52" s="121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160" t="s">
        <v>470</v>
      </c>
      <c r="X52" s="55"/>
      <c r="Y52" s="55"/>
      <c r="Z52" s="55"/>
      <c r="AA52">
        <v>212</v>
      </c>
      <c r="AB52">
        <v>0.24404224753379822</v>
      </c>
      <c r="AC52">
        <v>0.20635001361370087</v>
      </c>
      <c r="AD52">
        <v>0.20313107967376709</v>
      </c>
      <c r="AE52">
        <v>0.2258627861738205</v>
      </c>
      <c r="AF52">
        <v>0.28559112548828125</v>
      </c>
      <c r="AG52">
        <v>0.33520394563674927</v>
      </c>
      <c r="AH52">
        <v>0.30563473701477051</v>
      </c>
      <c r="AI52">
        <v>0.1650298535823822</v>
      </c>
      <c r="AJ52">
        <v>0.25876644253730774</v>
      </c>
      <c r="AP52">
        <v>1.1915500164031982</v>
      </c>
      <c r="AQ52">
        <v>0.72999614477157593</v>
      </c>
      <c r="AR52">
        <v>-0.62621527910232544</v>
      </c>
      <c r="AS52">
        <v>-1.1725573539733887</v>
      </c>
      <c r="AT52">
        <v>-3.1182231903076172</v>
      </c>
      <c r="AU52">
        <v>4.9592142105102539</v>
      </c>
      <c r="AV52">
        <v>3.4365267753601074</v>
      </c>
      <c r="AW52">
        <v>18.497014999389648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0.47368419170379639</v>
      </c>
      <c r="BJ52">
        <v>0.52631580829620361</v>
      </c>
      <c r="BK52">
        <v>0</v>
      </c>
      <c r="BR52">
        <v>0</v>
      </c>
      <c r="BS52">
        <v>5.5486470460891724E-2</v>
      </c>
      <c r="BT52">
        <v>0.44195038080215454</v>
      </c>
      <c r="BU52">
        <v>0.47867861390113831</v>
      </c>
      <c r="BV52">
        <v>1.0296562910079956</v>
      </c>
      <c r="BW52">
        <v>0.30818775296211243</v>
      </c>
      <c r="BX52">
        <v>-0.28158020973205566</v>
      </c>
      <c r="BY52">
        <v>0</v>
      </c>
      <c r="CF52">
        <v>5.9577527046203613</v>
      </c>
      <c r="CG52">
        <v>6.0833010673522949</v>
      </c>
      <c r="CH52">
        <v>-6.2621536254882813</v>
      </c>
      <c r="CI52">
        <v>-58.627841949462891</v>
      </c>
      <c r="CJ52">
        <v>-25.985183715820313</v>
      </c>
      <c r="CK52">
        <v>16.530710220336914</v>
      </c>
      <c r="CL52">
        <v>24.546619415283203</v>
      </c>
      <c r="CM52">
        <v>123.31343078613281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-4.0863156318664551</v>
      </c>
      <c r="CZ52">
        <v>-4.0863347053527832</v>
      </c>
      <c r="DA52">
        <v>-4.0863347053527832</v>
      </c>
      <c r="DB52">
        <v>212</v>
      </c>
      <c r="DC52">
        <v>300</v>
      </c>
      <c r="DD52">
        <v>0</v>
      </c>
      <c r="DE52">
        <v>26.892755508422852</v>
      </c>
      <c r="DF52">
        <v>19.081228256225586</v>
      </c>
      <c r="DG52">
        <v>0</v>
      </c>
      <c r="DH52">
        <v>0.5</v>
      </c>
      <c r="DI52">
        <v>0</v>
      </c>
      <c r="DQ52">
        <v>0.20000000298023224</v>
      </c>
      <c r="DR52">
        <v>1</v>
      </c>
      <c r="DS52">
        <v>0.15000000596046448</v>
      </c>
      <c r="DT52">
        <v>0.63484758138656616</v>
      </c>
      <c r="DU52">
        <v>3.3391504287719727</v>
      </c>
      <c r="DV52">
        <v>0.74718445539474487</v>
      </c>
      <c r="DW52">
        <v>4.0863347053527832</v>
      </c>
      <c r="DX52">
        <v>0.78896510601043701</v>
      </c>
      <c r="DY52">
        <v>30.889846801757813</v>
      </c>
      <c r="DZ52">
        <v>22.939058303833008</v>
      </c>
      <c r="EA52">
        <v>5.2597670555114746</v>
      </c>
      <c r="EB52">
        <v>0.89999997615814209</v>
      </c>
    </row>
    <row r="53" spans="1:132" ht="13.5" customHeight="1">
      <c r="A53" s="55"/>
      <c r="B53" s="55"/>
      <c r="C53" s="123">
        <v>1</v>
      </c>
      <c r="D53" s="121" t="s">
        <v>155</v>
      </c>
      <c r="E53" s="121" t="b">
        <v>0</v>
      </c>
      <c r="F53" s="121" t="s">
        <v>173</v>
      </c>
      <c r="G53" s="121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160" t="s">
        <v>471</v>
      </c>
      <c r="X53" s="55"/>
      <c r="Y53" s="55"/>
      <c r="Z53" s="55"/>
      <c r="AA53">
        <v>213</v>
      </c>
      <c r="AB53">
        <v>0.24443386495113373</v>
      </c>
      <c r="AC53">
        <v>0.20833583176136017</v>
      </c>
      <c r="AD53">
        <v>0.2033783495426178</v>
      </c>
      <c r="AE53">
        <v>0.22808986902236938</v>
      </c>
      <c r="AF53">
        <v>0.28203454613685608</v>
      </c>
      <c r="AG53">
        <v>0.33087345957756042</v>
      </c>
      <c r="AH53">
        <v>0.30230730772018433</v>
      </c>
      <c r="AI53">
        <v>0.13877439498901367</v>
      </c>
      <c r="AJ53">
        <v>0.24779634177684784</v>
      </c>
      <c r="AP53">
        <v>1.1132266521453857</v>
      </c>
      <c r="AQ53">
        <v>0.33283242583274841</v>
      </c>
      <c r="AR53">
        <v>-0.67566931247711182</v>
      </c>
      <c r="AS53">
        <v>-1.6179739236831665</v>
      </c>
      <c r="AT53">
        <v>-2.406907320022583</v>
      </c>
      <c r="AU53">
        <v>5.8253107070922852</v>
      </c>
      <c r="AV53">
        <v>3.7692697048187256</v>
      </c>
      <c r="AW53">
        <v>21.122560501098633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0.47368419170379639</v>
      </c>
      <c r="BJ53">
        <v>0.52631580829620361</v>
      </c>
      <c r="BK53">
        <v>0</v>
      </c>
      <c r="BR53">
        <v>0</v>
      </c>
      <c r="BS53">
        <v>7.8324779868125916E-2</v>
      </c>
      <c r="BT53">
        <v>0.47548842430114746</v>
      </c>
      <c r="BU53">
        <v>0.52494090795516968</v>
      </c>
      <c r="BV53">
        <v>0.97035723924636841</v>
      </c>
      <c r="BW53">
        <v>0.25904244184494019</v>
      </c>
      <c r="BX53">
        <v>-0.16188864409923553</v>
      </c>
      <c r="BY53">
        <v>0</v>
      </c>
      <c r="CF53">
        <v>5.5661354064941406</v>
      </c>
      <c r="CG53">
        <v>2.7736034393310547</v>
      </c>
      <c r="CH53">
        <v>-6.7566933631896973</v>
      </c>
      <c r="CI53">
        <v>-80.898658752441406</v>
      </c>
      <c r="CJ53">
        <v>-20.057552337646484</v>
      </c>
      <c r="CK53">
        <v>19.417699813842773</v>
      </c>
      <c r="CL53">
        <v>26.92335319519043</v>
      </c>
      <c r="CM53">
        <v>140.81707763671875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-3.5653412342071533</v>
      </c>
      <c r="CZ53">
        <v>-3.5653486251831055</v>
      </c>
      <c r="DA53">
        <v>-3.5653486251831055</v>
      </c>
      <c r="DB53">
        <v>213</v>
      </c>
      <c r="DC53">
        <v>300</v>
      </c>
      <c r="DD53">
        <v>0</v>
      </c>
      <c r="DE53">
        <v>30.717140197753906</v>
      </c>
      <c r="DF53">
        <v>21.805862426757813</v>
      </c>
      <c r="DG53">
        <v>0</v>
      </c>
      <c r="DH53">
        <v>0.5</v>
      </c>
      <c r="DI53">
        <v>0</v>
      </c>
      <c r="DQ53">
        <v>0.20000000298023224</v>
      </c>
      <c r="DR53">
        <v>1</v>
      </c>
      <c r="DS53">
        <v>0.15000000596046448</v>
      </c>
      <c r="DT53">
        <v>0.39580044150352478</v>
      </c>
      <c r="DU53">
        <v>2.6255462169647217</v>
      </c>
      <c r="DV53">
        <v>0.93980228900909424</v>
      </c>
      <c r="DW53">
        <v>3.5653486251831055</v>
      </c>
      <c r="DX53">
        <v>0.99502652883529663</v>
      </c>
      <c r="DY53">
        <v>31.884872436523438</v>
      </c>
      <c r="DZ53">
        <v>23.878860473632813</v>
      </c>
      <c r="EA53">
        <v>6.6335101127624512</v>
      </c>
      <c r="EB53">
        <v>0.89999997615814209</v>
      </c>
    </row>
    <row r="54" spans="1:132">
      <c r="A54" s="55"/>
      <c r="B54" s="55"/>
      <c r="C54" s="123">
        <v>110</v>
      </c>
      <c r="D54" s="121" t="s">
        <v>156</v>
      </c>
      <c r="E54" s="121" t="b">
        <v>0</v>
      </c>
      <c r="F54" s="121" t="s">
        <v>172</v>
      </c>
      <c r="G54" s="121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160" t="s">
        <v>472</v>
      </c>
      <c r="X54" s="55"/>
      <c r="Y54" s="55"/>
      <c r="Z54" s="55"/>
      <c r="AA54">
        <v>214</v>
      </c>
      <c r="AB54">
        <v>0.2471952885389328</v>
      </c>
      <c r="AC54">
        <v>0.20814593136310577</v>
      </c>
      <c r="AD54">
        <v>0.20364558696746826</v>
      </c>
      <c r="AE54">
        <v>0.22987551987171173</v>
      </c>
      <c r="AF54">
        <v>0.27852970361709595</v>
      </c>
      <c r="AG54">
        <v>0.32693770527839661</v>
      </c>
      <c r="AH54">
        <v>0.2989448606967926</v>
      </c>
      <c r="AI54">
        <v>0.14180919528007507</v>
      </c>
      <c r="AJ54">
        <v>0.24656631052494049</v>
      </c>
      <c r="AP54">
        <v>0.56094211339950562</v>
      </c>
      <c r="AQ54">
        <v>0.37081250548362732</v>
      </c>
      <c r="AR54">
        <v>-0.72911673784255981</v>
      </c>
      <c r="AS54">
        <v>-1.9751039743423462</v>
      </c>
      <c r="AT54">
        <v>-1.7059386968612671</v>
      </c>
      <c r="AU54">
        <v>6.612462043762207</v>
      </c>
      <c r="AV54">
        <v>4.1055145263671875</v>
      </c>
      <c r="AW54">
        <v>20.819080352783203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0.47368419170379639</v>
      </c>
      <c r="BJ54">
        <v>0.52631580829620361</v>
      </c>
      <c r="BK54">
        <v>0</v>
      </c>
      <c r="BR54">
        <v>0</v>
      </c>
      <c r="BS54">
        <v>0.55228590965270996</v>
      </c>
      <c r="BT54">
        <v>0.51430612802505493</v>
      </c>
      <c r="BU54">
        <v>0.56775599718093872</v>
      </c>
      <c r="BV54">
        <v>0.92488497495651245</v>
      </c>
      <c r="BW54">
        <v>0.22391422092914581</v>
      </c>
      <c r="BX54">
        <v>-0.1371665894985199</v>
      </c>
      <c r="BY54">
        <v>0</v>
      </c>
      <c r="CF54">
        <v>2.8047115802764893</v>
      </c>
      <c r="CG54">
        <v>3.0901041030883789</v>
      </c>
      <c r="CH54">
        <v>-7.291168212890625</v>
      </c>
      <c r="CI54">
        <v>-98.755157470703125</v>
      </c>
      <c r="CJ54">
        <v>-14.216150283813477</v>
      </c>
      <c r="CK54">
        <v>22.041536331176758</v>
      </c>
      <c r="CL54">
        <v>29.325101852416992</v>
      </c>
      <c r="CM54">
        <v>138.79386901855469</v>
      </c>
      <c r="CS54">
        <v>0.95874106884002686</v>
      </c>
      <c r="CT54">
        <v>0</v>
      </c>
      <c r="CU54">
        <v>0</v>
      </c>
      <c r="CV54">
        <v>0</v>
      </c>
      <c r="CW54">
        <v>1.5240000486373901</v>
      </c>
      <c r="CX54">
        <v>0</v>
      </c>
      <c r="CY54">
        <v>-0.59598684310913086</v>
      </c>
      <c r="CZ54">
        <v>-2.1199970245361328</v>
      </c>
      <c r="DA54">
        <v>-0.59599685668945313</v>
      </c>
      <c r="DB54">
        <v>214</v>
      </c>
      <c r="DC54">
        <v>300</v>
      </c>
      <c r="DD54">
        <v>0</v>
      </c>
      <c r="DE54">
        <v>31.537055969238281</v>
      </c>
      <c r="DF54">
        <v>24.359033584594727</v>
      </c>
      <c r="DG54">
        <v>0</v>
      </c>
      <c r="DH54">
        <v>0.5</v>
      </c>
      <c r="DI54">
        <v>1.5240000486373901</v>
      </c>
      <c r="DQ54">
        <v>0.20000000298023224</v>
      </c>
      <c r="DR54">
        <v>1</v>
      </c>
      <c r="DS54">
        <v>0.15000000596046448</v>
      </c>
      <c r="DT54">
        <v>0.18370947241783142</v>
      </c>
      <c r="DU54">
        <v>1.2205207347869873</v>
      </c>
      <c r="DV54">
        <v>0.89947617053985596</v>
      </c>
      <c r="DW54">
        <v>2.1199970245361328</v>
      </c>
      <c r="DX54">
        <v>0.99656325578689575</v>
      </c>
      <c r="DY54">
        <v>32.881435394287109</v>
      </c>
      <c r="DZ54">
        <v>24.778337478637695</v>
      </c>
      <c r="EA54">
        <v>6.6437549591064453</v>
      </c>
      <c r="EB54">
        <v>0.89999997615814209</v>
      </c>
    </row>
    <row r="55" spans="1:132">
      <c r="A55" s="55"/>
      <c r="B55" s="55"/>
      <c r="C55" s="123">
        <v>7</v>
      </c>
      <c r="D55" s="121" t="s">
        <v>331</v>
      </c>
      <c r="E55" s="121" t="b">
        <v>0</v>
      </c>
      <c r="F55" s="121" t="s">
        <v>332</v>
      </c>
      <c r="G55" s="121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160" t="s">
        <v>473</v>
      </c>
      <c r="X55" s="55"/>
      <c r="Y55" s="55"/>
      <c r="Z55" s="55"/>
      <c r="AA55">
        <v>215</v>
      </c>
      <c r="AB55">
        <v>0.24769246578216553</v>
      </c>
      <c r="AC55">
        <v>0.20783257484436035</v>
      </c>
      <c r="AD55">
        <v>0.20410953462123871</v>
      </c>
      <c r="AE55">
        <v>0.2312890887260437</v>
      </c>
      <c r="AF55">
        <v>0.27508276700973511</v>
      </c>
      <c r="AG55">
        <v>0.32286149263381958</v>
      </c>
      <c r="AH55">
        <v>0.29478934407234192</v>
      </c>
      <c r="AI55">
        <v>0.1278604120016098</v>
      </c>
      <c r="AJ55">
        <v>0.23914636671543121</v>
      </c>
      <c r="AP55">
        <v>0.46150669455528259</v>
      </c>
      <c r="AQ55">
        <v>0.43348383903503418</v>
      </c>
      <c r="AR55">
        <v>-0.82190626859664917</v>
      </c>
      <c r="AS55">
        <v>-2.2578179836273193</v>
      </c>
      <c r="AT55">
        <v>-1.0165513753890991</v>
      </c>
      <c r="AU55">
        <v>7.4277043342590332</v>
      </c>
      <c r="AV55">
        <v>4.5210657119750977</v>
      </c>
      <c r="AW55">
        <v>22.213958740234375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0.47368419170379639</v>
      </c>
      <c r="BJ55">
        <v>0.52631580829620361</v>
      </c>
      <c r="BK55">
        <v>0</v>
      </c>
      <c r="BR55">
        <v>0.47644281387329102</v>
      </c>
      <c r="BS55">
        <v>0.57587927579879761</v>
      </c>
      <c r="BT55">
        <v>0.51320904493331909</v>
      </c>
      <c r="BU55">
        <v>0.6059984564781189</v>
      </c>
      <c r="BV55">
        <v>0.88871145248413086</v>
      </c>
      <c r="BW55">
        <v>0.1993231326341629</v>
      </c>
      <c r="BX55">
        <v>-0.12732847034931183</v>
      </c>
      <c r="BY55">
        <v>0</v>
      </c>
      <c r="CF55">
        <v>2.3075344562530518</v>
      </c>
      <c r="CG55">
        <v>3.6123650074005127</v>
      </c>
      <c r="CH55">
        <v>-8.2190637588500977</v>
      </c>
      <c r="CI55">
        <v>-112.89083862304688</v>
      </c>
      <c r="CJ55">
        <v>-8.4712581634521484</v>
      </c>
      <c r="CK55">
        <v>24.759010314941406</v>
      </c>
      <c r="CL55">
        <v>32.293327331542969</v>
      </c>
      <c r="CM55">
        <v>148.09306335449219</v>
      </c>
      <c r="CS55">
        <v>0.93094730377197266</v>
      </c>
      <c r="CT55">
        <v>0</v>
      </c>
      <c r="CU55">
        <v>0</v>
      </c>
      <c r="CV55">
        <v>0</v>
      </c>
      <c r="CW55">
        <v>0</v>
      </c>
      <c r="CX55">
        <v>-0.47644281387329102</v>
      </c>
      <c r="CY55">
        <v>-2.9028356075286865</v>
      </c>
      <c r="CZ55">
        <v>-2.4263453483581543</v>
      </c>
      <c r="DA55">
        <v>-2.9027881622314453</v>
      </c>
      <c r="DB55">
        <v>215</v>
      </c>
      <c r="DC55">
        <v>326.5</v>
      </c>
      <c r="DD55">
        <v>0</v>
      </c>
      <c r="DE55">
        <v>34.162731170654297</v>
      </c>
      <c r="DF55">
        <v>27.156295776367188</v>
      </c>
      <c r="DG55">
        <v>0</v>
      </c>
      <c r="DH55">
        <v>0.5</v>
      </c>
      <c r="DI55">
        <v>0</v>
      </c>
      <c r="DQ55">
        <v>0.23250000178813934</v>
      </c>
      <c r="DR55">
        <v>1</v>
      </c>
      <c r="DS55">
        <v>0.17500001192092896</v>
      </c>
      <c r="DT55">
        <v>0.20674780011177063</v>
      </c>
      <c r="DU55">
        <v>1.3948776721954346</v>
      </c>
      <c r="DV55">
        <v>1.0314677953720093</v>
      </c>
      <c r="DW55">
        <v>2.4263453483581543</v>
      </c>
      <c r="DX55">
        <v>1.1806830167770386</v>
      </c>
      <c r="DY55">
        <v>34.062118530273438</v>
      </c>
      <c r="DZ55">
        <v>25.809804916381836</v>
      </c>
      <c r="EA55">
        <v>6.7467594146728516</v>
      </c>
      <c r="EB55">
        <v>0.85799998044967651</v>
      </c>
    </row>
    <row r="56" spans="1:13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160" t="s">
        <v>474</v>
      </c>
      <c r="X56" s="55"/>
      <c r="Y56" s="55"/>
      <c r="Z56" s="55"/>
      <c r="AA56">
        <v>216</v>
      </c>
      <c r="AB56">
        <v>0.24813348054885864</v>
      </c>
      <c r="AC56">
        <v>0.20751561224460602</v>
      </c>
      <c r="AD56">
        <v>0.20475566387176514</v>
      </c>
      <c r="AE56">
        <v>0.23237757384777069</v>
      </c>
      <c r="AF56">
        <v>0.27166673541069031</v>
      </c>
      <c r="AG56">
        <v>0.31863248348236084</v>
      </c>
      <c r="AH56">
        <v>0.29019767045974731</v>
      </c>
      <c r="AI56">
        <v>0.12096953392028809</v>
      </c>
      <c r="AJ56">
        <v>0.23378829658031464</v>
      </c>
      <c r="AP56">
        <v>0.37330374121665955</v>
      </c>
      <c r="AQ56">
        <v>0.49687635898590088</v>
      </c>
      <c r="AR56">
        <v>-0.95113211870193481</v>
      </c>
      <c r="AS56">
        <v>-2.4755148887634277</v>
      </c>
      <c r="AT56">
        <v>-0.333344966173172</v>
      </c>
      <c r="AU56">
        <v>8.2735061645507813</v>
      </c>
      <c r="AV56">
        <v>4.9802336692810059</v>
      </c>
      <c r="AW56">
        <v>22.903045654296875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0.47368419170379639</v>
      </c>
      <c r="BJ56">
        <v>0.52631580829620361</v>
      </c>
      <c r="BK56">
        <v>0</v>
      </c>
      <c r="BR56">
        <v>0.48697540163993835</v>
      </c>
      <c r="BS56">
        <v>0.57518118619918823</v>
      </c>
      <c r="BT56">
        <v>0.51178961992263794</v>
      </c>
      <c r="BU56">
        <v>0.64101606607437134</v>
      </c>
      <c r="BV56">
        <v>0.85871261358261108</v>
      </c>
      <c r="BW56">
        <v>0.17550565302371979</v>
      </c>
      <c r="BX56">
        <v>-0.13528776168823242</v>
      </c>
      <c r="BY56">
        <v>0</v>
      </c>
      <c r="CF56">
        <v>1.866519570350647</v>
      </c>
      <c r="CG56">
        <v>4.1406359672546387</v>
      </c>
      <c r="CH56">
        <v>-9.511322021484375</v>
      </c>
      <c r="CI56">
        <v>-123.77568054199219</v>
      </c>
      <c r="CJ56">
        <v>-2.7778737545013428</v>
      </c>
      <c r="CK56">
        <v>27.578350067138672</v>
      </c>
      <c r="CL56">
        <v>35.573093414306641</v>
      </c>
      <c r="CM56">
        <v>152.68698120117188</v>
      </c>
      <c r="CS56">
        <v>0.84194141626358032</v>
      </c>
      <c r="CT56">
        <v>0</v>
      </c>
      <c r="CU56">
        <v>0</v>
      </c>
      <c r="CV56">
        <v>0</v>
      </c>
      <c r="CW56">
        <v>0</v>
      </c>
      <c r="CX56">
        <v>-0.48697540163993835</v>
      </c>
      <c r="CY56">
        <v>-2.3055076599121094</v>
      </c>
      <c r="CZ56">
        <v>-1.8185493946075439</v>
      </c>
      <c r="DA56">
        <v>-2.3055248260498047</v>
      </c>
      <c r="DB56">
        <v>216</v>
      </c>
      <c r="DC56">
        <v>353</v>
      </c>
      <c r="DD56">
        <v>0</v>
      </c>
      <c r="DE56">
        <v>36.156787872314453</v>
      </c>
      <c r="DF56">
        <v>30.122137069702148</v>
      </c>
      <c r="DG56">
        <v>0</v>
      </c>
      <c r="DH56">
        <v>0.5</v>
      </c>
      <c r="DI56">
        <v>0</v>
      </c>
      <c r="DQ56">
        <v>0.26500001549720764</v>
      </c>
      <c r="DR56">
        <v>1</v>
      </c>
      <c r="DS56">
        <v>0.20000000298023224</v>
      </c>
      <c r="DT56">
        <v>9.6048280596733093E-2</v>
      </c>
      <c r="DU56">
        <v>0.68908768892288208</v>
      </c>
      <c r="DV56">
        <v>1.1294617652893066</v>
      </c>
      <c r="DW56">
        <v>1.8185493946075439</v>
      </c>
      <c r="DX56">
        <v>1.4348777532577515</v>
      </c>
      <c r="DY56">
        <v>35.496997833251953</v>
      </c>
      <c r="DZ56">
        <v>26.939266204833984</v>
      </c>
      <c r="EA56">
        <v>7.1743888854980469</v>
      </c>
      <c r="EB56">
        <v>0.81599998474121094</v>
      </c>
    </row>
    <row r="57" spans="1:13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160" t="s">
        <v>475</v>
      </c>
      <c r="X57" s="55"/>
      <c r="Y57" s="55"/>
      <c r="Z57" s="55"/>
      <c r="AA57">
        <v>217</v>
      </c>
      <c r="AB57">
        <v>0.24852102994918823</v>
      </c>
      <c r="AC57">
        <v>0.20720738172531128</v>
      </c>
      <c r="AD57">
        <v>0.2055559903383255</v>
      </c>
      <c r="AE57">
        <v>0.23317527770996094</v>
      </c>
      <c r="AF57">
        <v>0.26827040314674377</v>
      </c>
      <c r="AG57">
        <v>0.32143589854240417</v>
      </c>
      <c r="AH57">
        <v>0.33262616395950317</v>
      </c>
      <c r="AI57">
        <v>0.36000001430511475</v>
      </c>
      <c r="AJ57">
        <v>0.34175077080726624</v>
      </c>
      <c r="AP57">
        <v>0.29579389095306396</v>
      </c>
      <c r="AQ57">
        <v>0.55852246284484863</v>
      </c>
      <c r="AR57">
        <v>-1.1111973524093628</v>
      </c>
      <c r="AS57">
        <v>-2.6350557804107666</v>
      </c>
      <c r="AT57">
        <v>0.34592154622077942</v>
      </c>
      <c r="AU57">
        <v>7.7128233909606934</v>
      </c>
      <c r="AV57">
        <v>0.73738396167755127</v>
      </c>
      <c r="AW57">
        <v>-1.0000020265579224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0.47368419170379639</v>
      </c>
      <c r="BJ57">
        <v>0.52631580829620361</v>
      </c>
      <c r="BK57">
        <v>0</v>
      </c>
      <c r="BR57">
        <v>0.49651187658309937</v>
      </c>
      <c r="BS57">
        <v>0.57402217388153076</v>
      </c>
      <c r="BT57">
        <v>0.51237601041793823</v>
      </c>
      <c r="BU57">
        <v>0.67244201898574829</v>
      </c>
      <c r="BV57">
        <v>0.83198297023773193</v>
      </c>
      <c r="BW57">
        <v>0.15271902084350586</v>
      </c>
      <c r="BX57">
        <v>1.3156028985977173</v>
      </c>
      <c r="BY57">
        <v>6.2275619506835938</v>
      </c>
      <c r="CF57">
        <v>1.4789701700210571</v>
      </c>
      <c r="CG57">
        <v>4.6543536186218262</v>
      </c>
      <c r="CH57">
        <v>-11.11197566986084</v>
      </c>
      <c r="CI57">
        <v>-131.75271606445313</v>
      </c>
      <c r="CJ57">
        <v>2.8826785087585449</v>
      </c>
      <c r="CK57">
        <v>25.709407806396484</v>
      </c>
      <c r="CL57">
        <v>5.2670283317565918</v>
      </c>
      <c r="CM57">
        <v>-6.6666808128356934</v>
      </c>
      <c r="CS57">
        <v>0.77434623241424561</v>
      </c>
      <c r="CT57">
        <v>0</v>
      </c>
      <c r="CU57">
        <v>0</v>
      </c>
      <c r="CV57">
        <v>0</v>
      </c>
      <c r="CW57">
        <v>30.479999542236328</v>
      </c>
      <c r="CX57">
        <v>-0.49651187658309937</v>
      </c>
      <c r="CY57">
        <v>28.362781524658203</v>
      </c>
      <c r="CZ57">
        <v>-1.6206967830657959</v>
      </c>
      <c r="DA57">
        <v>28.362791061401367</v>
      </c>
      <c r="DB57">
        <v>217</v>
      </c>
      <c r="DC57">
        <v>379.5</v>
      </c>
      <c r="DD57">
        <v>0</v>
      </c>
      <c r="DE57">
        <v>7.7961268424987793</v>
      </c>
      <c r="DF57">
        <v>15.707370758056641</v>
      </c>
      <c r="DG57">
        <v>30.479999542236328</v>
      </c>
      <c r="DH57">
        <v>0.5</v>
      </c>
      <c r="DI57">
        <v>0</v>
      </c>
      <c r="DQ57">
        <v>0.29750001430511475</v>
      </c>
      <c r="DR57">
        <v>1</v>
      </c>
      <c r="DS57">
        <v>0.22500000894069672</v>
      </c>
      <c r="DT57">
        <v>4.457753524184227E-2</v>
      </c>
      <c r="DU57">
        <v>0.34938791394233704</v>
      </c>
      <c r="DV57">
        <v>1.2713088989257813</v>
      </c>
      <c r="DW57">
        <v>1.6206967830657959</v>
      </c>
      <c r="DX57">
        <v>1.7634955644607544</v>
      </c>
      <c r="DY57">
        <v>37.260494232177734</v>
      </c>
      <c r="DZ57">
        <v>28.210575103759766</v>
      </c>
      <c r="EA57">
        <v>7.8377575874328613</v>
      </c>
      <c r="EB57">
        <v>0.77399998903274536</v>
      </c>
    </row>
    <row r="58" spans="1:13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160" t="s">
        <v>476</v>
      </c>
      <c r="X58" s="55"/>
      <c r="Y58" s="55"/>
      <c r="Z58" s="55"/>
      <c r="AA58">
        <v>218</v>
      </c>
      <c r="AB58">
        <v>0.24881033599376678</v>
      </c>
      <c r="AC58">
        <v>0.20949351787567139</v>
      </c>
      <c r="AD58">
        <v>0.20648016035556793</v>
      </c>
      <c r="AE58">
        <v>0.23054614663124084</v>
      </c>
      <c r="AF58">
        <v>0.26650920510292053</v>
      </c>
      <c r="AG58">
        <v>0.3279356062412262</v>
      </c>
      <c r="AH58">
        <v>0.36500000953674316</v>
      </c>
      <c r="AI58">
        <v>0.21729284524917603</v>
      </c>
      <c r="AJ58">
        <v>0.31576427817344666</v>
      </c>
      <c r="AP58">
        <v>0.2379327267408371</v>
      </c>
      <c r="AQ58">
        <v>0.10129514336585999</v>
      </c>
      <c r="AR58">
        <v>-1.2960313558578491</v>
      </c>
      <c r="AS58">
        <v>-2.1092293262481689</v>
      </c>
      <c r="AT58">
        <v>0.69816118478775024</v>
      </c>
      <c r="AU58">
        <v>6.4128818511962891</v>
      </c>
      <c r="AV58">
        <v>-2.5000007152557373</v>
      </c>
      <c r="AW58">
        <v>13.270715713500977</v>
      </c>
      <c r="BD58">
        <v>0</v>
      </c>
      <c r="BE58">
        <v>0</v>
      </c>
      <c r="BF58">
        <v>0</v>
      </c>
      <c r="BG58">
        <v>0</v>
      </c>
      <c r="BH58">
        <v>0.20000000298023224</v>
      </c>
      <c r="BI58">
        <v>0.30000001192092896</v>
      </c>
      <c r="BJ58">
        <v>0.44999998807907104</v>
      </c>
      <c r="BK58">
        <v>5.000000074505806E-2</v>
      </c>
      <c r="BR58">
        <v>0</v>
      </c>
      <c r="BS58">
        <v>5.7861234992742538E-2</v>
      </c>
      <c r="BT58">
        <v>0.51508760452270508</v>
      </c>
      <c r="BU58">
        <v>0.69992208480834961</v>
      </c>
      <c r="BV58">
        <v>0.17409557104110718</v>
      </c>
      <c r="BW58">
        <v>0.21100626885890961</v>
      </c>
      <c r="BX58">
        <v>2.094677209854126</v>
      </c>
      <c r="BY58">
        <v>6.2076544761657715</v>
      </c>
      <c r="CF58">
        <v>1.1896641254425049</v>
      </c>
      <c r="CG58">
        <v>0.84412610530853271</v>
      </c>
      <c r="CH58">
        <v>-12.960315704345703</v>
      </c>
      <c r="CI58">
        <v>-105.46141815185547</v>
      </c>
      <c r="CJ58">
        <v>5.8180074691772461</v>
      </c>
      <c r="CK58">
        <v>21.37626838684082</v>
      </c>
      <c r="CL58">
        <v>-17.857147216796875</v>
      </c>
      <c r="CM58">
        <v>88.471435546875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-9.9115371704101563</v>
      </c>
      <c r="CZ58">
        <v>-9.9115352630615234</v>
      </c>
      <c r="DA58">
        <v>-9.9115352630615234</v>
      </c>
      <c r="DB58">
        <v>218</v>
      </c>
      <c r="DC58">
        <v>406</v>
      </c>
      <c r="DD58">
        <v>0</v>
      </c>
      <c r="DE58">
        <v>17.881755828857422</v>
      </c>
      <c r="DF58">
        <v>8.2340011596679688</v>
      </c>
      <c r="DG58">
        <v>0</v>
      </c>
      <c r="DH58">
        <v>0.5</v>
      </c>
      <c r="DI58">
        <v>0</v>
      </c>
      <c r="DQ58">
        <v>0.33000001311302185</v>
      </c>
      <c r="DR58">
        <v>1</v>
      </c>
      <c r="DS58">
        <v>0.25</v>
      </c>
      <c r="DT58">
        <v>0.95134902000427246</v>
      </c>
      <c r="DU58">
        <v>7.9657745361328125</v>
      </c>
      <c r="DV58">
        <v>1.9457608461380005</v>
      </c>
      <c r="DW58">
        <v>9.9115352630615234</v>
      </c>
      <c r="DX58">
        <v>2.0932838916778564</v>
      </c>
      <c r="DY58">
        <v>39.353778839111328</v>
      </c>
      <c r="DZ58">
        <v>30.156335830688477</v>
      </c>
      <c r="EA58">
        <v>8.3731355667114258</v>
      </c>
      <c r="EB58">
        <v>0.73199999332427979</v>
      </c>
    </row>
    <row r="59" spans="1:13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160" t="s">
        <v>477</v>
      </c>
      <c r="X59" s="55"/>
      <c r="Y59" s="55"/>
      <c r="Z59" s="55"/>
      <c r="AA59">
        <v>219</v>
      </c>
      <c r="AB59">
        <v>0.24935425817966461</v>
      </c>
      <c r="AC59">
        <v>0.20924021303653717</v>
      </c>
      <c r="AD59">
        <v>0.20688068866729736</v>
      </c>
      <c r="AE59">
        <v>0.22817075252532959</v>
      </c>
      <c r="AF59">
        <v>0.26526704430580139</v>
      </c>
      <c r="AG59">
        <v>0.33912768959999084</v>
      </c>
      <c r="AH59">
        <v>0.32600000500679016</v>
      </c>
      <c r="AI59">
        <v>0.16839639842510223</v>
      </c>
      <c r="AJ59">
        <v>0.27346545457839966</v>
      </c>
      <c r="AP59">
        <v>0.12914831936359406</v>
      </c>
      <c r="AQ59">
        <v>0.15195612609386444</v>
      </c>
      <c r="AR59">
        <v>-1.3761370182037354</v>
      </c>
      <c r="AS59">
        <v>-1.6341506242752075</v>
      </c>
      <c r="AT59">
        <v>0.94659334421157837</v>
      </c>
      <c r="AU59">
        <v>4.1744647026062012</v>
      </c>
      <c r="AV59">
        <v>1.3999998569488525</v>
      </c>
      <c r="AW59">
        <v>18.160360336303711</v>
      </c>
      <c r="BD59">
        <v>0</v>
      </c>
      <c r="BE59">
        <v>0</v>
      </c>
      <c r="BF59">
        <v>0</v>
      </c>
      <c r="BG59">
        <v>0</v>
      </c>
      <c r="BH59">
        <v>0.20800215005874634</v>
      </c>
      <c r="BI59">
        <v>0.31200322508811951</v>
      </c>
      <c r="BJ59">
        <v>0.46800482273101807</v>
      </c>
      <c r="BK59">
        <v>1.1989829130470753E-2</v>
      </c>
      <c r="BR59">
        <v>0.51151293516159058</v>
      </c>
      <c r="BS59">
        <v>0.62029892206192017</v>
      </c>
      <c r="BT59">
        <v>0.56963992118835449</v>
      </c>
      <c r="BU59">
        <v>0.64974504709243774</v>
      </c>
      <c r="BV59">
        <v>0.17466446757316589</v>
      </c>
      <c r="BW59">
        <v>0.29157164692878723</v>
      </c>
      <c r="BX59">
        <v>3.0779960155487061</v>
      </c>
      <c r="BY59">
        <v>0</v>
      </c>
      <c r="CF59">
        <v>0.64574187994003296</v>
      </c>
      <c r="CG59">
        <v>1.2663009166717529</v>
      </c>
      <c r="CH59">
        <v>-13.761372566223145</v>
      </c>
      <c r="CI59">
        <v>-81.707496643066406</v>
      </c>
      <c r="CJ59">
        <v>7.888275146484375</v>
      </c>
      <c r="CK59">
        <v>13.914880752563477</v>
      </c>
      <c r="CL59">
        <v>9.9999990463256836</v>
      </c>
      <c r="CM59">
        <v>121.06906890869141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-0.51151293516159058</v>
      </c>
      <c r="CY59">
        <v>-7.1364936828613281</v>
      </c>
      <c r="CZ59">
        <v>-6.6249890327453613</v>
      </c>
      <c r="DA59">
        <v>-7.1365017890930176</v>
      </c>
      <c r="DB59">
        <v>219</v>
      </c>
      <c r="DC59">
        <v>432.5</v>
      </c>
      <c r="DD59">
        <v>0</v>
      </c>
      <c r="DE59">
        <v>24.681417465209961</v>
      </c>
      <c r="DF59">
        <v>11.644742965698242</v>
      </c>
      <c r="DG59">
        <v>0</v>
      </c>
      <c r="DH59">
        <v>0.5</v>
      </c>
      <c r="DI59">
        <v>0</v>
      </c>
      <c r="DQ59">
        <v>0.36250001192092896</v>
      </c>
      <c r="DR59">
        <v>1</v>
      </c>
      <c r="DS59">
        <v>0.27500000596046448</v>
      </c>
      <c r="DT59">
        <v>0.71289706230163574</v>
      </c>
      <c r="DU59">
        <v>4.8685851097106934</v>
      </c>
      <c r="DV59">
        <v>1.7564038038253784</v>
      </c>
      <c r="DW59">
        <v>6.6249890327453613</v>
      </c>
      <c r="DX59">
        <v>1.878056526184082</v>
      </c>
      <c r="DY59">
        <v>41.231834411621094</v>
      </c>
      <c r="DZ59">
        <v>31.912738800048828</v>
      </c>
      <c r="EA59">
        <v>6.8292961120605469</v>
      </c>
      <c r="EB59">
        <v>0.68999999761581421</v>
      </c>
    </row>
    <row r="60" spans="1:132" s="102" customFormat="1">
      <c r="W60" s="160" t="s">
        <v>478</v>
      </c>
      <c r="AA60">
        <v>220</v>
      </c>
      <c r="AB60">
        <v>0.24984118342399597</v>
      </c>
      <c r="AC60">
        <v>0.20897863805294037</v>
      </c>
      <c r="AD60">
        <v>0.20706565678119659</v>
      </c>
      <c r="AE60">
        <v>0.2260383814573288</v>
      </c>
      <c r="AF60">
        <v>0.26433032751083374</v>
      </c>
      <c r="AG60">
        <v>0.33664277195930481</v>
      </c>
      <c r="AH60">
        <v>0.31112357974052429</v>
      </c>
      <c r="AI60">
        <v>0.14754809439182281</v>
      </c>
      <c r="AJ60">
        <v>0.25659841299057007</v>
      </c>
      <c r="AK60"/>
      <c r="AL60"/>
      <c r="AM60"/>
      <c r="AN60"/>
      <c r="AO60"/>
      <c r="AP60">
        <v>3.176330029964447E-2</v>
      </c>
      <c r="AQ60">
        <v>0.20427112281322479</v>
      </c>
      <c r="AR60">
        <v>-1.4131306409835815</v>
      </c>
      <c r="AS60">
        <v>-1.2076765298843384</v>
      </c>
      <c r="AT60">
        <v>1.1339366436004639</v>
      </c>
      <c r="AU60">
        <v>4.6714482307434082</v>
      </c>
      <c r="AV60">
        <v>2.8876423835754395</v>
      </c>
      <c r="AW60">
        <v>20.24519157409668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</v>
      </c>
      <c r="BH60">
        <v>0.21052631735801697</v>
      </c>
      <c r="BI60">
        <v>0.31578949093818665</v>
      </c>
      <c r="BJ60">
        <v>0.47368419170379639</v>
      </c>
      <c r="BK60">
        <v>0</v>
      </c>
      <c r="BL60"/>
      <c r="BM60"/>
      <c r="BN60"/>
      <c r="BO60"/>
      <c r="BP60"/>
      <c r="BQ60"/>
      <c r="BR60">
        <v>0.52389615774154663</v>
      </c>
      <c r="BS60">
        <v>0.62127953767776489</v>
      </c>
      <c r="BT60">
        <v>0.56896382570266724</v>
      </c>
      <c r="BU60">
        <v>0.60595738887786865</v>
      </c>
      <c r="BV60">
        <v>0.17948523163795471</v>
      </c>
      <c r="BW60">
        <v>0.41161200404167175</v>
      </c>
      <c r="BX60">
        <v>0.54383450746536255</v>
      </c>
      <c r="BY60">
        <v>0</v>
      </c>
      <c r="BZ60"/>
      <c r="CA60"/>
      <c r="CB60"/>
      <c r="CC60"/>
      <c r="CD60"/>
      <c r="CE60"/>
      <c r="CF60">
        <v>0.15881659090518951</v>
      </c>
      <c r="CG60">
        <v>1.7022593021392822</v>
      </c>
      <c r="CH60">
        <v>-14.131308555603027</v>
      </c>
      <c r="CI60">
        <v>-60.383792877197266</v>
      </c>
      <c r="CJ60">
        <v>9.4494695663452148</v>
      </c>
      <c r="CK60">
        <v>15.571493148803711</v>
      </c>
      <c r="CL60">
        <v>20.626016616821289</v>
      </c>
      <c r="CM60">
        <v>134.96794128417969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0.50800001621246338</v>
      </c>
      <c r="CX60">
        <v>-0.52389615774154663</v>
      </c>
      <c r="CY60">
        <v>-4.6012105941772461</v>
      </c>
      <c r="CZ60">
        <v>-4.5853123664855957</v>
      </c>
      <c r="DA60">
        <v>-4.6012086868286133</v>
      </c>
      <c r="DB60">
        <v>220</v>
      </c>
      <c r="DC60">
        <v>459</v>
      </c>
      <c r="DD60">
        <v>0</v>
      </c>
      <c r="DE60">
        <v>28.93821907043457</v>
      </c>
      <c r="DF60">
        <v>15.523262023925781</v>
      </c>
      <c r="DG60">
        <v>0</v>
      </c>
      <c r="DH60">
        <v>0.5</v>
      </c>
      <c r="DI60">
        <v>0.50800001621246338</v>
      </c>
      <c r="DQ60">
        <v>0.39500001072883606</v>
      </c>
      <c r="DR60">
        <v>1</v>
      </c>
      <c r="DS60">
        <v>0.30000001192092896</v>
      </c>
      <c r="DT60">
        <v>0.36360281705856323</v>
      </c>
      <c r="DU60">
        <v>2.5928308963775635</v>
      </c>
      <c r="DV60">
        <v>1.9924815893173218</v>
      </c>
      <c r="DW60">
        <v>4.5853123664855957</v>
      </c>
      <c r="DX60">
        <v>2.1392829418182373</v>
      </c>
      <c r="DY60">
        <v>43.371116638183594</v>
      </c>
      <c r="DZ60">
        <v>33.905220031738281</v>
      </c>
      <c r="EA60">
        <v>7.1309428215026855</v>
      </c>
      <c r="EB60">
        <v>0.64800000190734863</v>
      </c>
    </row>
    <row r="61" spans="1:132" s="102" customFormat="1">
      <c r="W61" s="160" t="s">
        <v>479</v>
      </c>
      <c r="AA61">
        <v>221</v>
      </c>
      <c r="AB61">
        <v>0.25027322769165039</v>
      </c>
      <c r="AC61">
        <v>0.20869934558868408</v>
      </c>
      <c r="AD61">
        <v>0.20708222687244415</v>
      </c>
      <c r="AE61">
        <v>0.22412027418613434</v>
      </c>
      <c r="AF61">
        <v>0.26369425654411316</v>
      </c>
      <c r="AG61">
        <v>0.3321736752986908</v>
      </c>
      <c r="AH61">
        <v>0.30391699075698853</v>
      </c>
      <c r="AI61">
        <v>0.13672544062137604</v>
      </c>
      <c r="AJ61">
        <v>0.24818646907806396</v>
      </c>
      <c r="AK61"/>
      <c r="AL61"/>
      <c r="AM61"/>
      <c r="AN61"/>
      <c r="AO61"/>
      <c r="AP61">
        <v>-5.4645519703626633E-2</v>
      </c>
      <c r="AQ61">
        <v>0.26012963056564331</v>
      </c>
      <c r="AR61">
        <v>-1.4164446592330933</v>
      </c>
      <c r="AS61">
        <v>-0.82405507564544678</v>
      </c>
      <c r="AT61">
        <v>1.2611509561538696</v>
      </c>
      <c r="AU61">
        <v>5.5652680397033691</v>
      </c>
      <c r="AV61">
        <v>3.6083011627197266</v>
      </c>
      <c r="AW61">
        <v>21.327455520629883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</v>
      </c>
      <c r="BH61">
        <v>0.21052631735801697</v>
      </c>
      <c r="BI61">
        <v>0.31578949093818665</v>
      </c>
      <c r="BJ61">
        <v>0.47368419170379639</v>
      </c>
      <c r="BK61">
        <v>0</v>
      </c>
      <c r="BL61"/>
      <c r="BM61"/>
      <c r="BN61"/>
      <c r="BO61"/>
      <c r="BP61"/>
      <c r="BQ61"/>
      <c r="BR61">
        <v>0.53523677587509155</v>
      </c>
      <c r="BS61">
        <v>0.62164682149887085</v>
      </c>
      <c r="BT61">
        <v>0.56578695774078369</v>
      </c>
      <c r="BU61">
        <v>0.56910175085067749</v>
      </c>
      <c r="BV61">
        <v>0.18548098206520081</v>
      </c>
      <c r="BW61">
        <v>0.38589119911193848</v>
      </c>
      <c r="BX61">
        <v>-1.6493776813149452E-2</v>
      </c>
      <c r="BY61">
        <v>0</v>
      </c>
      <c r="BZ61"/>
      <c r="CA61"/>
      <c r="CB61"/>
      <c r="CC61"/>
      <c r="CD61"/>
      <c r="CE61"/>
      <c r="CF61">
        <v>-0.27322772145271301</v>
      </c>
      <c r="CG61">
        <v>2.1677467823028564</v>
      </c>
      <c r="CH61">
        <v>-14.164448738098145</v>
      </c>
      <c r="CI61">
        <v>-41.202732086181641</v>
      </c>
      <c r="CJ61">
        <v>10.509587287902832</v>
      </c>
      <c r="CK61">
        <v>18.55088996887207</v>
      </c>
      <c r="CL61">
        <v>25.773580551147461</v>
      </c>
      <c r="CM61">
        <v>142.18304443359375</v>
      </c>
      <c r="CN61"/>
      <c r="CO61"/>
      <c r="CP61"/>
      <c r="CQ61"/>
      <c r="CR61"/>
      <c r="CS61">
        <v>1</v>
      </c>
      <c r="CT61">
        <v>0</v>
      </c>
      <c r="CU61">
        <v>0</v>
      </c>
      <c r="CV61">
        <v>0</v>
      </c>
      <c r="CW61">
        <v>0</v>
      </c>
      <c r="CX61">
        <v>-0.53523677587509155</v>
      </c>
      <c r="CY61">
        <v>-3.1737685203552246</v>
      </c>
      <c r="CZ61">
        <v>-2.6384768486022949</v>
      </c>
      <c r="DA61">
        <v>-3.1737136840820313</v>
      </c>
      <c r="DB61">
        <v>221</v>
      </c>
      <c r="DC61">
        <v>485.5</v>
      </c>
      <c r="DD61">
        <v>0</v>
      </c>
      <c r="DE61">
        <v>31.762178421020508</v>
      </c>
      <c r="DF61">
        <v>18.633430480957031</v>
      </c>
      <c r="DG61">
        <v>0</v>
      </c>
      <c r="DH61">
        <v>0.5</v>
      </c>
      <c r="DI61">
        <v>0</v>
      </c>
      <c r="DQ61">
        <v>0.42750000953674316</v>
      </c>
      <c r="DR61">
        <v>1</v>
      </c>
      <c r="DS61">
        <v>0.32499998807907104</v>
      </c>
      <c r="DT61">
        <v>0.20934043824672699</v>
      </c>
      <c r="DU61">
        <v>1.0822651386260986</v>
      </c>
      <c r="DV61">
        <v>1.5562118291854858</v>
      </c>
      <c r="DW61">
        <v>2.6384768486022949</v>
      </c>
      <c r="DX61">
        <v>1.6802111864089966</v>
      </c>
      <c r="DY61">
        <v>45.051326751708984</v>
      </c>
      <c r="DZ61">
        <v>35.461433410644531</v>
      </c>
      <c r="EA61">
        <v>5.1698808670043945</v>
      </c>
      <c r="EB61">
        <v>0.60600000619888306</v>
      </c>
    </row>
    <row r="62" spans="1:132" s="102" customFormat="1">
      <c r="W62" s="160" t="s">
        <v>480</v>
      </c>
      <c r="AA62">
        <v>222</v>
      </c>
      <c r="AB62">
        <v>0.25065171718597412</v>
      </c>
      <c r="AC62">
        <v>0.2083953320980072</v>
      </c>
      <c r="AD62">
        <v>0.2069673091173172</v>
      </c>
      <c r="AE62">
        <v>0.22239744663238525</v>
      </c>
      <c r="AF62">
        <v>0.26290604472160339</v>
      </c>
      <c r="AG62">
        <v>0.32753953337669373</v>
      </c>
      <c r="AH62">
        <v>0.29827234148979187</v>
      </c>
      <c r="AI62">
        <v>0.14577460289001465</v>
      </c>
      <c r="AJ62">
        <v>0.24743975698947906</v>
      </c>
      <c r="AK62"/>
      <c r="AL62"/>
      <c r="AM62"/>
      <c r="AN62"/>
      <c r="AO62"/>
      <c r="AP62">
        <v>-0.13034339249134064</v>
      </c>
      <c r="AQ62">
        <v>0.32093232870101929</v>
      </c>
      <c r="AR62">
        <v>-1.3934611082077026</v>
      </c>
      <c r="AS62">
        <v>-0.4794895350933075</v>
      </c>
      <c r="AT62">
        <v>1.4187933206558228</v>
      </c>
      <c r="AU62">
        <v>6.4920964241027832</v>
      </c>
      <c r="AV62">
        <v>4.1727662086486816</v>
      </c>
      <c r="AW62">
        <v>20.422538757324219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</v>
      </c>
      <c r="BH62">
        <v>0.21052631735801697</v>
      </c>
      <c r="BI62">
        <v>0.31578949093818665</v>
      </c>
      <c r="BJ62">
        <v>0.47368419170379639</v>
      </c>
      <c r="BK62">
        <v>0</v>
      </c>
      <c r="BL62"/>
      <c r="BM62"/>
      <c r="BN62"/>
      <c r="BO62"/>
      <c r="BP62"/>
      <c r="BQ62"/>
      <c r="BR62">
        <v>0.54550647735595703</v>
      </c>
      <c r="BS62">
        <v>0.62120509147644043</v>
      </c>
      <c r="BT62">
        <v>0.56040191650390625</v>
      </c>
      <c r="BU62">
        <v>0.53741830587387085</v>
      </c>
      <c r="BV62">
        <v>0.19285307824611664</v>
      </c>
      <c r="BW62">
        <v>0.34175404906272888</v>
      </c>
      <c r="BX62">
        <v>-0.12525725364685059</v>
      </c>
      <c r="BY62">
        <v>0</v>
      </c>
      <c r="BZ62"/>
      <c r="CA62"/>
      <c r="CB62"/>
      <c r="CC62"/>
      <c r="CD62"/>
      <c r="CE62"/>
      <c r="CF62">
        <v>-0.65171724557876587</v>
      </c>
      <c r="CG62">
        <v>2.674436092376709</v>
      </c>
      <c r="CH62">
        <v>-13.934613227844238</v>
      </c>
      <c r="CI62">
        <v>-23.974466323852539</v>
      </c>
      <c r="CJ62">
        <v>11.823273658752441</v>
      </c>
      <c r="CK62">
        <v>21.640317916870117</v>
      </c>
      <c r="CL62">
        <v>29.805473327636719</v>
      </c>
      <c r="CM62">
        <v>136.1502685546875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1.5240000486373901</v>
      </c>
      <c r="CX62">
        <v>-0.54550647735595703</v>
      </c>
      <c r="CY62">
        <v>-1.0966360569000244</v>
      </c>
      <c r="CZ62">
        <v>-2.0751638412475586</v>
      </c>
      <c r="DA62">
        <v>-1.0966702699661255</v>
      </c>
      <c r="DB62">
        <v>222</v>
      </c>
      <c r="DC62">
        <v>512</v>
      </c>
      <c r="DD62">
        <v>0</v>
      </c>
      <c r="DE62">
        <v>32.506195068359375</v>
      </c>
      <c r="DF62">
        <v>21.577951431274414</v>
      </c>
      <c r="DG62">
        <v>0</v>
      </c>
      <c r="DH62">
        <v>0.5</v>
      </c>
      <c r="DI62">
        <v>1.5240000486373901</v>
      </c>
      <c r="DQ62">
        <v>0.46000000834465027</v>
      </c>
      <c r="DR62">
        <v>1</v>
      </c>
      <c r="DS62">
        <v>0.34999999403953552</v>
      </c>
      <c r="DT62">
        <v>0.13718904554843903</v>
      </c>
      <c r="DU62">
        <v>0.61908429861068726</v>
      </c>
      <c r="DV62">
        <v>1.4560794830322266</v>
      </c>
      <c r="DW62">
        <v>2.0751638412475586</v>
      </c>
      <c r="DX62">
        <v>1.5794228315353394</v>
      </c>
      <c r="DY62">
        <v>46.630748748779297</v>
      </c>
      <c r="DZ62">
        <v>36.917510986328125</v>
      </c>
      <c r="EA62">
        <v>4.512636661529541</v>
      </c>
      <c r="EB62">
        <v>0.56400001049041748</v>
      </c>
    </row>
    <row r="63" spans="1:132" s="102" customFormat="1">
      <c r="AA63">
        <v>223</v>
      </c>
      <c r="AB63">
        <v>0.25097745656967163</v>
      </c>
      <c r="AC63">
        <v>0.20806179940700531</v>
      </c>
      <c r="AD63">
        <v>0.20675079524517059</v>
      </c>
      <c r="AE63">
        <v>0.22082890570163727</v>
      </c>
      <c r="AF63">
        <v>0.26226741075515747</v>
      </c>
      <c r="AG63">
        <v>0.32352277636528015</v>
      </c>
      <c r="AH63">
        <v>0.29472607374191284</v>
      </c>
      <c r="AI63">
        <v>0.14004339277744293</v>
      </c>
      <c r="AJ63">
        <v>0.24316518008708954</v>
      </c>
      <c r="AK63"/>
      <c r="AL63"/>
      <c r="AM63"/>
      <c r="AN63"/>
      <c r="AO63"/>
      <c r="AP63">
        <v>-0.1954912394285202</v>
      </c>
      <c r="AQ63">
        <v>0.38763889670372009</v>
      </c>
      <c r="AR63">
        <v>-1.3501583337783813</v>
      </c>
      <c r="AS63">
        <v>-0.16578136384487152</v>
      </c>
      <c r="AT63">
        <v>1.5465201139450073</v>
      </c>
      <c r="AU63">
        <v>7.295447826385498</v>
      </c>
      <c r="AV63">
        <v>4.5273933410644531</v>
      </c>
      <c r="AW63">
        <v>20.995658874511719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</v>
      </c>
      <c r="BH63">
        <v>0.21052631735801697</v>
      </c>
      <c r="BI63">
        <v>0.31578949093818665</v>
      </c>
      <c r="BJ63">
        <v>0.47368419170379639</v>
      </c>
      <c r="BK63">
        <v>0</v>
      </c>
      <c r="BL63"/>
      <c r="BM63"/>
      <c r="BN63"/>
      <c r="BO63"/>
      <c r="BP63"/>
      <c r="BQ63"/>
      <c r="BR63">
        <v>0.55466645956039429</v>
      </c>
      <c r="BS63">
        <v>0.61981379985809326</v>
      </c>
      <c r="BT63">
        <v>0.55310612916946411</v>
      </c>
      <c r="BU63">
        <v>0.50980561971664429</v>
      </c>
      <c r="BV63">
        <v>0.19609677791595459</v>
      </c>
      <c r="BW63">
        <v>0.29776084423065186</v>
      </c>
      <c r="BX63">
        <v>-0.16150543093681335</v>
      </c>
      <c r="BY63">
        <v>0</v>
      </c>
      <c r="BZ63"/>
      <c r="CA63"/>
      <c r="CB63"/>
      <c r="CC63"/>
      <c r="CD63"/>
      <c r="CE63"/>
      <c r="CF63">
        <v>-0.97745662927627563</v>
      </c>
      <c r="CG63">
        <v>3.2303240299224854</v>
      </c>
      <c r="CH63">
        <v>-13.501585006713867</v>
      </c>
      <c r="CI63">
        <v>-8.2890644073486328</v>
      </c>
      <c r="CJ63">
        <v>12.887662887573242</v>
      </c>
      <c r="CK63">
        <v>24.318155288696289</v>
      </c>
      <c r="CL63">
        <v>32.338520050048828</v>
      </c>
      <c r="CM63">
        <v>139.9710693359375</v>
      </c>
      <c r="CN63"/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-0.55466645956039429</v>
      </c>
      <c r="CY63">
        <v>-2.2173821926116943</v>
      </c>
      <c r="CZ63">
        <v>-1.6627287864685059</v>
      </c>
      <c r="DA63">
        <v>-2.2173953056335449</v>
      </c>
      <c r="DB63">
        <v>223</v>
      </c>
      <c r="DC63">
        <v>538.5</v>
      </c>
      <c r="DD63">
        <v>0</v>
      </c>
      <c r="DE63">
        <v>34.365020751953125</v>
      </c>
      <c r="DF63">
        <v>23.87385368347168</v>
      </c>
      <c r="DG63">
        <v>0</v>
      </c>
      <c r="DH63">
        <v>0.5</v>
      </c>
      <c r="DI63">
        <v>0</v>
      </c>
      <c r="DQ63">
        <v>0.49250000715255737</v>
      </c>
      <c r="DR63">
        <v>1</v>
      </c>
      <c r="DS63">
        <v>0.375</v>
      </c>
      <c r="DT63">
        <v>0.18101507425308228</v>
      </c>
      <c r="DU63">
        <v>0.5731205940246582</v>
      </c>
      <c r="DV63">
        <v>1.0896081924438477</v>
      </c>
      <c r="DW63">
        <v>1.6627287864685059</v>
      </c>
      <c r="DX63">
        <v>1.1873056888580322</v>
      </c>
      <c r="DY63">
        <v>47.81805419921875</v>
      </c>
      <c r="DZ63">
        <v>38.007118225097656</v>
      </c>
      <c r="EA63">
        <v>3.1661484241485596</v>
      </c>
      <c r="EB63">
        <v>0.5220000147819519</v>
      </c>
    </row>
    <row r="64" spans="1:132" s="102" customFormat="1">
      <c r="AA64">
        <v>224</v>
      </c>
      <c r="AB64">
        <v>0.25125101208686829</v>
      </c>
      <c r="AC64">
        <v>0.20769587159156799</v>
      </c>
      <c r="AD64">
        <v>0.20645564794540405</v>
      </c>
      <c r="AE64">
        <v>0.21940109133720398</v>
      </c>
      <c r="AF64">
        <v>0.26048704981803894</v>
      </c>
      <c r="AG64">
        <v>0.31832408905029297</v>
      </c>
      <c r="AH64">
        <v>0.28686255216598511</v>
      </c>
      <c r="AI64">
        <v>0.16748696565628052</v>
      </c>
      <c r="AJ64">
        <v>0.24707068502902985</v>
      </c>
      <c r="AK64"/>
      <c r="AL64"/>
      <c r="AM64"/>
      <c r="AN64"/>
      <c r="AO64"/>
      <c r="AP64">
        <v>-0.25020232796669006</v>
      </c>
      <c r="AQ64">
        <v>0.46082448959350586</v>
      </c>
      <c r="AR64">
        <v>-1.2911288738250732</v>
      </c>
      <c r="AS64">
        <v>0.1197814866900444</v>
      </c>
      <c r="AT64">
        <v>1.9025924205780029</v>
      </c>
      <c r="AU64">
        <v>8.3351850509643555</v>
      </c>
      <c r="AV64">
        <v>5.3137450218200684</v>
      </c>
      <c r="AW64">
        <v>18.251302719116211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</v>
      </c>
      <c r="BH64">
        <v>0.21052631735801697</v>
      </c>
      <c r="BI64">
        <v>0.31578949093818665</v>
      </c>
      <c r="BJ64">
        <v>0.47368419170379639</v>
      </c>
      <c r="BK64">
        <v>0</v>
      </c>
      <c r="BL64"/>
      <c r="BM64"/>
      <c r="BN64"/>
      <c r="BO64"/>
      <c r="BP64"/>
      <c r="BQ64"/>
      <c r="BR64">
        <v>0.56267440319061279</v>
      </c>
      <c r="BS64">
        <v>0.61738330125808716</v>
      </c>
      <c r="BT64">
        <v>0.54419749975204468</v>
      </c>
      <c r="BU64">
        <v>0.48516836762428284</v>
      </c>
      <c r="BV64">
        <v>0.19960471987724304</v>
      </c>
      <c r="BW64">
        <v>0.26091423630714417</v>
      </c>
      <c r="BX64">
        <v>-0.1527513861656189</v>
      </c>
      <c r="BY64">
        <v>0</v>
      </c>
      <c r="BZ64"/>
      <c r="CA64"/>
      <c r="CB64"/>
      <c r="CC64"/>
      <c r="CD64"/>
      <c r="CE64"/>
      <c r="CF64">
        <v>-1.2510122060775757</v>
      </c>
      <c r="CG64">
        <v>3.8402040004730225</v>
      </c>
      <c r="CH64">
        <v>-12.911291122436523</v>
      </c>
      <c r="CI64">
        <v>5.9890713691711426</v>
      </c>
      <c r="CJ64">
        <v>15.85492992401123</v>
      </c>
      <c r="CK64">
        <v>27.783946990966797</v>
      </c>
      <c r="CL64">
        <v>37.955322265625</v>
      </c>
      <c r="CM64">
        <v>121.67536163330078</v>
      </c>
      <c r="CN64"/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3.5559999942779541</v>
      </c>
      <c r="CX64">
        <v>-0.56267440319061279</v>
      </c>
      <c r="CY64">
        <v>0.19910931587219238</v>
      </c>
      <c r="CZ64">
        <v>-2.7941980361938477</v>
      </c>
      <c r="DA64">
        <v>0.19912753999233246</v>
      </c>
      <c r="DB64">
        <v>224</v>
      </c>
      <c r="DC64">
        <v>565</v>
      </c>
      <c r="DD64">
        <v>0</v>
      </c>
      <c r="DE64">
        <v>33.802825927734375</v>
      </c>
      <c r="DF64">
        <v>27.770572662353516</v>
      </c>
      <c r="DG64">
        <v>0</v>
      </c>
      <c r="DH64">
        <v>0.5</v>
      </c>
      <c r="DI64">
        <v>3.5559999942779541</v>
      </c>
      <c r="DQ64">
        <v>0.52500003576278687</v>
      </c>
      <c r="DR64">
        <v>1</v>
      </c>
      <c r="DS64">
        <v>0.40000000596046448</v>
      </c>
      <c r="DT64">
        <v>0.14975091814994812</v>
      </c>
      <c r="DU64">
        <v>0.81164336204528809</v>
      </c>
      <c r="DV64">
        <v>1.9825546741485596</v>
      </c>
      <c r="DW64">
        <v>2.7941980361938477</v>
      </c>
      <c r="DX64">
        <v>2.1679823398590088</v>
      </c>
      <c r="DY64">
        <v>49.986038208007813</v>
      </c>
      <c r="DZ64">
        <v>39.989673614501953</v>
      </c>
      <c r="EA64">
        <v>5.4199557304382324</v>
      </c>
      <c r="EB64">
        <v>0.47999998927116394</v>
      </c>
    </row>
    <row r="65" spans="27:132" s="102" customFormat="1">
      <c r="AA65">
        <v>225</v>
      </c>
      <c r="AB65">
        <v>0.25147289037704468</v>
      </c>
      <c r="AC65">
        <v>0.20729626715183258</v>
      </c>
      <c r="AD65">
        <v>0.20512901246547699</v>
      </c>
      <c r="AE65">
        <v>0.21899999678134918</v>
      </c>
      <c r="AF65">
        <v>0.25821191072463989</v>
      </c>
      <c r="AG65">
        <v>0.32215046882629395</v>
      </c>
      <c r="AH65">
        <v>0.36500000953674316</v>
      </c>
      <c r="AI65">
        <v>0.36000001430511475</v>
      </c>
      <c r="AJ65">
        <v>0.36333334445953369</v>
      </c>
      <c r="AK65"/>
      <c r="AL65"/>
      <c r="AM65"/>
      <c r="AN65"/>
      <c r="AO65"/>
      <c r="AP65">
        <v>-0.294577956199646</v>
      </c>
      <c r="AQ65">
        <v>0.54074537754058838</v>
      </c>
      <c r="AR65">
        <v>-1.0258018970489502</v>
      </c>
      <c r="AS65">
        <v>0.20000039041042328</v>
      </c>
      <c r="AT65">
        <v>2.3576202392578125</v>
      </c>
      <c r="AU65">
        <v>7.5699090957641602</v>
      </c>
      <c r="AV65">
        <v>-2.5000007152557373</v>
      </c>
      <c r="AW65">
        <v>-1.0000020265579224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</v>
      </c>
      <c r="BH65">
        <v>0.21052631735801697</v>
      </c>
      <c r="BI65">
        <v>0.31578949093818665</v>
      </c>
      <c r="BJ65">
        <v>0.47368419170379639</v>
      </c>
      <c r="BK65">
        <v>0</v>
      </c>
      <c r="BL65"/>
      <c r="BM65"/>
      <c r="BN65"/>
      <c r="BO65"/>
      <c r="BP65"/>
      <c r="BQ65"/>
      <c r="BR65">
        <v>0.56948983669281006</v>
      </c>
      <c r="BS65">
        <v>0.61386901140213013</v>
      </c>
      <c r="BT65">
        <v>0.53394705057144165</v>
      </c>
      <c r="BU65">
        <v>0.26861995458602905</v>
      </c>
      <c r="BV65">
        <v>0.18840219080448151</v>
      </c>
      <c r="BW65">
        <v>0.21895876526832581</v>
      </c>
      <c r="BX65">
        <v>1.7126113176345825</v>
      </c>
      <c r="BY65">
        <v>10.618922233581543</v>
      </c>
      <c r="BZ65"/>
      <c r="CA65"/>
      <c r="CB65"/>
      <c r="CC65"/>
      <c r="CD65"/>
      <c r="CE65"/>
      <c r="CF65">
        <v>-1.4728904962539673</v>
      </c>
      <c r="CG65">
        <v>4.5062112808227539</v>
      </c>
      <c r="CH65">
        <v>-10.25801944732666</v>
      </c>
      <c r="CI65">
        <v>10.000015258789063</v>
      </c>
      <c r="CJ65">
        <v>19.646827697753906</v>
      </c>
      <c r="CK65">
        <v>25.233026504516602</v>
      </c>
      <c r="CL65">
        <v>-17.857147216796875</v>
      </c>
      <c r="CM65">
        <v>-6.6666808128356934</v>
      </c>
      <c r="CN65"/>
      <c r="CO65"/>
      <c r="CP65"/>
      <c r="CQ65"/>
      <c r="CR65"/>
      <c r="CS65">
        <v>1</v>
      </c>
      <c r="CT65">
        <v>0</v>
      </c>
      <c r="CU65">
        <v>0.19999992847442627</v>
      </c>
      <c r="CV65">
        <v>1</v>
      </c>
      <c r="CW65">
        <v>31.75</v>
      </c>
      <c r="CX65">
        <v>-0.56948983669281006</v>
      </c>
      <c r="CY65">
        <v>26.994228363037109</v>
      </c>
      <c r="CZ65">
        <v>-4.1862978935241699</v>
      </c>
      <c r="DA65">
        <v>26.994211196899414</v>
      </c>
      <c r="DB65">
        <v>225</v>
      </c>
      <c r="DC65">
        <v>591.5</v>
      </c>
      <c r="DD65">
        <v>0</v>
      </c>
      <c r="DE65">
        <v>6.6275277137756348</v>
      </c>
      <c r="DF65">
        <v>13.150909423828125</v>
      </c>
      <c r="DG65">
        <v>31.75</v>
      </c>
      <c r="DH65">
        <v>0.5</v>
      </c>
      <c r="DI65">
        <v>0</v>
      </c>
      <c r="DQ65">
        <v>0.55750000476837158</v>
      </c>
      <c r="DR65">
        <v>1</v>
      </c>
      <c r="DS65">
        <v>0.42499998211860657</v>
      </c>
      <c r="DT65">
        <v>0.31464537978172302</v>
      </c>
      <c r="DU65">
        <v>1.8797727823257446</v>
      </c>
      <c r="DV65">
        <v>2.3065252304077148</v>
      </c>
      <c r="DW65">
        <v>4.1862978935241699</v>
      </c>
      <c r="DX65">
        <v>2.5390596389770508</v>
      </c>
      <c r="DY65">
        <v>52.525096893310547</v>
      </c>
      <c r="DZ65">
        <v>42.296199798583984</v>
      </c>
      <c r="EA65">
        <v>5.9742584228515625</v>
      </c>
      <c r="EB65">
        <v>0.43799999356269836</v>
      </c>
    </row>
    <row r="66" spans="27:132" s="102" customFormat="1">
      <c r="AA66">
        <v>226</v>
      </c>
      <c r="AB66">
        <v>0.24877221882343292</v>
      </c>
      <c r="AC66">
        <v>0.20968252420425415</v>
      </c>
      <c r="AD66">
        <v>0.20292693376541138</v>
      </c>
      <c r="AE66">
        <v>0.21769315004348755</v>
      </c>
      <c r="AF66">
        <v>0.25631389021873474</v>
      </c>
      <c r="AG66">
        <v>0.33325257897377014</v>
      </c>
      <c r="AH66">
        <v>0.32600000500679016</v>
      </c>
      <c r="AI66">
        <v>0.33065089583396912</v>
      </c>
      <c r="AJ66">
        <v>0.32755029201507568</v>
      </c>
      <c r="AK66"/>
      <c r="AL66"/>
      <c r="AM66"/>
      <c r="AN66"/>
      <c r="AO66"/>
      <c r="AP66">
        <v>0.24555614590644836</v>
      </c>
      <c r="AQ66">
        <v>6.3493862748146057E-2</v>
      </c>
      <c r="AR66">
        <v>-0.58538609743118286</v>
      </c>
      <c r="AS66">
        <v>0.46136972308158875</v>
      </c>
      <c r="AT66">
        <v>2.7372243404388428</v>
      </c>
      <c r="AU66">
        <v>5.3494873046875</v>
      </c>
      <c r="AV66">
        <v>1.3999998569488525</v>
      </c>
      <c r="AW66">
        <v>1.9349098205566406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0.15000000596046448</v>
      </c>
      <c r="BH66">
        <v>0.20000000298023224</v>
      </c>
      <c r="BI66">
        <v>0.25</v>
      </c>
      <c r="BJ66">
        <v>0.34999999403953552</v>
      </c>
      <c r="BK66">
        <v>5.000000074505806E-2</v>
      </c>
      <c r="BL66"/>
      <c r="BM66"/>
      <c r="BN66"/>
      <c r="BO66"/>
      <c r="BP66"/>
      <c r="BQ66"/>
      <c r="BR66">
        <v>0.57507890462875366</v>
      </c>
      <c r="BS66">
        <v>3.4947846084833145E-2</v>
      </c>
      <c r="BT66">
        <v>0.51219940185546875</v>
      </c>
      <c r="BU66">
        <v>7.1786299347877502E-2</v>
      </c>
      <c r="BV66">
        <v>0.16548381745815277</v>
      </c>
      <c r="BW66">
        <v>0.25930356979370117</v>
      </c>
      <c r="BX66">
        <v>3.0715079307556152</v>
      </c>
      <c r="BY66">
        <v>0</v>
      </c>
      <c r="BZ66"/>
      <c r="CA66"/>
      <c r="CB66"/>
      <c r="CC66"/>
      <c r="CD66"/>
      <c r="CE66"/>
      <c r="CF66">
        <v>1.2277812957763672</v>
      </c>
      <c r="CG66">
        <v>0.52911549806594849</v>
      </c>
      <c r="CH66">
        <v>-5.8538618087768555</v>
      </c>
      <c r="CI66">
        <v>23.068475723266602</v>
      </c>
      <c r="CJ66">
        <v>22.81019401550293</v>
      </c>
      <c r="CK66">
        <v>17.831621170043945</v>
      </c>
      <c r="CL66">
        <v>9.9999990463256836</v>
      </c>
      <c r="CM66">
        <v>12.899399757385254</v>
      </c>
      <c r="CN66"/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-0.57507890462875366</v>
      </c>
      <c r="CY66">
        <v>-5.7587623596191406</v>
      </c>
      <c r="CZ66">
        <v>-5.1836748123168945</v>
      </c>
      <c r="DA66">
        <v>-5.758753776550293</v>
      </c>
      <c r="DB66">
        <v>226</v>
      </c>
      <c r="DC66">
        <v>618</v>
      </c>
      <c r="DD66">
        <v>0</v>
      </c>
      <c r="DE66">
        <v>11.882990837097168</v>
      </c>
      <c r="DF66">
        <v>17.151859283447266</v>
      </c>
      <c r="DG66">
        <v>0</v>
      </c>
      <c r="DH66">
        <v>0.5</v>
      </c>
      <c r="DI66">
        <v>0</v>
      </c>
      <c r="DQ66">
        <v>0.59000003337860107</v>
      </c>
      <c r="DR66">
        <v>1</v>
      </c>
      <c r="DS66">
        <v>0.44999998807907104</v>
      </c>
      <c r="DT66">
        <v>0.49016091227531433</v>
      </c>
      <c r="DU66">
        <v>2.816556453704834</v>
      </c>
      <c r="DV66">
        <v>2.3671183586120605</v>
      </c>
      <c r="DW66">
        <v>5.1836748123168945</v>
      </c>
      <c r="DX66">
        <v>2.5857841968536377</v>
      </c>
      <c r="DY66">
        <v>55.110881805419922</v>
      </c>
      <c r="DZ66">
        <v>44.663318634033203</v>
      </c>
      <c r="EA66">
        <v>5.7461872100830078</v>
      </c>
      <c r="EB66">
        <v>0.39599999785423279</v>
      </c>
    </row>
    <row r="67" spans="27:132" s="102" customFormat="1">
      <c r="AA67">
        <v>227</v>
      </c>
      <c r="AB67">
        <v>0.24933797121047974</v>
      </c>
      <c r="AC67">
        <v>0.20924949645996094</v>
      </c>
      <c r="AD67">
        <v>0.20062138140201569</v>
      </c>
      <c r="AE67">
        <v>0.21592006087303162</v>
      </c>
      <c r="AF67">
        <v>0.25440487265586853</v>
      </c>
      <c r="AG67">
        <v>0.33131465315818787</v>
      </c>
      <c r="AH67">
        <v>0.3207772970199585</v>
      </c>
      <c r="AI67">
        <v>0.29818689823150635</v>
      </c>
      <c r="AJ67">
        <v>0.31324717402458191</v>
      </c>
      <c r="AK67"/>
      <c r="AL67"/>
      <c r="AM67"/>
      <c r="AN67"/>
      <c r="AO67"/>
      <c r="AP67">
        <v>0.13240571320056915</v>
      </c>
      <c r="AQ67">
        <v>0.15009942650794983</v>
      </c>
      <c r="AR67">
        <v>-0.12427566945552826</v>
      </c>
      <c r="AS67">
        <v>0.81598752737045288</v>
      </c>
      <c r="AT67">
        <v>3.119027853012085</v>
      </c>
      <c r="AU67">
        <v>5.7370724678039551</v>
      </c>
      <c r="AV67">
        <v>1.922270655632019</v>
      </c>
      <c r="AW67">
        <v>5.181309700012207</v>
      </c>
      <c r="AX67"/>
      <c r="AY67"/>
      <c r="AZ67"/>
      <c r="BA67"/>
      <c r="BB67"/>
      <c r="BC67"/>
      <c r="BD67">
        <v>0</v>
      </c>
      <c r="BE67">
        <v>0</v>
      </c>
      <c r="BF67">
        <v>0</v>
      </c>
      <c r="BG67">
        <v>0.15000000596046448</v>
      </c>
      <c r="BH67">
        <v>0.20000000298023224</v>
      </c>
      <c r="BI67">
        <v>0.25</v>
      </c>
      <c r="BJ67">
        <v>0.34999999403953552</v>
      </c>
      <c r="BK67">
        <v>5.000000074505806E-2</v>
      </c>
      <c r="BL67"/>
      <c r="BM67"/>
      <c r="BN67"/>
      <c r="BO67"/>
      <c r="BP67"/>
      <c r="BQ67"/>
      <c r="BR67">
        <v>0.51065611839294434</v>
      </c>
      <c r="BS67">
        <v>0.62380766868591309</v>
      </c>
      <c r="BT67">
        <v>0.53720211982727051</v>
      </c>
      <c r="BU67">
        <v>7.609172910451889E-2</v>
      </c>
      <c r="BV67">
        <v>0.15402126312255859</v>
      </c>
      <c r="BW67">
        <v>0.34894284605979919</v>
      </c>
      <c r="BX67">
        <v>0.68227124214172363</v>
      </c>
      <c r="BY67">
        <v>1.1692771911621094</v>
      </c>
      <c r="BZ67"/>
      <c r="CA67"/>
      <c r="CB67"/>
      <c r="CC67"/>
      <c r="CD67"/>
      <c r="CE67"/>
      <c r="CF67">
        <v>0.66202884912490845</v>
      </c>
      <c r="CG67">
        <v>1.2508286237716675</v>
      </c>
      <c r="CH67">
        <v>-1.2427569627761841</v>
      </c>
      <c r="CI67">
        <v>40.799358367919922</v>
      </c>
      <c r="CJ67">
        <v>25.991889953613281</v>
      </c>
      <c r="CK67">
        <v>19.123571395874023</v>
      </c>
      <c r="CL67">
        <v>13.730504989624023</v>
      </c>
      <c r="CM67">
        <v>34.542064666748047</v>
      </c>
      <c r="CN67"/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1.0160000324249268</v>
      </c>
      <c r="CX67">
        <v>-0.51065611839294434</v>
      </c>
      <c r="CY67">
        <v>-5.3272542953491211</v>
      </c>
      <c r="CZ67">
        <v>-5.8325891494750977</v>
      </c>
      <c r="DA67">
        <v>-5.327244758605957</v>
      </c>
      <c r="DB67">
        <v>227</v>
      </c>
      <c r="DC67">
        <v>644.5</v>
      </c>
      <c r="DD67">
        <v>0</v>
      </c>
      <c r="DE67">
        <v>16.775667190551758</v>
      </c>
      <c r="DF67">
        <v>19.990266799926758</v>
      </c>
      <c r="DG67">
        <v>0</v>
      </c>
      <c r="DH67">
        <v>0.5</v>
      </c>
      <c r="DI67">
        <v>1.0160000324249268</v>
      </c>
      <c r="DQ67">
        <v>0.62250000238418579</v>
      </c>
      <c r="DR67">
        <v>1</v>
      </c>
      <c r="DS67">
        <v>0.47499999403953552</v>
      </c>
      <c r="DT67">
        <v>0.44926631450653076</v>
      </c>
      <c r="DU67">
        <v>2.9489398002624512</v>
      </c>
      <c r="DV67">
        <v>2.8836491107940674</v>
      </c>
      <c r="DW67">
        <v>5.8325891494750977</v>
      </c>
      <c r="DX67">
        <v>3.1178531646728516</v>
      </c>
      <c r="DY67">
        <v>58.228736877441406</v>
      </c>
      <c r="DZ67">
        <v>47.546966552734375</v>
      </c>
      <c r="EA67">
        <v>6.563901424407959</v>
      </c>
      <c r="EB67">
        <v>0.35400000214576721</v>
      </c>
    </row>
    <row r="68" spans="27:132" s="102" customFormat="1">
      <c r="AA68">
        <v>228</v>
      </c>
      <c r="AB68">
        <v>0.24982677400112152</v>
      </c>
      <c r="AC68">
        <v>0.20868293941020966</v>
      </c>
      <c r="AD68">
        <v>0.20977453887462616</v>
      </c>
      <c r="AE68">
        <v>0.2800000011920929</v>
      </c>
      <c r="AF68">
        <v>0.31999999284744263</v>
      </c>
      <c r="AG68">
        <v>0.37999999523162842</v>
      </c>
      <c r="AH68">
        <v>0.36500000953674316</v>
      </c>
      <c r="AI68">
        <v>0.36000001430511475</v>
      </c>
      <c r="AJ68">
        <v>0.36333334445953369</v>
      </c>
      <c r="AK68"/>
      <c r="AL68"/>
      <c r="AM68"/>
      <c r="AN68"/>
      <c r="AO68"/>
      <c r="AP68">
        <v>3.4645188599824905E-2</v>
      </c>
      <c r="AQ68">
        <v>0.26341089606285095</v>
      </c>
      <c r="AR68">
        <v>-1.9549070596694946</v>
      </c>
      <c r="AS68">
        <v>-12</v>
      </c>
      <c r="AT68">
        <v>-9.9999971389770508</v>
      </c>
      <c r="AU68">
        <v>-3.9999964237213135</v>
      </c>
      <c r="AV68">
        <v>-2.5000007152557373</v>
      </c>
      <c r="AW68">
        <v>-1.0000020265579224</v>
      </c>
      <c r="AX68"/>
      <c r="AY68"/>
      <c r="AZ68"/>
      <c r="BA68"/>
      <c r="BB68"/>
      <c r="BC68"/>
      <c r="BD68">
        <v>0</v>
      </c>
      <c r="BE68">
        <v>0</v>
      </c>
      <c r="BF68">
        <v>0</v>
      </c>
      <c r="BG68">
        <v>0.15000000596046448</v>
      </c>
      <c r="BH68">
        <v>0.20000000298023224</v>
      </c>
      <c r="BI68">
        <v>0.25</v>
      </c>
      <c r="BJ68">
        <v>0.34999999403953552</v>
      </c>
      <c r="BK68">
        <v>5.000000074505806E-2</v>
      </c>
      <c r="BL68"/>
      <c r="BM68"/>
      <c r="BN68"/>
      <c r="BO68"/>
      <c r="BP68"/>
      <c r="BQ68"/>
      <c r="BR68">
        <v>0.52352088689804077</v>
      </c>
      <c r="BS68">
        <v>0.62128156423568726</v>
      </c>
      <c r="BT68">
        <v>0.50796997547149658</v>
      </c>
      <c r="BU68">
        <v>2.3386001586914063</v>
      </c>
      <c r="BV68">
        <v>15.654874801635742</v>
      </c>
      <c r="BW68">
        <v>29.440952301025391</v>
      </c>
      <c r="BX68">
        <v>40.011833190917969</v>
      </c>
      <c r="BY68">
        <v>45.601448059082031</v>
      </c>
      <c r="BZ68"/>
      <c r="CA68"/>
      <c r="CB68"/>
      <c r="CC68"/>
      <c r="CD68"/>
      <c r="CE68"/>
      <c r="CF68">
        <v>0.1732260137796402</v>
      </c>
      <c r="CG68">
        <v>2.1950905323028564</v>
      </c>
      <c r="CH68">
        <v>-19.549072265625</v>
      </c>
      <c r="CI68">
        <v>-599.99969482421875</v>
      </c>
      <c r="CJ68">
        <v>-83.333282470703125</v>
      </c>
      <c r="CK68">
        <v>-13.333318710327148</v>
      </c>
      <c r="CL68">
        <v>-17.857147216796875</v>
      </c>
      <c r="CM68">
        <v>-6.6666808128356934</v>
      </c>
      <c r="CN68"/>
      <c r="CO68"/>
      <c r="CP68"/>
      <c r="CQ68"/>
      <c r="CR68"/>
      <c r="CS68">
        <v>1</v>
      </c>
      <c r="CT68">
        <v>0</v>
      </c>
      <c r="CU68">
        <v>0</v>
      </c>
      <c r="CV68">
        <v>0</v>
      </c>
      <c r="CW68">
        <v>54.863998413085938</v>
      </c>
      <c r="CX68">
        <v>-0.52352088689804077</v>
      </c>
      <c r="CY68">
        <v>48.090755462646484</v>
      </c>
      <c r="CZ68">
        <v>-6.2497320175170898</v>
      </c>
      <c r="DA68">
        <v>48.090744018554688</v>
      </c>
      <c r="DB68">
        <v>228</v>
      </c>
      <c r="DC68">
        <v>671</v>
      </c>
      <c r="DD68">
        <v>0</v>
      </c>
      <c r="DE68">
        <v>-29.499996185302734</v>
      </c>
      <c r="DF68">
        <v>-49.137908935546875</v>
      </c>
      <c r="DG68">
        <v>0</v>
      </c>
      <c r="DH68">
        <v>0.5</v>
      </c>
      <c r="DI68">
        <v>54.863998413085938</v>
      </c>
      <c r="DQ68">
        <v>0.65500003099441528</v>
      </c>
      <c r="DR68">
        <v>1</v>
      </c>
      <c r="DS68">
        <v>0.5</v>
      </c>
      <c r="DT68">
        <v>0.40216314792633057</v>
      </c>
      <c r="DU68">
        <v>2.914480447769165</v>
      </c>
      <c r="DV68">
        <v>3.3352515697479248</v>
      </c>
      <c r="DW68">
        <v>6.2497320175170898</v>
      </c>
      <c r="DX68">
        <v>3.6235051155090332</v>
      </c>
      <c r="DY68">
        <v>61.852241516113281</v>
      </c>
      <c r="DZ68">
        <v>50.882217407226563</v>
      </c>
      <c r="EA68">
        <v>7.2470102310180664</v>
      </c>
      <c r="EB68">
        <v>0.31200000643730164</v>
      </c>
    </row>
    <row r="69" spans="27:132" s="102" customFormat="1">
      <c r="AA69">
        <v>229</v>
      </c>
      <c r="AB69">
        <v>0.25023016333580017</v>
      </c>
      <c r="AC69">
        <v>0.20857243239879608</v>
      </c>
      <c r="AD69">
        <v>0.21098622679710388</v>
      </c>
      <c r="AE69">
        <v>0.2800000011920929</v>
      </c>
      <c r="AF69">
        <v>0.31999999284744263</v>
      </c>
      <c r="AG69">
        <v>0.37999999523162842</v>
      </c>
      <c r="AH69">
        <v>0.32600000500679016</v>
      </c>
      <c r="AI69">
        <v>0.33775022625923157</v>
      </c>
      <c r="AJ69">
        <v>0.32991674542427063</v>
      </c>
      <c r="AK69"/>
      <c r="AL69"/>
      <c r="AM69"/>
      <c r="AN69"/>
      <c r="AO69"/>
      <c r="AP69">
        <v>-4.6032652258872986E-2</v>
      </c>
      <c r="AQ69">
        <v>0.28551226854324341</v>
      </c>
      <c r="AR69">
        <v>-2.1972446441650391</v>
      </c>
      <c r="AS69">
        <v>-12</v>
      </c>
      <c r="AT69">
        <v>-9.9999971389770508</v>
      </c>
      <c r="AU69">
        <v>-3.9999964237213135</v>
      </c>
      <c r="AV69">
        <v>1.3999998569488525</v>
      </c>
      <c r="AW69">
        <v>1.2249768972396851</v>
      </c>
      <c r="AX69"/>
      <c r="AY69"/>
      <c r="AZ69"/>
      <c r="BA69"/>
      <c r="BB69"/>
      <c r="BC69"/>
      <c r="BD69">
        <v>0</v>
      </c>
      <c r="BE69">
        <v>0</v>
      </c>
      <c r="BF69">
        <v>0</v>
      </c>
      <c r="BG69">
        <v>0.15000000596046448</v>
      </c>
      <c r="BH69">
        <v>0.20000000298023224</v>
      </c>
      <c r="BI69">
        <v>0.25</v>
      </c>
      <c r="BJ69">
        <v>0.34999999403953552</v>
      </c>
      <c r="BK69">
        <v>5.000000074505806E-2</v>
      </c>
      <c r="BL69"/>
      <c r="BM69"/>
      <c r="BN69"/>
      <c r="BO69"/>
      <c r="BP69"/>
      <c r="BQ69"/>
      <c r="BR69">
        <v>0.53489798307418823</v>
      </c>
      <c r="BS69">
        <v>0.61557590961456299</v>
      </c>
      <c r="BT69">
        <v>0.59347587823867798</v>
      </c>
      <c r="BU69">
        <v>0.83581209182739258</v>
      </c>
      <c r="BV69">
        <v>1.3196290731430054</v>
      </c>
      <c r="BW69">
        <v>1.9647241830825806</v>
      </c>
      <c r="BX69">
        <v>2.7710886001586914</v>
      </c>
      <c r="BY69">
        <v>0</v>
      </c>
      <c r="BZ69"/>
      <c r="CA69"/>
      <c r="CB69"/>
      <c r="CC69"/>
      <c r="CD69"/>
      <c r="CE69"/>
      <c r="CF69">
        <v>-0.23016335070133209</v>
      </c>
      <c r="CG69">
        <v>2.3792688846588135</v>
      </c>
      <c r="CH69">
        <v>-21.972448348999023</v>
      </c>
      <c r="CI69">
        <v>-599.99969482421875</v>
      </c>
      <c r="CJ69">
        <v>-83.333282470703125</v>
      </c>
      <c r="CK69">
        <v>-13.333318710327148</v>
      </c>
      <c r="CL69">
        <v>9.9999990463256836</v>
      </c>
      <c r="CM69">
        <v>8.1665124893188477</v>
      </c>
      <c r="CN69"/>
      <c r="CO69"/>
      <c r="CP69"/>
      <c r="CQ69"/>
      <c r="CR69"/>
      <c r="CS69">
        <v>1</v>
      </c>
      <c r="CT69">
        <v>0</v>
      </c>
      <c r="CU69">
        <v>0</v>
      </c>
      <c r="CV69">
        <v>0</v>
      </c>
      <c r="CW69">
        <v>0</v>
      </c>
      <c r="CX69">
        <v>-0.53489798307418823</v>
      </c>
      <c r="CY69">
        <v>-5.8240594863891602</v>
      </c>
      <c r="CZ69">
        <v>-5.2891674041748047</v>
      </c>
      <c r="DA69">
        <v>-5.8240656852722168</v>
      </c>
      <c r="DB69">
        <v>229</v>
      </c>
      <c r="DC69">
        <v>697.5</v>
      </c>
      <c r="DD69">
        <v>0</v>
      </c>
      <c r="DE69">
        <v>-23.375015258789063</v>
      </c>
      <c r="DF69">
        <v>-42.413772583007813</v>
      </c>
      <c r="DG69">
        <v>0</v>
      </c>
      <c r="DH69">
        <v>0.5</v>
      </c>
      <c r="DI69">
        <v>0</v>
      </c>
      <c r="DQ69">
        <v>0.6875</v>
      </c>
      <c r="DR69">
        <v>1</v>
      </c>
      <c r="DS69">
        <v>0.52499997615814209</v>
      </c>
      <c r="DT69">
        <v>0.3359038233757019</v>
      </c>
      <c r="DU69">
        <v>2.0637052059173584</v>
      </c>
      <c r="DV69">
        <v>3.2254624366760254</v>
      </c>
      <c r="DW69">
        <v>5.2891674041748047</v>
      </c>
      <c r="DX69">
        <v>3.2254624366760254</v>
      </c>
      <c r="DY69">
        <v>65.077705383300781</v>
      </c>
      <c r="DZ69">
        <v>54.107681274414063</v>
      </c>
      <c r="EA69">
        <v>6.1437382698059082</v>
      </c>
      <c r="EB69">
        <v>0.26999998092651367</v>
      </c>
    </row>
    <row r="70" spans="27:132" s="102" customFormat="1">
      <c r="AA70">
        <v>230</v>
      </c>
      <c r="AB70">
        <v>0.25059869885444641</v>
      </c>
      <c r="AC70">
        <v>0.20852111279964447</v>
      </c>
      <c r="AD70">
        <v>0.22603902220726013</v>
      </c>
      <c r="AE70">
        <v>0.2800000011920929</v>
      </c>
      <c r="AF70">
        <v>0.31999999284744263</v>
      </c>
      <c r="AG70">
        <v>0.37999999523162842</v>
      </c>
      <c r="AH70">
        <v>0.36500000953674316</v>
      </c>
      <c r="AI70">
        <v>0.36000001430511475</v>
      </c>
      <c r="AJ70">
        <v>0.36333334445953369</v>
      </c>
      <c r="AK70"/>
      <c r="AL70"/>
      <c r="AM70"/>
      <c r="AN70"/>
      <c r="AO70"/>
      <c r="AP70">
        <v>-0.11973972618579865</v>
      </c>
      <c r="AQ70">
        <v>0.29577621817588806</v>
      </c>
      <c r="AR70">
        <v>-5.2078037261962891</v>
      </c>
      <c r="AS70">
        <v>-12</v>
      </c>
      <c r="AT70">
        <v>-9.9999971389770508</v>
      </c>
      <c r="AU70">
        <v>-3.9999964237213135</v>
      </c>
      <c r="AV70">
        <v>-2.5000007152557373</v>
      </c>
      <c r="AW70">
        <v>-1.0000020265579224</v>
      </c>
      <c r="AX70"/>
      <c r="AY70"/>
      <c r="AZ70"/>
      <c r="BA70"/>
      <c r="BB70"/>
      <c r="BC70"/>
      <c r="BD70">
        <v>0</v>
      </c>
      <c r="BE70">
        <v>0</v>
      </c>
      <c r="BF70">
        <v>0</v>
      </c>
      <c r="BG70">
        <v>0.15000000596046448</v>
      </c>
      <c r="BH70">
        <v>0.20000000298023224</v>
      </c>
      <c r="BI70">
        <v>0.25</v>
      </c>
      <c r="BJ70">
        <v>0.34999999403953552</v>
      </c>
      <c r="BK70">
        <v>5.000000074505806E-2</v>
      </c>
      <c r="BL70"/>
      <c r="BM70"/>
      <c r="BN70"/>
      <c r="BO70"/>
      <c r="BP70"/>
      <c r="BQ70"/>
      <c r="BR70">
        <v>0.54447412490844727</v>
      </c>
      <c r="BS70">
        <v>0.61818373203277588</v>
      </c>
      <c r="BT70">
        <v>0.60792070627212524</v>
      </c>
      <c r="BU70">
        <v>3.618478536605835</v>
      </c>
      <c r="BV70">
        <v>3.96512770652771</v>
      </c>
      <c r="BW70">
        <v>4.4273257255554199</v>
      </c>
      <c r="BX70">
        <v>5.0050797462463379</v>
      </c>
      <c r="BY70">
        <v>9.7139301300048828</v>
      </c>
      <c r="BZ70"/>
      <c r="CA70"/>
      <c r="CB70"/>
      <c r="CC70"/>
      <c r="CD70"/>
      <c r="CE70"/>
      <c r="CF70">
        <v>-0.59869891405105591</v>
      </c>
      <c r="CG70">
        <v>2.464801549911499</v>
      </c>
      <c r="CH70">
        <v>-52.078041076660156</v>
      </c>
      <c r="CI70">
        <v>-599.99969482421875</v>
      </c>
      <c r="CJ70">
        <v>-83.333282470703125</v>
      </c>
      <c r="CK70">
        <v>-13.333318710327148</v>
      </c>
      <c r="CL70">
        <v>-17.857147216796875</v>
      </c>
      <c r="CM70">
        <v>-6.6666808128356934</v>
      </c>
      <c r="CN70"/>
      <c r="CO70"/>
      <c r="CP70"/>
      <c r="CQ70"/>
      <c r="CR70"/>
      <c r="CS70">
        <v>1</v>
      </c>
      <c r="CT70">
        <v>0</v>
      </c>
      <c r="CU70">
        <v>0</v>
      </c>
      <c r="CV70">
        <v>0</v>
      </c>
      <c r="CW70">
        <v>13.208000183105469</v>
      </c>
      <c r="CX70">
        <v>-0.54447412490844727</v>
      </c>
      <c r="CY70">
        <v>9.1989631652832031</v>
      </c>
      <c r="CZ70">
        <v>-3.4645452499389648</v>
      </c>
      <c r="DA70">
        <v>9.1989803314208984</v>
      </c>
      <c r="DB70">
        <v>230</v>
      </c>
      <c r="DC70">
        <v>724</v>
      </c>
      <c r="DD70">
        <v>0</v>
      </c>
      <c r="DE70">
        <v>-29.499996185302734</v>
      </c>
      <c r="DF70">
        <v>-49.137908935546875</v>
      </c>
      <c r="DG70">
        <v>0</v>
      </c>
      <c r="DH70">
        <v>0.5</v>
      </c>
      <c r="DI70">
        <v>13.208000183105469</v>
      </c>
      <c r="DQ70">
        <v>0.72000002861022949</v>
      </c>
      <c r="DR70">
        <v>1</v>
      </c>
      <c r="DS70">
        <v>0.55000001192092896</v>
      </c>
      <c r="DT70">
        <v>0.27453333139419556</v>
      </c>
      <c r="DU70">
        <v>1.1535412073135376</v>
      </c>
      <c r="DV70">
        <v>2.3110041618347168</v>
      </c>
      <c r="DW70">
        <v>3.4645452499389648</v>
      </c>
      <c r="DX70">
        <v>2.3110041618347168</v>
      </c>
      <c r="DY70">
        <v>67.388710021972656</v>
      </c>
      <c r="DZ70">
        <v>56.418685913085938</v>
      </c>
      <c r="EA70">
        <v>4.2018256187438965</v>
      </c>
      <c r="EB70">
        <v>0.22800000011920929</v>
      </c>
    </row>
    <row r="71" spans="27:132" s="102" customFormat="1">
      <c r="AA71">
        <v>231</v>
      </c>
      <c r="AB71">
        <v>0.25093996524810791</v>
      </c>
      <c r="AC71">
        <v>0.24127380549907684</v>
      </c>
      <c r="AD71">
        <v>0.25999999046325684</v>
      </c>
      <c r="AE71">
        <v>0.2800000011920929</v>
      </c>
      <c r="AF71">
        <v>0.31999999284744263</v>
      </c>
      <c r="AG71">
        <v>0.37999999523162842</v>
      </c>
      <c r="AH71">
        <v>0.36500000953674316</v>
      </c>
      <c r="AI71">
        <v>0.36000001430511475</v>
      </c>
      <c r="AJ71">
        <v>0.36333334445953369</v>
      </c>
      <c r="AK71"/>
      <c r="AL71"/>
      <c r="AM71"/>
      <c r="AN71"/>
      <c r="AO71"/>
      <c r="AP71">
        <v>-0.18799297511577606</v>
      </c>
      <c r="AQ71">
        <v>-6.2547636032104492</v>
      </c>
      <c r="AR71">
        <v>-11.999996185302734</v>
      </c>
      <c r="AS71">
        <v>-12</v>
      </c>
      <c r="AT71">
        <v>-9.9999971389770508</v>
      </c>
      <c r="AU71">
        <v>-3.9999964237213135</v>
      </c>
      <c r="AV71">
        <v>-2.5000007152557373</v>
      </c>
      <c r="AW71">
        <v>-1.0000020265579224</v>
      </c>
      <c r="AX71"/>
      <c r="AY71"/>
      <c r="AZ71"/>
      <c r="BA71"/>
      <c r="BB71"/>
      <c r="BC71"/>
      <c r="BD71">
        <v>0</v>
      </c>
      <c r="BE71">
        <v>0</v>
      </c>
      <c r="BF71">
        <v>0</v>
      </c>
      <c r="BG71">
        <v>0.15000000596046448</v>
      </c>
      <c r="BH71">
        <v>0.20000000298023224</v>
      </c>
      <c r="BI71">
        <v>0.25</v>
      </c>
      <c r="BJ71">
        <v>0.34999999403953552</v>
      </c>
      <c r="BK71">
        <v>5.000000074505806E-2</v>
      </c>
      <c r="BL71"/>
      <c r="BM71"/>
      <c r="BN71"/>
      <c r="BO71"/>
      <c r="BP71"/>
      <c r="BQ71"/>
      <c r="BR71">
        <v>0.55337399244308472</v>
      </c>
      <c r="BS71">
        <v>0.62162572145462036</v>
      </c>
      <c r="BT71">
        <v>7.1721668243408203</v>
      </c>
      <c r="BU71">
        <v>13.964360237121582</v>
      </c>
      <c r="BV71">
        <v>14.430178642272949</v>
      </c>
      <c r="BW71">
        <v>15.05126953125</v>
      </c>
      <c r="BX71">
        <v>15.827638626098633</v>
      </c>
      <c r="BY71">
        <v>16.914552688598633</v>
      </c>
      <c r="BZ71"/>
      <c r="CA71"/>
      <c r="CB71"/>
      <c r="CC71"/>
      <c r="CD71"/>
      <c r="CE71"/>
      <c r="CF71">
        <v>-0.93996530771255493</v>
      </c>
      <c r="CG71">
        <v>-52.123031616210938</v>
      </c>
      <c r="CH71">
        <v>-119.99998474121094</v>
      </c>
      <c r="CI71">
        <v>-599.99969482421875</v>
      </c>
      <c r="CJ71">
        <v>-83.333282470703125</v>
      </c>
      <c r="CK71">
        <v>-13.333318710327148</v>
      </c>
      <c r="CL71">
        <v>-17.857147216796875</v>
      </c>
      <c r="CM71">
        <v>-6.6666808128356934</v>
      </c>
      <c r="CN71"/>
      <c r="CO71"/>
      <c r="CP71"/>
      <c r="CQ71"/>
      <c r="CR71"/>
      <c r="CS71">
        <v>1</v>
      </c>
      <c r="CT71">
        <v>0</v>
      </c>
      <c r="CU71">
        <v>0</v>
      </c>
      <c r="CV71">
        <v>0</v>
      </c>
      <c r="CW71">
        <v>18.288000106811523</v>
      </c>
      <c r="CX71">
        <v>-0.55337399244308472</v>
      </c>
      <c r="CY71">
        <v>13.411015510559082</v>
      </c>
      <c r="CZ71">
        <v>-4.3236398696899414</v>
      </c>
      <c r="DA71">
        <v>13.410985946655273</v>
      </c>
      <c r="DB71">
        <v>231</v>
      </c>
      <c r="DC71">
        <v>750.5</v>
      </c>
      <c r="DD71">
        <v>0</v>
      </c>
      <c r="DE71">
        <v>-29.499996185302734</v>
      </c>
      <c r="DF71">
        <v>-49.137908935546875</v>
      </c>
      <c r="DG71">
        <v>0</v>
      </c>
      <c r="DH71">
        <v>0.5</v>
      </c>
      <c r="DI71">
        <v>18.288000106811523</v>
      </c>
      <c r="DQ71">
        <v>0.75249999761581421</v>
      </c>
      <c r="DR71">
        <v>1</v>
      </c>
      <c r="DS71">
        <v>0.57499998807907104</v>
      </c>
      <c r="DT71">
        <v>0.22555339336395264</v>
      </c>
      <c r="DU71">
        <v>1.2181719541549683</v>
      </c>
      <c r="DV71">
        <v>3.1054680347442627</v>
      </c>
      <c r="DW71">
        <v>4.3236398696899414</v>
      </c>
      <c r="DX71">
        <v>3.1054680347442627</v>
      </c>
      <c r="DY71">
        <v>70.494178771972656</v>
      </c>
      <c r="DZ71">
        <v>59.524154663085938</v>
      </c>
      <c r="EA71">
        <v>5.4008140563964844</v>
      </c>
      <c r="EB71">
        <v>0.18599998950958252</v>
      </c>
    </row>
    <row r="72" spans="27:132" s="102" customFormat="1">
      <c r="AA72">
        <v>232</v>
      </c>
      <c r="AB72">
        <v>0.26304268836975098</v>
      </c>
      <c r="AC72">
        <v>0.23098719120025635</v>
      </c>
      <c r="AD72">
        <v>0.25999999046325684</v>
      </c>
      <c r="AE72">
        <v>0.2800000011920929</v>
      </c>
      <c r="AF72">
        <v>0.31999999284744263</v>
      </c>
      <c r="AG72">
        <v>0.37999999523162842</v>
      </c>
      <c r="AH72">
        <v>0.32600000500679016</v>
      </c>
      <c r="AI72">
        <v>0.34920197725296021</v>
      </c>
      <c r="AJ72">
        <v>0.33373400568962097</v>
      </c>
      <c r="AK72"/>
      <c r="AL72"/>
      <c r="AM72"/>
      <c r="AN72"/>
      <c r="AO72"/>
      <c r="AP72">
        <v>-2.6085367202758789</v>
      </c>
      <c r="AQ72">
        <v>-4.1974406242370605</v>
      </c>
      <c r="AR72">
        <v>-11.999996185302734</v>
      </c>
      <c r="AS72">
        <v>-12</v>
      </c>
      <c r="AT72">
        <v>-9.9999971389770508</v>
      </c>
      <c r="AU72">
        <v>-3.9999964237213135</v>
      </c>
      <c r="AV72">
        <v>1.3999998569488525</v>
      </c>
      <c r="AW72">
        <v>7.9801678657531738E-2</v>
      </c>
      <c r="AX72"/>
      <c r="AY72"/>
      <c r="AZ72"/>
      <c r="BA72"/>
      <c r="BB72"/>
      <c r="BC72"/>
      <c r="BD72">
        <v>0</v>
      </c>
      <c r="BE72">
        <v>0</v>
      </c>
      <c r="BF72">
        <v>0</v>
      </c>
      <c r="BG72">
        <v>0.15000000596046448</v>
      </c>
      <c r="BH72">
        <v>0.20000000298023224</v>
      </c>
      <c r="BI72">
        <v>0.25</v>
      </c>
      <c r="BJ72">
        <v>0.34999999403953552</v>
      </c>
      <c r="BK72">
        <v>5.000000074505806E-2</v>
      </c>
      <c r="BL72"/>
      <c r="BM72"/>
      <c r="BN72"/>
      <c r="BO72"/>
      <c r="BP72"/>
      <c r="BQ72"/>
      <c r="BR72">
        <v>0.56174653768539429</v>
      </c>
      <c r="BS72">
        <v>2.9822866916656494</v>
      </c>
      <c r="BT72">
        <v>0.92496269941329956</v>
      </c>
      <c r="BU72">
        <v>0.92496269941329956</v>
      </c>
      <c r="BV72">
        <v>1.3947070837020874</v>
      </c>
      <c r="BW72">
        <v>2.0210325717926025</v>
      </c>
      <c r="BX72">
        <v>2.8039367198944092</v>
      </c>
      <c r="BY72">
        <v>0</v>
      </c>
      <c r="BZ72"/>
      <c r="CA72"/>
      <c r="CB72"/>
      <c r="CC72"/>
      <c r="CD72"/>
      <c r="CE72"/>
      <c r="CF72">
        <v>-13.042689323425293</v>
      </c>
      <c r="CG72">
        <v>-34.978672027587891</v>
      </c>
      <c r="CH72">
        <v>-119.99998474121094</v>
      </c>
      <c r="CI72">
        <v>-599.99969482421875</v>
      </c>
      <c r="CJ72">
        <v>-83.333282470703125</v>
      </c>
      <c r="CK72">
        <v>-13.333318710327148</v>
      </c>
      <c r="CL72">
        <v>9.9999990463256836</v>
      </c>
      <c r="CM72">
        <v>0.53201121091842651</v>
      </c>
      <c r="CN72"/>
      <c r="CO72"/>
      <c r="CP72"/>
      <c r="CQ72"/>
      <c r="CR72"/>
      <c r="CS72">
        <v>1</v>
      </c>
      <c r="CT72">
        <v>0</v>
      </c>
      <c r="CU72">
        <v>0</v>
      </c>
      <c r="CV72">
        <v>0</v>
      </c>
      <c r="CW72">
        <v>0</v>
      </c>
      <c r="CX72">
        <v>-0.56174653768539429</v>
      </c>
      <c r="CY72">
        <v>-4.6166181564331055</v>
      </c>
      <c r="CZ72">
        <v>-4.054835319519043</v>
      </c>
      <c r="DA72">
        <v>-4.616581916809082</v>
      </c>
      <c r="DB72">
        <v>232</v>
      </c>
      <c r="DC72">
        <v>777</v>
      </c>
      <c r="DD72">
        <v>0</v>
      </c>
      <c r="DE72">
        <v>-36.520191192626953</v>
      </c>
      <c r="DF72">
        <v>-53.823505401611328</v>
      </c>
      <c r="DG72">
        <v>0</v>
      </c>
      <c r="DH72">
        <v>0.5</v>
      </c>
      <c r="DI72">
        <v>0</v>
      </c>
      <c r="DQ72">
        <v>0.7850000262260437</v>
      </c>
      <c r="DR72">
        <v>1</v>
      </c>
      <c r="DS72">
        <v>0.59999996423721313</v>
      </c>
      <c r="DT72">
        <v>0.17688421905040741</v>
      </c>
      <c r="DU72">
        <v>0.92322182655334473</v>
      </c>
      <c r="DV72">
        <v>3.1316137313842773</v>
      </c>
      <c r="DW72">
        <v>4.054835319519043</v>
      </c>
      <c r="DX72">
        <v>3.1316137313842773</v>
      </c>
      <c r="DY72">
        <v>73.62579345703125</v>
      </c>
      <c r="DZ72">
        <v>62.655769348144531</v>
      </c>
      <c r="EA72">
        <v>5.2193565368652344</v>
      </c>
      <c r="EB72">
        <v>0.14399999380111694</v>
      </c>
    </row>
    <row r="73" spans="27:132" s="102" customFormat="1">
      <c r="AA73">
        <v>233</v>
      </c>
      <c r="AB73">
        <v>0.26709103584289551</v>
      </c>
      <c r="AC73">
        <v>0.22233621776103973</v>
      </c>
      <c r="AD73">
        <v>0.25999999046325684</v>
      </c>
      <c r="AE73">
        <v>0.2800000011920929</v>
      </c>
      <c r="AF73">
        <v>0.31999999284744263</v>
      </c>
      <c r="AG73">
        <v>0.37999999523162842</v>
      </c>
      <c r="AH73">
        <v>0.32600000500679016</v>
      </c>
      <c r="AI73">
        <v>0.30858579277992249</v>
      </c>
      <c r="AJ73">
        <v>0.32019525766372681</v>
      </c>
      <c r="AK73"/>
      <c r="AL73"/>
      <c r="AM73"/>
      <c r="AN73"/>
      <c r="AO73"/>
      <c r="AP73">
        <v>-3.4182059764862061</v>
      </c>
      <c r="AQ73">
        <v>-2.4672455787658691</v>
      </c>
      <c r="AR73">
        <v>-11.999996185302734</v>
      </c>
      <c r="AS73">
        <v>-12</v>
      </c>
      <c r="AT73">
        <v>-9.9999971389770508</v>
      </c>
      <c r="AU73">
        <v>-3.9999964237213135</v>
      </c>
      <c r="AV73">
        <v>1.3999998569488525</v>
      </c>
      <c r="AW73">
        <v>4.1414203643798828</v>
      </c>
      <c r="AX73"/>
      <c r="AY73"/>
      <c r="AZ73"/>
      <c r="BA73"/>
      <c r="BB73"/>
      <c r="BC73"/>
      <c r="BD73">
        <v>0</v>
      </c>
      <c r="BE73">
        <v>0</v>
      </c>
      <c r="BF73">
        <v>5.0000004470348358E-2</v>
      </c>
      <c r="BG73">
        <v>0.15000002086162567</v>
      </c>
      <c r="BH73">
        <v>0.15000002086162567</v>
      </c>
      <c r="BI73">
        <v>0.25000002980232239</v>
      </c>
      <c r="BJ73">
        <v>0.35000002384185791</v>
      </c>
      <c r="BK73">
        <v>5.0000004470348358E-2</v>
      </c>
      <c r="BL73"/>
      <c r="BM73"/>
      <c r="BN73"/>
      <c r="BO73"/>
      <c r="BP73"/>
      <c r="BQ73"/>
      <c r="BR73">
        <v>0.96191012859344482</v>
      </c>
      <c r="BS73">
        <v>1.7715831995010376</v>
      </c>
      <c r="BT73">
        <v>4.1389461606740952E-2</v>
      </c>
      <c r="BU73">
        <v>0.20834802091121674</v>
      </c>
      <c r="BV73">
        <v>0.70922976732254028</v>
      </c>
      <c r="BW73">
        <v>1.2101113796234131</v>
      </c>
      <c r="BX73">
        <v>2.0449132919311523</v>
      </c>
      <c r="BY73">
        <v>3.2136368751525879</v>
      </c>
      <c r="BZ73"/>
      <c r="CA73"/>
      <c r="CB73"/>
      <c r="CC73"/>
      <c r="CD73"/>
      <c r="CE73"/>
      <c r="CF73">
        <v>-17.091037750244141</v>
      </c>
      <c r="CG73">
        <v>-20.560379028320313</v>
      </c>
      <c r="CH73">
        <v>-119.99998474121094</v>
      </c>
      <c r="CI73">
        <v>-599.99969482421875</v>
      </c>
      <c r="CJ73">
        <v>-83.333282470703125</v>
      </c>
      <c r="CK73">
        <v>-13.333318710327148</v>
      </c>
      <c r="CL73">
        <v>9.9999990463256836</v>
      </c>
      <c r="CM73">
        <v>27.609468460083008</v>
      </c>
      <c r="CN73"/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-0.96191012859344482</v>
      </c>
      <c r="CY73">
        <v>-4.9821138381958008</v>
      </c>
      <c r="CZ73">
        <v>-4.0202350616455078</v>
      </c>
      <c r="DA73">
        <v>-4.9821453094482422</v>
      </c>
      <c r="DB73">
        <v>233</v>
      </c>
      <c r="DC73">
        <v>803.5</v>
      </c>
      <c r="DD73">
        <v>0</v>
      </c>
      <c r="DE73">
        <v>-32.458568572998047</v>
      </c>
      <c r="DF73">
        <v>-53.823505401611328</v>
      </c>
      <c r="DG73">
        <v>0</v>
      </c>
      <c r="DH73">
        <v>0.5</v>
      </c>
      <c r="DI73">
        <v>0</v>
      </c>
      <c r="DQ73">
        <v>0.81749999523162842</v>
      </c>
      <c r="DR73">
        <v>1</v>
      </c>
      <c r="DS73">
        <v>0.625</v>
      </c>
      <c r="DT73">
        <v>0.12746651470661163</v>
      </c>
      <c r="DU73">
        <v>0.68102079629898071</v>
      </c>
      <c r="DV73">
        <v>3.3392143249511719</v>
      </c>
      <c r="DW73">
        <v>4.0202350616455078</v>
      </c>
      <c r="DX73">
        <v>3.3392143249511719</v>
      </c>
      <c r="DY73">
        <v>76.965011596679688</v>
      </c>
      <c r="DZ73">
        <v>65.994979858398438</v>
      </c>
      <c r="EA73">
        <v>5.342742919921875</v>
      </c>
      <c r="EB73">
        <v>0.10199999809265137</v>
      </c>
    </row>
    <row r="74" spans="27:132" s="102" customFormat="1">
      <c r="AA74">
        <v>234</v>
      </c>
      <c r="AB74">
        <v>0.26800784468650818</v>
      </c>
      <c r="AC74">
        <v>0.23912231624126434</v>
      </c>
      <c r="AD74">
        <v>0.25999999046325684</v>
      </c>
      <c r="AE74">
        <v>0.2800000011920929</v>
      </c>
      <c r="AF74">
        <v>0.31999999284744263</v>
      </c>
      <c r="AG74">
        <v>0.3449999988079071</v>
      </c>
      <c r="AH74">
        <v>0.31033733487129211</v>
      </c>
      <c r="AI74">
        <v>0.33237761259078979</v>
      </c>
      <c r="AJ74">
        <v>0.31768408417701721</v>
      </c>
      <c r="AK74"/>
      <c r="AL74"/>
      <c r="AM74"/>
      <c r="AN74"/>
      <c r="AO74"/>
      <c r="AP74">
        <v>-3.6015675067901611</v>
      </c>
      <c r="AQ74">
        <v>-5.8244657516479492</v>
      </c>
      <c r="AR74">
        <v>-11.999996185302734</v>
      </c>
      <c r="AS74">
        <v>-12</v>
      </c>
      <c r="AT74">
        <v>-9.9999971389770508</v>
      </c>
      <c r="AU74">
        <v>3.0000030994415283</v>
      </c>
      <c r="AV74">
        <v>2.9662668704986572</v>
      </c>
      <c r="AW74">
        <v>1.7622382640838623</v>
      </c>
      <c r="AX74"/>
      <c r="AY74"/>
      <c r="AZ74"/>
      <c r="BA74"/>
      <c r="BB74"/>
      <c r="BC74"/>
      <c r="BD74">
        <v>0</v>
      </c>
      <c r="BE74">
        <v>0</v>
      </c>
      <c r="BF74">
        <v>5.0000004470348358E-2</v>
      </c>
      <c r="BG74">
        <v>0.15000002086162567</v>
      </c>
      <c r="BH74">
        <v>0.15000002086162567</v>
      </c>
      <c r="BI74">
        <v>0.25000002980232239</v>
      </c>
      <c r="BJ74">
        <v>0.35000002384185791</v>
      </c>
      <c r="BK74">
        <v>5.0000004470348358E-2</v>
      </c>
      <c r="BL74"/>
      <c r="BM74"/>
      <c r="BN74"/>
      <c r="BO74"/>
      <c r="BP74"/>
      <c r="BQ74"/>
      <c r="BR74">
        <v>1.1571111679077148</v>
      </c>
      <c r="BS74">
        <v>1.340472936630249</v>
      </c>
      <c r="BT74">
        <v>4.6976919174194336</v>
      </c>
      <c r="BU74">
        <v>4.8895535469055176</v>
      </c>
      <c r="BV74">
        <v>5.4651265144348145</v>
      </c>
      <c r="BW74">
        <v>6.0407018661499023</v>
      </c>
      <c r="BX74">
        <v>0</v>
      </c>
      <c r="BY74">
        <v>-0.22325657308101654</v>
      </c>
      <c r="BZ74"/>
      <c r="CA74"/>
      <c r="CB74"/>
      <c r="CC74"/>
      <c r="CD74"/>
      <c r="CE74"/>
      <c r="CF74">
        <v>-18.007844924926758</v>
      </c>
      <c r="CG74">
        <v>-48.537216186523438</v>
      </c>
      <c r="CH74">
        <v>-119.99998474121094</v>
      </c>
      <c r="CI74">
        <v>-599.99969482421875</v>
      </c>
      <c r="CJ74">
        <v>-83.333282470703125</v>
      </c>
      <c r="CK74">
        <v>10.000008583068848</v>
      </c>
      <c r="CL74">
        <v>21.187620162963867</v>
      </c>
      <c r="CM74">
        <v>11.748254776000977</v>
      </c>
      <c r="CN74"/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2.7939999103546143</v>
      </c>
      <c r="CX74">
        <v>-1.1571111679077148</v>
      </c>
      <c r="CY74">
        <v>-2.6465356349945068</v>
      </c>
      <c r="CZ74">
        <v>-4.28338623046875</v>
      </c>
      <c r="DA74">
        <v>-2.6464972496032715</v>
      </c>
      <c r="DB74">
        <v>234</v>
      </c>
      <c r="DC74">
        <v>830</v>
      </c>
      <c r="DD74">
        <v>0</v>
      </c>
      <c r="DE74">
        <v>-26.271484375</v>
      </c>
      <c r="DF74">
        <v>-41.226055145263672</v>
      </c>
      <c r="DG74">
        <v>0</v>
      </c>
      <c r="DH74">
        <v>0.5</v>
      </c>
      <c r="DI74">
        <v>2.7939999103546143</v>
      </c>
      <c r="DQ74">
        <v>0.85000002384185791</v>
      </c>
      <c r="DR74">
        <v>1</v>
      </c>
      <c r="DS74">
        <v>0.64999997615814209</v>
      </c>
      <c r="DT74">
        <v>7.5586915016174316E-2</v>
      </c>
      <c r="DU74">
        <v>0.44621524214744568</v>
      </c>
      <c r="DV74">
        <v>3.8371708393096924</v>
      </c>
      <c r="DW74">
        <v>4.28338623046875</v>
      </c>
      <c r="DX74">
        <v>3.8371708393096924</v>
      </c>
      <c r="DY74">
        <v>80.80218505859375</v>
      </c>
      <c r="DZ74">
        <v>69.8321533203125</v>
      </c>
      <c r="EA74">
        <v>5.9033398628234863</v>
      </c>
      <c r="EB74">
        <v>5.9999998658895493E-2</v>
      </c>
    </row>
    <row r="75" spans="27:132" s="102" customFormat="1">
      <c r="AA75">
        <v>235</v>
      </c>
      <c r="AB75">
        <v>0.30000001192092896</v>
      </c>
      <c r="AC75">
        <v>0.25</v>
      </c>
      <c r="AD75">
        <v>0.25999999046325684</v>
      </c>
      <c r="AE75">
        <v>0.2800000011920929</v>
      </c>
      <c r="AF75">
        <v>0.26399999856948853</v>
      </c>
      <c r="AG75">
        <v>0.33784410357475281</v>
      </c>
      <c r="AH75">
        <v>0.31622526049613953</v>
      </c>
      <c r="AI75">
        <v>0.30764281749725342</v>
      </c>
      <c r="AJ75">
        <v>0.31336444616317749</v>
      </c>
      <c r="AK75"/>
      <c r="AL75"/>
      <c r="AM75"/>
      <c r="AN75"/>
      <c r="AO75"/>
      <c r="AP75">
        <v>-9.9999990463256836</v>
      </c>
      <c r="AQ75">
        <v>-8.0000028610229492</v>
      </c>
      <c r="AR75">
        <v>-11.999996185302734</v>
      </c>
      <c r="AS75">
        <v>-12</v>
      </c>
      <c r="AT75">
        <v>1.2000025510787964</v>
      </c>
      <c r="AU75">
        <v>4.4311819076538086</v>
      </c>
      <c r="AV75">
        <v>2.3774745464324951</v>
      </c>
      <c r="AW75">
        <v>4.2357177734375</v>
      </c>
      <c r="AX75"/>
      <c r="AY75"/>
      <c r="AZ75"/>
      <c r="BA75"/>
      <c r="BB75"/>
      <c r="BC75"/>
      <c r="BD75">
        <v>0</v>
      </c>
      <c r="BE75">
        <v>0</v>
      </c>
      <c r="BF75">
        <v>5.0000004470348358E-2</v>
      </c>
      <c r="BG75">
        <v>0.15000002086162567</v>
      </c>
      <c r="BH75">
        <v>0.15000002086162567</v>
      </c>
      <c r="BI75">
        <v>0.25000002980232239</v>
      </c>
      <c r="BJ75">
        <v>0.35000002384185791</v>
      </c>
      <c r="BK75">
        <v>5.0000004470348358E-2</v>
      </c>
      <c r="BL75"/>
      <c r="BM75"/>
      <c r="BN75"/>
      <c r="BO75"/>
      <c r="BP75"/>
      <c r="BQ75"/>
      <c r="BR75">
        <v>1.106899619102478</v>
      </c>
      <c r="BS75">
        <v>7.5053291320800781</v>
      </c>
      <c r="BT75">
        <v>9.6808662414550781</v>
      </c>
      <c r="BU75">
        <v>9.8978872299194336</v>
      </c>
      <c r="BV75">
        <v>10.548941612243652</v>
      </c>
      <c r="BW75">
        <v>0</v>
      </c>
      <c r="BX75">
        <v>-0.34608736634254456</v>
      </c>
      <c r="BY75">
        <v>1.7618327140808105</v>
      </c>
      <c r="BZ75"/>
      <c r="CA75"/>
      <c r="CB75"/>
      <c r="CC75"/>
      <c r="CD75"/>
      <c r="CE75"/>
      <c r="CF75">
        <v>-50.000015258789063</v>
      </c>
      <c r="CG75">
        <v>-66.666694641113281</v>
      </c>
      <c r="CH75">
        <v>-119.99998474121094</v>
      </c>
      <c r="CI75">
        <v>-599.99969482421875</v>
      </c>
      <c r="CJ75">
        <v>10.000017166137695</v>
      </c>
      <c r="CK75">
        <v>14.770605087280273</v>
      </c>
      <c r="CL75">
        <v>16.981958389282227</v>
      </c>
      <c r="CM75">
        <v>28.238119125366211</v>
      </c>
      <c r="CN75"/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-1.106899619102478</v>
      </c>
      <c r="CY75">
        <v>-5.9418973922729492</v>
      </c>
      <c r="CZ75">
        <v>-4.8349924087524414</v>
      </c>
      <c r="DA75">
        <v>-5.941892147064209</v>
      </c>
      <c r="DB75">
        <v>235</v>
      </c>
      <c r="DC75">
        <v>830</v>
      </c>
      <c r="DD75">
        <v>0</v>
      </c>
      <c r="DE75">
        <v>-11.755620002746582</v>
      </c>
      <c r="DF75">
        <v>-23.516670227050781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0.67500001192092896</v>
      </c>
      <c r="DT75">
        <v>7.6923251152038574E-2</v>
      </c>
      <c r="DU75">
        <v>0.49462941288948059</v>
      </c>
      <c r="DV75">
        <v>4.3403630256652832</v>
      </c>
      <c r="DW75">
        <v>4.8349924087524414</v>
      </c>
      <c r="DX75">
        <v>4.3403630256652832</v>
      </c>
      <c r="DY75">
        <v>85.142547607421875</v>
      </c>
      <c r="DZ75">
        <v>74.172515869140625</v>
      </c>
      <c r="EA75">
        <v>6.4301676750183105</v>
      </c>
      <c r="EB75">
        <v>5.9999998658895493E-2</v>
      </c>
    </row>
    <row r="76" spans="27:132" s="102" customFormat="1">
      <c r="AA76">
        <v>236</v>
      </c>
      <c r="AB76">
        <v>0.30000001192092896</v>
      </c>
      <c r="AC76">
        <v>0.25</v>
      </c>
      <c r="AD76">
        <v>0.25999999046325684</v>
      </c>
      <c r="AE76">
        <v>0.21899999678134918</v>
      </c>
      <c r="AF76">
        <v>0.26228800415992737</v>
      </c>
      <c r="AG76">
        <v>0.33040991425514221</v>
      </c>
      <c r="AH76">
        <v>0.29886215925216675</v>
      </c>
      <c r="AI76">
        <v>0.29840186238288879</v>
      </c>
      <c r="AJ76">
        <v>0.29870873689651489</v>
      </c>
      <c r="AK76"/>
      <c r="AL76"/>
      <c r="AM76"/>
      <c r="AN76"/>
      <c r="AO76"/>
      <c r="AP76">
        <v>-9.9999990463256836</v>
      </c>
      <c r="AQ76">
        <v>-8.0000028610229492</v>
      </c>
      <c r="AR76">
        <v>-11.999996185302734</v>
      </c>
      <c r="AS76">
        <v>0.20000039041042328</v>
      </c>
      <c r="AT76">
        <v>1.5424015522003174</v>
      </c>
      <c r="AU76">
        <v>5.9180197715759277</v>
      </c>
      <c r="AV76">
        <v>4.1137843132019043</v>
      </c>
      <c r="AW76">
        <v>5.159813404083252</v>
      </c>
      <c r="AX76"/>
      <c r="AY76"/>
      <c r="AZ76"/>
      <c r="BA76"/>
      <c r="BB76"/>
      <c r="BC76"/>
      <c r="BD76">
        <v>0</v>
      </c>
      <c r="BE76">
        <v>0</v>
      </c>
      <c r="BF76">
        <v>5.0000004470348358E-2</v>
      </c>
      <c r="BG76">
        <v>0.15000002086162567</v>
      </c>
      <c r="BH76">
        <v>0.15000002086162567</v>
      </c>
      <c r="BI76">
        <v>0.25000002980232239</v>
      </c>
      <c r="BJ76">
        <v>0.35000002384185791</v>
      </c>
      <c r="BK76">
        <v>5.0000004470348358E-2</v>
      </c>
      <c r="BL76"/>
      <c r="BM76"/>
      <c r="BN76"/>
      <c r="BO76"/>
      <c r="BP76"/>
      <c r="BQ76"/>
      <c r="BR76">
        <v>11.213269233703613</v>
      </c>
      <c r="BS76">
        <v>11.213269233703613</v>
      </c>
      <c r="BT76">
        <v>11.213272094726563</v>
      </c>
      <c r="BU76">
        <v>11.459955215454102</v>
      </c>
      <c r="BV76">
        <v>0</v>
      </c>
      <c r="BW76">
        <v>0.39764741063117981</v>
      </c>
      <c r="BX76">
        <v>0.14421728253364563</v>
      </c>
      <c r="BY76">
        <v>0.13468000292778015</v>
      </c>
      <c r="BZ76"/>
      <c r="CA76"/>
      <c r="CB76"/>
      <c r="CC76"/>
      <c r="CD76"/>
      <c r="CE76"/>
      <c r="CF76">
        <v>-50.000015258789063</v>
      </c>
      <c r="CG76">
        <v>-66.666694641113281</v>
      </c>
      <c r="CH76">
        <v>-119.99998474121094</v>
      </c>
      <c r="CI76">
        <v>10.000015258789063</v>
      </c>
      <c r="CJ76">
        <v>12.853340148925781</v>
      </c>
      <c r="CK76">
        <v>19.726730346679688</v>
      </c>
      <c r="CL76">
        <v>29.384174346923828</v>
      </c>
      <c r="CM76">
        <v>34.398757934570313</v>
      </c>
      <c r="CN76"/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-11.213269233703613</v>
      </c>
      <c r="CY76">
        <v>-16.689628601074219</v>
      </c>
      <c r="CZ76">
        <v>-5.4763708114624023</v>
      </c>
      <c r="DA76">
        <v>-16.689640045166016</v>
      </c>
      <c r="DB76">
        <v>236</v>
      </c>
      <c r="DC76">
        <v>830</v>
      </c>
      <c r="DD76">
        <v>0</v>
      </c>
      <c r="DE76">
        <v>4.9340224266052246</v>
      </c>
      <c r="DF76">
        <v>-0.33204558491706848</v>
      </c>
      <c r="DG76">
        <v>0</v>
      </c>
      <c r="DH76">
        <v>0.5</v>
      </c>
      <c r="DI76">
        <v>0</v>
      </c>
      <c r="DQ76">
        <v>0.85000002384185791</v>
      </c>
      <c r="DR76">
        <v>1</v>
      </c>
      <c r="DS76">
        <v>0.69999998807907104</v>
      </c>
      <c r="DT76">
        <v>7.7004596590995789E-2</v>
      </c>
      <c r="DU76">
        <v>0.5427325963973999</v>
      </c>
      <c r="DV76">
        <v>4.9336380958557129</v>
      </c>
      <c r="DW76">
        <v>5.4763708114624023</v>
      </c>
      <c r="DX76">
        <v>4.9336380958557129</v>
      </c>
      <c r="DY76">
        <v>90.076187133789063</v>
      </c>
      <c r="DZ76">
        <v>79.106155395507813</v>
      </c>
      <c r="EA76">
        <v>7.0480542182922363</v>
      </c>
      <c r="EB76">
        <v>5.9999998658895493E-2</v>
      </c>
    </row>
    <row r="77" spans="27:132" s="102" customFormat="1">
      <c r="AA77">
        <v>237</v>
      </c>
      <c r="AB77">
        <v>0.30000001192092896</v>
      </c>
      <c r="AC77">
        <v>0.25</v>
      </c>
      <c r="AD77">
        <v>0.19500000774860382</v>
      </c>
      <c r="AE77">
        <v>0.216655433177948</v>
      </c>
      <c r="AF77">
        <v>0.25945267081260681</v>
      </c>
      <c r="AG77">
        <v>0.32198566198348999</v>
      </c>
      <c r="AH77">
        <v>0.28825455904006958</v>
      </c>
      <c r="AI77">
        <v>0.28827989101409912</v>
      </c>
      <c r="AJ77">
        <v>0.2882629930973053</v>
      </c>
      <c r="AK77"/>
      <c r="AL77"/>
      <c r="AM77"/>
      <c r="AN77"/>
      <c r="AO77"/>
      <c r="AP77">
        <v>-9.9999990463256836</v>
      </c>
      <c r="AQ77">
        <v>-8.0000028610229492</v>
      </c>
      <c r="AR77">
        <v>0.99999898672103882</v>
      </c>
      <c r="AS77">
        <v>0.66891306638717651</v>
      </c>
      <c r="AT77">
        <v>2.1094682216644287</v>
      </c>
      <c r="AU77">
        <v>7.6028704643249512</v>
      </c>
      <c r="AV77">
        <v>5.1745448112487793</v>
      </c>
      <c r="AW77">
        <v>6.1720104217529297</v>
      </c>
      <c r="AX77"/>
      <c r="AY77"/>
      <c r="AZ77"/>
      <c r="BA77"/>
      <c r="BB77"/>
      <c r="BC77"/>
      <c r="BD77">
        <v>0</v>
      </c>
      <c r="BE77">
        <v>0</v>
      </c>
      <c r="BF77">
        <v>5.0000004470348358E-2</v>
      </c>
      <c r="BG77">
        <v>0.15000002086162567</v>
      </c>
      <c r="BH77">
        <v>0.15000002086162567</v>
      </c>
      <c r="BI77">
        <v>0.25000002980232239</v>
      </c>
      <c r="BJ77">
        <v>0.35000002384185791</v>
      </c>
      <c r="BK77">
        <v>5.0000004470348358E-2</v>
      </c>
      <c r="BL77"/>
      <c r="BM77"/>
      <c r="BN77"/>
      <c r="BO77"/>
      <c r="BP77"/>
      <c r="BQ77"/>
      <c r="BR77">
        <v>12.772960662841797</v>
      </c>
      <c r="BS77">
        <v>12.77296257019043</v>
      </c>
      <c r="BT77">
        <v>12.77296257019043</v>
      </c>
      <c r="BU77">
        <v>0</v>
      </c>
      <c r="BV77">
        <v>0.21219126880168915</v>
      </c>
      <c r="BW77">
        <v>0.32622832059860229</v>
      </c>
      <c r="BX77">
        <v>-0.22345192730426788</v>
      </c>
      <c r="BY77">
        <v>0.30502685904502869</v>
      </c>
      <c r="BZ77"/>
      <c r="CA77"/>
      <c r="CB77"/>
      <c r="CC77"/>
      <c r="CD77"/>
      <c r="CE77"/>
      <c r="CF77">
        <v>-50.000015258789063</v>
      </c>
      <c r="CG77">
        <v>-66.666694641113281</v>
      </c>
      <c r="CH77">
        <v>9.9999914169311523</v>
      </c>
      <c r="CI77">
        <v>33.445636749267578</v>
      </c>
      <c r="CJ77">
        <v>17.578895568847656</v>
      </c>
      <c r="CK77">
        <v>25.342897415161133</v>
      </c>
      <c r="CL77">
        <v>36.961032867431641</v>
      </c>
      <c r="CM77">
        <v>41.146736145019531</v>
      </c>
      <c r="CN77"/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-12.772960662841797</v>
      </c>
      <c r="CY77">
        <v>-17.793773651123047</v>
      </c>
      <c r="CZ77">
        <v>-5.0208220481872559</v>
      </c>
      <c r="DA77">
        <v>-17.793783187866211</v>
      </c>
      <c r="DB77">
        <v>237</v>
      </c>
      <c r="DC77">
        <v>830</v>
      </c>
      <c r="DD77">
        <v>0</v>
      </c>
      <c r="DE77">
        <v>22.727804183959961</v>
      </c>
      <c r="DF77">
        <v>24.346750259399414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0.72499996423721313</v>
      </c>
      <c r="DT77">
        <v>7.6662346720695496E-2</v>
      </c>
      <c r="DU77">
        <v>0.48013728857040405</v>
      </c>
      <c r="DV77">
        <v>4.540684700012207</v>
      </c>
      <c r="DW77">
        <v>5.0208220481872559</v>
      </c>
      <c r="DX77">
        <v>4.540684700012207</v>
      </c>
      <c r="DY77">
        <v>94.616874694824219</v>
      </c>
      <c r="DZ77">
        <v>83.646842956542969</v>
      </c>
      <c r="EA77">
        <v>6.2630133628845215</v>
      </c>
      <c r="EB77">
        <v>5.9999998658895493E-2</v>
      </c>
    </row>
    <row r="78" spans="27:132" s="102" customFormat="1">
      <c r="AA78">
        <v>238</v>
      </c>
      <c r="AB78">
        <v>0.30000001192092896</v>
      </c>
      <c r="AC78">
        <v>0.20399999618530273</v>
      </c>
      <c r="AD78">
        <v>0.1941748708486557</v>
      </c>
      <c r="AE78">
        <v>0.21276490390300751</v>
      </c>
      <c r="AF78">
        <v>0.25548917055130005</v>
      </c>
      <c r="AG78">
        <v>0.31226661801338196</v>
      </c>
      <c r="AH78">
        <v>0.2733272910118103</v>
      </c>
      <c r="AI78">
        <v>0.30509516596794128</v>
      </c>
      <c r="AJ78">
        <v>0.28391659259796143</v>
      </c>
      <c r="AK78"/>
      <c r="AL78"/>
      <c r="AM78"/>
      <c r="AN78"/>
      <c r="AO78"/>
      <c r="AP78">
        <v>-9.9999990463256836</v>
      </c>
      <c r="AQ78">
        <v>1.1999996900558472</v>
      </c>
      <c r="AR78">
        <v>1.1650263071060181</v>
      </c>
      <c r="AS78">
        <v>1.4470189809799194</v>
      </c>
      <c r="AT78">
        <v>2.9021682739257813</v>
      </c>
      <c r="AU78">
        <v>9.5466794967651367</v>
      </c>
      <c r="AV78">
        <v>6.6672711372375488</v>
      </c>
      <c r="AW78">
        <v>4.490483283996582</v>
      </c>
      <c r="AX78"/>
      <c r="AY78"/>
      <c r="AZ78"/>
      <c r="BA78"/>
      <c r="BB78"/>
      <c r="BC78"/>
      <c r="BD78">
        <v>0</v>
      </c>
      <c r="BE78">
        <v>0</v>
      </c>
      <c r="BF78">
        <v>5.0000004470348358E-2</v>
      </c>
      <c r="BG78">
        <v>0.15000002086162567</v>
      </c>
      <c r="BH78">
        <v>0.15000002086162567</v>
      </c>
      <c r="BI78">
        <v>0.25000002980232239</v>
      </c>
      <c r="BJ78">
        <v>0.35000002384185791</v>
      </c>
      <c r="BK78">
        <v>5.0000004470348358E-2</v>
      </c>
      <c r="BL78"/>
      <c r="BM78"/>
      <c r="BN78"/>
      <c r="BO78"/>
      <c r="BP78"/>
      <c r="BQ78"/>
      <c r="BR78">
        <v>9.2000026702880859</v>
      </c>
      <c r="BS78">
        <v>9.2000026702880859</v>
      </c>
      <c r="BT78">
        <v>0</v>
      </c>
      <c r="BU78">
        <v>0.11937304586172104</v>
      </c>
      <c r="BV78">
        <v>0.19446857273578644</v>
      </c>
      <c r="BW78">
        <v>0.25496819615364075</v>
      </c>
      <c r="BX78">
        <v>-0.26683926582336426</v>
      </c>
      <c r="BY78">
        <v>0.23123744130134583</v>
      </c>
      <c r="BZ78"/>
      <c r="CA78"/>
      <c r="CB78"/>
      <c r="CC78"/>
      <c r="CD78"/>
      <c r="CE78"/>
      <c r="CF78">
        <v>-50.000015258789063</v>
      </c>
      <c r="CG78">
        <v>9.9999971389770508</v>
      </c>
      <c r="CH78">
        <v>11.650264739990234</v>
      </c>
      <c r="CI78">
        <v>72.350914001464844</v>
      </c>
      <c r="CJ78">
        <v>24.184726715087891</v>
      </c>
      <c r="CK78">
        <v>31.822259902954102</v>
      </c>
      <c r="CL78">
        <v>47.623367309570313</v>
      </c>
      <c r="CM78">
        <v>29.936553955078125</v>
      </c>
      <c r="CN78"/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2.7939999103546143</v>
      </c>
      <c r="CX78">
        <v>-9.2000026702880859</v>
      </c>
      <c r="CY78">
        <v>-12.690841674804688</v>
      </c>
      <c r="CZ78">
        <v>-6.2848381996154785</v>
      </c>
      <c r="DA78">
        <v>-12.690840721130371</v>
      </c>
      <c r="DB78">
        <v>238</v>
      </c>
      <c r="DC78">
        <v>830</v>
      </c>
      <c r="DD78">
        <v>0</v>
      </c>
      <c r="DE78">
        <v>26.218647003173828</v>
      </c>
      <c r="DF78">
        <v>31.953176498413086</v>
      </c>
      <c r="DG78">
        <v>0</v>
      </c>
      <c r="DH78">
        <v>0.5</v>
      </c>
      <c r="DI78">
        <v>2.7939999103546143</v>
      </c>
      <c r="DQ78">
        <v>0.85000002384185791</v>
      </c>
      <c r="DR78">
        <v>1</v>
      </c>
      <c r="DS78">
        <v>0.75</v>
      </c>
      <c r="DT78">
        <v>7.8696630895137787E-2</v>
      </c>
      <c r="DU78">
        <v>0.59683549404144287</v>
      </c>
      <c r="DV78">
        <v>5.6880025863647461</v>
      </c>
      <c r="DW78">
        <v>6.2848381996154785</v>
      </c>
      <c r="DX78">
        <v>5.6880025863647461</v>
      </c>
      <c r="DY78">
        <v>100.30487823486328</v>
      </c>
      <c r="DZ78">
        <v>89.334846496582031</v>
      </c>
      <c r="EA78">
        <v>7.5840034484863281</v>
      </c>
      <c r="EB78">
        <v>5.9999998658895493E-2</v>
      </c>
    </row>
    <row r="79" spans="27:132" s="102" customFormat="1">
      <c r="AA79">
        <v>239</v>
      </c>
      <c r="AB79">
        <v>0.23999999463558197</v>
      </c>
      <c r="AC79">
        <v>0.20353645086288452</v>
      </c>
      <c r="AD79">
        <v>0.19339978694915771</v>
      </c>
      <c r="AE79">
        <v>0.2104048877954483</v>
      </c>
      <c r="AF79">
        <v>0.25049206614494324</v>
      </c>
      <c r="AG79">
        <v>0.30125308036804199</v>
      </c>
      <c r="AH79">
        <v>0.26219978928565979</v>
      </c>
      <c r="AI79">
        <v>0.28615489602088928</v>
      </c>
      <c r="AJ79">
        <v>0.27018481492996216</v>
      </c>
      <c r="AK79"/>
      <c r="AL79"/>
      <c r="AM79"/>
      <c r="AN79"/>
      <c r="AO79"/>
      <c r="AP79">
        <v>2.0000002384185791</v>
      </c>
      <c r="AQ79">
        <v>1.2927087545394897</v>
      </c>
      <c r="AR79">
        <v>1.3200430870056152</v>
      </c>
      <c r="AS79">
        <v>1.9190220832824707</v>
      </c>
      <c r="AT79">
        <v>3.9015891551971436</v>
      </c>
      <c r="AU79">
        <v>11.749386787414551</v>
      </c>
      <c r="AV79">
        <v>7.7800216674804688</v>
      </c>
      <c r="AW79">
        <v>6.3845100402832031</v>
      </c>
      <c r="AX79"/>
      <c r="AY79"/>
      <c r="AZ79"/>
      <c r="BA79"/>
      <c r="BB79"/>
      <c r="BC79"/>
      <c r="BD79">
        <v>0</v>
      </c>
      <c r="BE79">
        <v>0</v>
      </c>
      <c r="BF79">
        <v>5.3593602031469345E-2</v>
      </c>
      <c r="BG79">
        <v>8.8908866047859192E-2</v>
      </c>
      <c r="BH79">
        <v>0.16078080236911774</v>
      </c>
      <c r="BI79">
        <v>0.26796799898147583</v>
      </c>
      <c r="BJ79">
        <v>0.37515518069267273</v>
      </c>
      <c r="BK79">
        <v>5.3593602031469345E-2</v>
      </c>
      <c r="BL79"/>
      <c r="BM79"/>
      <c r="BN79"/>
      <c r="BO79"/>
      <c r="BP79"/>
      <c r="BQ79"/>
      <c r="BR79">
        <v>11.999998092651367</v>
      </c>
      <c r="BS79">
        <v>0</v>
      </c>
      <c r="BT79">
        <v>-9.2710480093955994E-2</v>
      </c>
      <c r="BU79">
        <v>8.9072495698928833E-2</v>
      </c>
      <c r="BV79">
        <v>0.17580030858516693</v>
      </c>
      <c r="BW79">
        <v>0.18677143752574921</v>
      </c>
      <c r="BX79">
        <v>-0.33194690942764282</v>
      </c>
      <c r="BY79">
        <v>0.91288596391677856</v>
      </c>
      <c r="BZ79"/>
      <c r="CA79"/>
      <c r="CB79"/>
      <c r="CC79"/>
      <c r="CD79"/>
      <c r="CE79"/>
      <c r="CF79">
        <v>10.000005722045898</v>
      </c>
      <c r="CG79">
        <v>10.772573471069336</v>
      </c>
      <c r="CH79">
        <v>13.200432777404785</v>
      </c>
      <c r="CI79">
        <v>95.951057434082031</v>
      </c>
      <c r="CJ79">
        <v>32.513233184814453</v>
      </c>
      <c r="CK79">
        <v>39.164615631103516</v>
      </c>
      <c r="CL79">
        <v>55.571582794189453</v>
      </c>
      <c r="CM79">
        <v>42.563400268554688</v>
      </c>
      <c r="CN79"/>
      <c r="CO79"/>
      <c r="CP79"/>
      <c r="CQ79"/>
      <c r="CR79"/>
      <c r="CS79">
        <v>1</v>
      </c>
      <c r="CT79">
        <v>0</v>
      </c>
      <c r="CU79">
        <v>0</v>
      </c>
      <c r="CV79">
        <v>0</v>
      </c>
      <c r="CW79">
        <v>0</v>
      </c>
      <c r="CX79">
        <v>-11.999998092651367</v>
      </c>
      <c r="CY79">
        <v>-18.928617477416992</v>
      </c>
      <c r="CZ79">
        <v>-6.9286293983459473</v>
      </c>
      <c r="DA79">
        <v>-18.928627014160156</v>
      </c>
      <c r="DB79">
        <v>239</v>
      </c>
      <c r="DC79">
        <v>830</v>
      </c>
      <c r="DD79">
        <v>0</v>
      </c>
      <c r="DE79">
        <v>33.054573059082031</v>
      </c>
      <c r="DF79">
        <v>39.220672607421875</v>
      </c>
      <c r="DG79">
        <v>0</v>
      </c>
      <c r="DH79">
        <v>0.5</v>
      </c>
      <c r="DI79">
        <v>0</v>
      </c>
      <c r="DQ79">
        <v>0.85000002384185791</v>
      </c>
      <c r="DR79">
        <v>1</v>
      </c>
      <c r="DS79">
        <v>0.77499997615814209</v>
      </c>
      <c r="DT79">
        <v>7.9462483525276184E-2</v>
      </c>
      <c r="DU79">
        <v>0.64434206485748291</v>
      </c>
      <c r="DV79">
        <v>6.2842874526977539</v>
      </c>
      <c r="DW79">
        <v>6.9286293983459473</v>
      </c>
      <c r="DX79">
        <v>6.2842874526977539</v>
      </c>
      <c r="DY79">
        <v>106.58916473388672</v>
      </c>
      <c r="DZ79">
        <v>95.619132995605469</v>
      </c>
      <c r="EA79">
        <v>8.1087579727172852</v>
      </c>
      <c r="EB79">
        <v>5.9999998658895493E-2</v>
      </c>
    </row>
    <row r="80" spans="27:132" s="102" customFormat="1">
      <c r="AA80">
        <v>240</v>
      </c>
      <c r="AB80">
        <v>0.24034468829631805</v>
      </c>
      <c r="AC80">
        <v>0.20272374153137207</v>
      </c>
      <c r="AD80">
        <v>0.19237205386161804</v>
      </c>
      <c r="AE80">
        <v>0.21029666066169739</v>
      </c>
      <c r="AF80">
        <v>0.24482083320617676</v>
      </c>
      <c r="AG80">
        <v>0.34531247615814209</v>
      </c>
      <c r="AH80">
        <v>0.36500000953674316</v>
      </c>
      <c r="AI80">
        <v>0.36000001430511475</v>
      </c>
      <c r="AJ80">
        <v>0.36333334445953369</v>
      </c>
      <c r="AK80"/>
      <c r="AL80"/>
      <c r="AM80"/>
      <c r="AN80"/>
      <c r="AO80"/>
      <c r="AP80">
        <v>1.9310616254806519</v>
      </c>
      <c r="AQ80">
        <v>1.4552507400512695</v>
      </c>
      <c r="AR80">
        <v>1.5255897045135498</v>
      </c>
      <c r="AS80">
        <v>1.9406675100326538</v>
      </c>
      <c r="AT80">
        <v>5.0358357429504395</v>
      </c>
      <c r="AU80">
        <v>2.9375076293945313</v>
      </c>
      <c r="AV80">
        <v>-2.5000007152557373</v>
      </c>
      <c r="AW80">
        <v>-1.0000020265579224</v>
      </c>
      <c r="AX80"/>
      <c r="AY80"/>
      <c r="AZ80"/>
      <c r="BA80"/>
      <c r="BB80"/>
      <c r="BC80"/>
      <c r="BD80">
        <v>0</v>
      </c>
      <c r="BE80">
        <v>0</v>
      </c>
      <c r="BF80">
        <v>6.0742579400539398E-2</v>
      </c>
      <c r="BG80">
        <v>1.4756606891751289E-2</v>
      </c>
      <c r="BH80">
        <v>0.18222774565219879</v>
      </c>
      <c r="BI80">
        <v>0.30371290445327759</v>
      </c>
      <c r="BJ80">
        <v>0.3778175413608551</v>
      </c>
      <c r="BK80">
        <v>6.0742579400539398E-2</v>
      </c>
      <c r="BL80"/>
      <c r="BM80"/>
      <c r="BN80"/>
      <c r="BO80"/>
      <c r="BP80"/>
      <c r="BQ80"/>
      <c r="BR80">
        <v>0</v>
      </c>
      <c r="BS80">
        <v>6.8937338888645172E-2</v>
      </c>
      <c r="BT80">
        <v>-9.3604519963264465E-2</v>
      </c>
      <c r="BU80">
        <v>7.338482141494751E-2</v>
      </c>
      <c r="BV80">
        <v>0.14224252104759216</v>
      </c>
      <c r="BW80">
        <v>0.12559983134269714</v>
      </c>
      <c r="BX80">
        <v>10.800149917602539</v>
      </c>
      <c r="BY80">
        <v>23.397327423095703</v>
      </c>
      <c r="BZ80"/>
      <c r="CA80"/>
      <c r="CB80"/>
      <c r="CC80"/>
      <c r="CD80"/>
      <c r="CE80"/>
      <c r="CF80">
        <v>9.6553125381469727</v>
      </c>
      <c r="CG80">
        <v>12.127089500427246</v>
      </c>
      <c r="CH80">
        <v>15.255899429321289</v>
      </c>
      <c r="CI80">
        <v>97.033332824707031</v>
      </c>
      <c r="CJ80">
        <v>41.965282440185547</v>
      </c>
      <c r="CK80">
        <v>9.7916908264160156</v>
      </c>
      <c r="CL80">
        <v>-17.857147216796875</v>
      </c>
      <c r="CM80">
        <v>-6.6666808128356934</v>
      </c>
      <c r="CN80"/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31.75</v>
      </c>
      <c r="CX80">
        <v>0</v>
      </c>
      <c r="CY80">
        <v>25.021345138549805</v>
      </c>
      <c r="CZ80">
        <v>-6.7286300659179688</v>
      </c>
      <c r="DA80">
        <v>25.021369934082031</v>
      </c>
      <c r="DB80">
        <v>240</v>
      </c>
      <c r="DC80">
        <v>830</v>
      </c>
      <c r="DD80">
        <v>0</v>
      </c>
      <c r="DE80">
        <v>7.9395976066589355</v>
      </c>
      <c r="DF80">
        <v>13.146467208862305</v>
      </c>
      <c r="DG80">
        <v>31.75</v>
      </c>
      <c r="DH80">
        <v>0.5</v>
      </c>
      <c r="DI80">
        <v>0</v>
      </c>
      <c r="DQ80">
        <v>0.85000002384185791</v>
      </c>
      <c r="DR80">
        <v>1</v>
      </c>
      <c r="DS80">
        <v>0.79999995231628418</v>
      </c>
      <c r="DT80">
        <v>7.7695071697235107E-2</v>
      </c>
      <c r="DU80">
        <v>0.59562993049621582</v>
      </c>
      <c r="DV80">
        <v>6.133000373840332</v>
      </c>
      <c r="DW80">
        <v>6.7286300659179688</v>
      </c>
      <c r="DX80">
        <v>6.133000373840332</v>
      </c>
      <c r="DY80">
        <v>112.72216796875</v>
      </c>
      <c r="DZ80">
        <v>101.75213623046875</v>
      </c>
      <c r="EA80">
        <v>7.6662511825561523</v>
      </c>
      <c r="EB80">
        <v>5.9999998658895493E-2</v>
      </c>
    </row>
    <row r="81" spans="27:132" s="102" customFormat="1">
      <c r="AA81">
        <v>241</v>
      </c>
      <c r="AB81">
        <v>0.24063165485858917</v>
      </c>
      <c r="AC81">
        <v>0.20197169482707977</v>
      </c>
      <c r="AD81">
        <v>0.19162477552890778</v>
      </c>
      <c r="AE81">
        <v>0.21009661257266998</v>
      </c>
      <c r="AF81">
        <v>0.24140931665897369</v>
      </c>
      <c r="AG81">
        <v>0.35206857323646545</v>
      </c>
      <c r="AH81">
        <v>0.32600000500679016</v>
      </c>
      <c r="AI81">
        <v>0.33500000834465027</v>
      </c>
      <c r="AJ81">
        <v>0.32899999618530273</v>
      </c>
      <c r="AK81"/>
      <c r="AL81"/>
      <c r="AM81"/>
      <c r="AN81"/>
      <c r="AO81"/>
      <c r="AP81">
        <v>1.8736684322357178</v>
      </c>
      <c r="AQ81">
        <v>1.605660080909729</v>
      </c>
      <c r="AR81">
        <v>1.675045371055603</v>
      </c>
      <c r="AS81">
        <v>1.9806770086288452</v>
      </c>
      <c r="AT81">
        <v>5.7181396484375</v>
      </c>
      <c r="AU81">
        <v>1.5862882137298584</v>
      </c>
      <c r="AV81">
        <v>1.3999998569488525</v>
      </c>
      <c r="AW81">
        <v>1.4999985694885254</v>
      </c>
      <c r="AX81"/>
      <c r="AY81"/>
      <c r="AZ81"/>
      <c r="BA81"/>
      <c r="BB81"/>
      <c r="BC81"/>
      <c r="BD81">
        <v>0</v>
      </c>
      <c r="BE81">
        <v>0</v>
      </c>
      <c r="BF81">
        <v>5.8213993906974792E-2</v>
      </c>
      <c r="BG81">
        <v>1.0362117551267147E-2</v>
      </c>
      <c r="BH81">
        <v>0.17464198172092438</v>
      </c>
      <c r="BI81">
        <v>0.29106998443603516</v>
      </c>
      <c r="BJ81">
        <v>0.40749794244766235</v>
      </c>
      <c r="BK81">
        <v>5.8213993906974792E-2</v>
      </c>
      <c r="BL81"/>
      <c r="BM81"/>
      <c r="BN81"/>
      <c r="BO81"/>
      <c r="BP81"/>
      <c r="BQ81"/>
      <c r="BR81">
        <v>0</v>
      </c>
      <c r="BS81">
        <v>5.7393833994865417E-2</v>
      </c>
      <c r="BT81">
        <v>-9.3016795814037323E-2</v>
      </c>
      <c r="BU81">
        <v>7.8475214540958405E-2</v>
      </c>
      <c r="BV81">
        <v>9.559505432844162E-2</v>
      </c>
      <c r="BW81">
        <v>0.3761335015296936</v>
      </c>
      <c r="BX81">
        <v>3.3320934772491455</v>
      </c>
      <c r="BY81">
        <v>1.6787244081497192</v>
      </c>
      <c r="BZ81"/>
      <c r="CA81"/>
      <c r="CB81"/>
      <c r="CC81"/>
      <c r="CD81"/>
      <c r="CE81"/>
      <c r="CF81">
        <v>9.3683452606201172</v>
      </c>
      <c r="CG81">
        <v>13.380500793457031</v>
      </c>
      <c r="CH81">
        <v>16.750455856323242</v>
      </c>
      <c r="CI81">
        <v>99.033805847167969</v>
      </c>
      <c r="CJ81">
        <v>47.651142120361328</v>
      </c>
      <c r="CK81">
        <v>5.2876267433166504</v>
      </c>
      <c r="CL81">
        <v>9.9999990463256836</v>
      </c>
      <c r="CM81">
        <v>9.9999914169311523</v>
      </c>
      <c r="CN81"/>
      <c r="CO81"/>
      <c r="CP81"/>
      <c r="CQ81"/>
      <c r="CR81"/>
      <c r="CS81">
        <v>1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-6.0135421752929688</v>
      </c>
      <c r="CZ81">
        <v>-6.0135612487792969</v>
      </c>
      <c r="DA81">
        <v>-6.0135612487792969</v>
      </c>
      <c r="DB81">
        <v>241</v>
      </c>
      <c r="DC81">
        <v>830</v>
      </c>
      <c r="DD81">
        <v>0</v>
      </c>
      <c r="DE81">
        <v>13.860148429870605</v>
      </c>
      <c r="DF81">
        <v>18.176689147949219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0.82499998807907104</v>
      </c>
      <c r="DT81">
        <v>7.4869319796562195E-2</v>
      </c>
      <c r="DU81">
        <v>0.50032961368560791</v>
      </c>
      <c r="DV81">
        <v>5.5132317543029785</v>
      </c>
      <c r="DW81">
        <v>6.0135612487792969</v>
      </c>
      <c r="DX81">
        <v>5.5132317543029785</v>
      </c>
      <c r="DY81">
        <v>118.23539733886719</v>
      </c>
      <c r="DZ81">
        <v>107.26536560058594</v>
      </c>
      <c r="EA81">
        <v>6.6827054023742676</v>
      </c>
      <c r="EB81">
        <v>5.9999998658895493E-2</v>
      </c>
    </row>
    <row r="82" spans="27:132" s="102" customFormat="1">
      <c r="AA82">
        <v>242</v>
      </c>
      <c r="AB82">
        <v>0.24086640775203705</v>
      </c>
      <c r="AC82">
        <v>0.2012806236743927</v>
      </c>
      <c r="AD82">
        <v>0.19090558588504791</v>
      </c>
      <c r="AE82">
        <v>0.20995526015758514</v>
      </c>
      <c r="AF82">
        <v>0.23822510242462158</v>
      </c>
      <c r="AG82">
        <v>0.34257310628890991</v>
      </c>
      <c r="AH82">
        <v>0.31887444853782654</v>
      </c>
      <c r="AI82">
        <v>0.31125560402870178</v>
      </c>
      <c r="AJ82">
        <v>0.31633484363555908</v>
      </c>
      <c r="AK82"/>
      <c r="AL82"/>
      <c r="AM82"/>
      <c r="AN82"/>
      <c r="AO82"/>
      <c r="AP82">
        <v>1.826717734336853</v>
      </c>
      <c r="AQ82">
        <v>1.7438744306564331</v>
      </c>
      <c r="AR82">
        <v>1.8188832998275757</v>
      </c>
      <c r="AS82">
        <v>2.0089476108551025</v>
      </c>
      <c r="AT82">
        <v>6.3549818992614746</v>
      </c>
      <c r="AU82">
        <v>3.4853816032409668</v>
      </c>
      <c r="AV82">
        <v>2.1125555038452148</v>
      </c>
      <c r="AW82">
        <v>3.874439001083374</v>
      </c>
      <c r="AX82"/>
      <c r="AY82"/>
      <c r="AZ82"/>
      <c r="BA82"/>
      <c r="BB82"/>
      <c r="BC82"/>
      <c r="BD82">
        <v>0</v>
      </c>
      <c r="BE82">
        <v>0</v>
      </c>
      <c r="BF82">
        <v>5.8623619377613068E-2</v>
      </c>
      <c r="BG82">
        <v>3.3985290210694075E-3</v>
      </c>
      <c r="BH82">
        <v>0.1758708655834198</v>
      </c>
      <c r="BI82">
        <v>0.29311808943748474</v>
      </c>
      <c r="BJ82">
        <v>0.41036534309387207</v>
      </c>
      <c r="BK82">
        <v>5.8623619377613068E-2</v>
      </c>
      <c r="BL82"/>
      <c r="BM82"/>
      <c r="BN82"/>
      <c r="BO82"/>
      <c r="BP82"/>
      <c r="BQ82"/>
      <c r="BR82">
        <v>0</v>
      </c>
      <c r="BS82">
        <v>4.6949815005064011E-2</v>
      </c>
      <c r="BT82">
        <v>-9.1264925897121429E-2</v>
      </c>
      <c r="BU82">
        <v>8.0982998013496399E-2</v>
      </c>
      <c r="BV82">
        <v>7.1036770939826965E-2</v>
      </c>
      <c r="BW82">
        <v>0.38244512677192688</v>
      </c>
      <c r="BX82">
        <v>6.3770689070224762E-2</v>
      </c>
      <c r="BY82">
        <v>1.5638018846511841</v>
      </c>
      <c r="BZ82"/>
      <c r="CA82"/>
      <c r="CB82"/>
      <c r="CC82"/>
      <c r="CD82"/>
      <c r="CE82"/>
      <c r="CF82">
        <v>9.1335926055908203</v>
      </c>
      <c r="CG82">
        <v>14.532285690307617</v>
      </c>
      <c r="CH82">
        <v>18.188835144042969</v>
      </c>
      <c r="CI82">
        <v>100.44733428955078</v>
      </c>
      <c r="CJ82">
        <v>52.958164215087891</v>
      </c>
      <c r="CK82">
        <v>11.617937088012695</v>
      </c>
      <c r="CL82">
        <v>15.089682579040527</v>
      </c>
      <c r="CM82">
        <v>25.829595565795898</v>
      </c>
      <c r="CN82"/>
      <c r="CO82"/>
      <c r="CP82"/>
      <c r="CQ82"/>
      <c r="CR82"/>
      <c r="CS82">
        <v>1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-5.8863162994384766</v>
      </c>
      <c r="CZ82">
        <v>-5.8863043785095215</v>
      </c>
      <c r="DA82">
        <v>-5.8863043785095215</v>
      </c>
      <c r="DB82">
        <v>242</v>
      </c>
      <c r="DC82">
        <v>830</v>
      </c>
      <c r="DD82">
        <v>0</v>
      </c>
      <c r="DE82">
        <v>19.655189514160156</v>
      </c>
      <c r="DF82">
        <v>23.20698356628418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0.84999996423721313</v>
      </c>
      <c r="DT82">
        <v>7.7965795993804932E-2</v>
      </c>
      <c r="DU82">
        <v>0.49455529451370239</v>
      </c>
      <c r="DV82">
        <v>5.3917489051818848</v>
      </c>
      <c r="DW82">
        <v>5.8863043785095215</v>
      </c>
      <c r="DX82">
        <v>5.3917489051818848</v>
      </c>
      <c r="DY82">
        <v>123.62714385986328</v>
      </c>
      <c r="DZ82">
        <v>112.65711212158203</v>
      </c>
      <c r="EA82">
        <v>6.3432340621948242</v>
      </c>
      <c r="EB82">
        <v>5.9999998658895493E-2</v>
      </c>
    </row>
    <row r="83" spans="27:132" s="102" customFormat="1">
      <c r="AA83">
        <v>243</v>
      </c>
      <c r="AB83">
        <v>0.24105440080165863</v>
      </c>
      <c r="AC83">
        <v>0.20064334571361542</v>
      </c>
      <c r="AD83">
        <v>0.18939054012298584</v>
      </c>
      <c r="AE83">
        <v>0.21020442247390747</v>
      </c>
      <c r="AF83">
        <v>0.23407156765460968</v>
      </c>
      <c r="AG83">
        <v>0.33160543441772461</v>
      </c>
      <c r="AH83">
        <v>0.29240033030509949</v>
      </c>
      <c r="AI83">
        <v>0.2993723452091217</v>
      </c>
      <c r="AJ83">
        <v>0.29472434520721436</v>
      </c>
      <c r="AK83"/>
      <c r="AL83"/>
      <c r="AM83"/>
      <c r="AN83"/>
      <c r="AO83"/>
      <c r="AP83">
        <v>1.7891192436218262</v>
      </c>
      <c r="AQ83">
        <v>1.8713300228118896</v>
      </c>
      <c r="AR83">
        <v>2.1218924522399902</v>
      </c>
      <c r="AS83">
        <v>1.9591150283813477</v>
      </c>
      <c r="AT83">
        <v>7.1856889724731445</v>
      </c>
      <c r="AU83">
        <v>5.6789159774780273</v>
      </c>
      <c r="AV83">
        <v>4.7599673271179199</v>
      </c>
      <c r="AW83">
        <v>5.0627651214599609</v>
      </c>
      <c r="AX83"/>
      <c r="AY83"/>
      <c r="AZ83"/>
      <c r="BA83"/>
      <c r="BB83"/>
      <c r="BC83"/>
      <c r="BD83">
        <v>0</v>
      </c>
      <c r="BE83">
        <v>0</v>
      </c>
      <c r="BF83">
        <v>5.9444162994623184E-2</v>
      </c>
      <c r="BG83">
        <v>0</v>
      </c>
      <c r="BH83">
        <v>0.16778175532817841</v>
      </c>
      <c r="BI83">
        <v>0.29722082614898682</v>
      </c>
      <c r="BJ83">
        <v>0.4161091148853302</v>
      </c>
      <c r="BK83">
        <v>5.9444162994623184E-2</v>
      </c>
      <c r="BL83"/>
      <c r="BM83"/>
      <c r="BN83"/>
      <c r="BO83"/>
      <c r="BP83"/>
      <c r="BQ83"/>
      <c r="BR83">
        <v>0</v>
      </c>
      <c r="BS83">
        <v>3.7598893046379089E-2</v>
      </c>
      <c r="BT83">
        <v>-8.9856892824172974E-2</v>
      </c>
      <c r="BU83">
        <v>0</v>
      </c>
      <c r="BV83">
        <v>4.9831822514533997E-2</v>
      </c>
      <c r="BW83">
        <v>0.32799625396728516</v>
      </c>
      <c r="BX83">
        <v>9.8800577223300934E-2</v>
      </c>
      <c r="BY83">
        <v>0.20145818591117859</v>
      </c>
      <c r="BZ83"/>
      <c r="CA83"/>
      <c r="CB83"/>
      <c r="CC83"/>
      <c r="CD83"/>
      <c r="CE83"/>
      <c r="CF83">
        <v>8.9455995559692383</v>
      </c>
      <c r="CG83">
        <v>15.594415664672852</v>
      </c>
      <c r="CH83">
        <v>21.218927383422852</v>
      </c>
      <c r="CI83">
        <v>97.955711364746094</v>
      </c>
      <c r="CJ83">
        <v>59.880722045898438</v>
      </c>
      <c r="CK83">
        <v>18.929718017578125</v>
      </c>
      <c r="CL83">
        <v>33.999767303466797</v>
      </c>
      <c r="CM83">
        <v>33.751766204833984</v>
      </c>
      <c r="CN83"/>
      <c r="CO83"/>
      <c r="CP83"/>
      <c r="CQ83"/>
      <c r="CR83"/>
      <c r="CS83">
        <v>1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-7.2030124664306641</v>
      </c>
      <c r="CZ83">
        <v>-7.2030086517333984</v>
      </c>
      <c r="DA83">
        <v>-7.2030086517333984</v>
      </c>
      <c r="DB83">
        <v>243</v>
      </c>
      <c r="DC83">
        <v>830</v>
      </c>
      <c r="DD83">
        <v>0</v>
      </c>
      <c r="DE83">
        <v>26.768344879150391</v>
      </c>
      <c r="DF83">
        <v>31.919965744018555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0.875</v>
      </c>
      <c r="DT83">
        <v>7.8642614185810089E-2</v>
      </c>
      <c r="DU83">
        <v>0.59399968385696411</v>
      </c>
      <c r="DV83">
        <v>6.6090087890625</v>
      </c>
      <c r="DW83">
        <v>7.2030086517333984</v>
      </c>
      <c r="DX83">
        <v>6.6090087890625</v>
      </c>
      <c r="DY83">
        <v>130.23614501953125</v>
      </c>
      <c r="DZ83">
        <v>119.26612091064453</v>
      </c>
      <c r="EA83">
        <v>7.5531530380249023</v>
      </c>
      <c r="EB83">
        <v>5.9999998658895493E-2</v>
      </c>
    </row>
    <row r="84" spans="27:132" s="102" customFormat="1">
      <c r="AA84">
        <v>244</v>
      </c>
      <c r="AB84">
        <v>0.24120058119297028</v>
      </c>
      <c r="AC84">
        <v>0.2000323086977005</v>
      </c>
      <c r="AD84">
        <v>0.18900477886199951</v>
      </c>
      <c r="AE84">
        <v>0.20969203114509583</v>
      </c>
      <c r="AF84">
        <v>0.23215006291866302</v>
      </c>
      <c r="AG84">
        <v>0.32156112790107727</v>
      </c>
      <c r="AH84">
        <v>0.28309407830238342</v>
      </c>
      <c r="AI84">
        <v>0.28825098276138306</v>
      </c>
      <c r="AJ84">
        <v>0.2848130464553833</v>
      </c>
      <c r="AK84"/>
      <c r="AL84"/>
      <c r="AM84"/>
      <c r="AN84"/>
      <c r="AO84"/>
      <c r="AP84">
        <v>1.7598831653594971</v>
      </c>
      <c r="AQ84">
        <v>1.993537425994873</v>
      </c>
      <c r="AR84">
        <v>2.1990447044372559</v>
      </c>
      <c r="AS84">
        <v>2.0615932941436768</v>
      </c>
      <c r="AT84">
        <v>7.5699901580810547</v>
      </c>
      <c r="AU84">
        <v>7.6877775192260742</v>
      </c>
      <c r="AV84">
        <v>5.6905927658081055</v>
      </c>
      <c r="AW84">
        <v>6.174901008605957</v>
      </c>
      <c r="AX84"/>
      <c r="AY84"/>
      <c r="AZ84"/>
      <c r="BA84"/>
      <c r="BB84"/>
      <c r="BC84"/>
      <c r="BD84">
        <v>0</v>
      </c>
      <c r="BE84">
        <v>0</v>
      </c>
      <c r="BF84">
        <v>6.0496743768453598E-2</v>
      </c>
      <c r="BG84">
        <v>7.420404814183712E-3</v>
      </c>
      <c r="BH84">
        <v>0.14562515914440155</v>
      </c>
      <c r="BI84">
        <v>0.30248370766639709</v>
      </c>
      <c r="BJ84">
        <v>0.42347720265388489</v>
      </c>
      <c r="BK84">
        <v>6.0496743768453598E-2</v>
      </c>
      <c r="BL84"/>
      <c r="BM84"/>
      <c r="BN84"/>
      <c r="BO84"/>
      <c r="BP84"/>
      <c r="BQ84"/>
      <c r="BR84">
        <v>0</v>
      </c>
      <c r="BS84">
        <v>2.9234593734145164E-2</v>
      </c>
      <c r="BT84">
        <v>-9.2975765466690063E-2</v>
      </c>
      <c r="BU84">
        <v>9.2978939414024353E-2</v>
      </c>
      <c r="BV84">
        <v>2.2773975506424904E-2</v>
      </c>
      <c r="BW84">
        <v>0.27181369066238403</v>
      </c>
      <c r="BX84">
        <v>-0.42151632905006409</v>
      </c>
      <c r="BY84">
        <v>0.489606112241745</v>
      </c>
      <c r="BZ84"/>
      <c r="CA84"/>
      <c r="CB84"/>
      <c r="CC84"/>
      <c r="CD84"/>
      <c r="CE84"/>
      <c r="CF84">
        <v>8.7994194030761719</v>
      </c>
      <c r="CG84">
        <v>16.612812042236328</v>
      </c>
      <c r="CH84">
        <v>21.990449905395508</v>
      </c>
      <c r="CI84">
        <v>103.07962036132813</v>
      </c>
      <c r="CJ84">
        <v>63.083229064941406</v>
      </c>
      <c r="CK84">
        <v>25.625921249389648</v>
      </c>
      <c r="CL84">
        <v>40.647090911865234</v>
      </c>
      <c r="CM84">
        <v>41.166011810302734</v>
      </c>
      <c r="CN84"/>
      <c r="CO84"/>
      <c r="CP84"/>
      <c r="CQ84"/>
      <c r="CR84"/>
      <c r="CS84">
        <v>1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-4.7085285186767578</v>
      </c>
      <c r="CZ84">
        <v>-4.7085251808166504</v>
      </c>
      <c r="DA84">
        <v>-4.7085251808166504</v>
      </c>
      <c r="DB84">
        <v>244</v>
      </c>
      <c r="DC84">
        <v>830</v>
      </c>
      <c r="DD84">
        <v>0</v>
      </c>
      <c r="DE84">
        <v>31.383901596069336</v>
      </c>
      <c r="DF84">
        <v>37.072052001953125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0.89999997615814209</v>
      </c>
      <c r="DT84">
        <v>7.4262112379074097E-2</v>
      </c>
      <c r="DU84">
        <v>0.35942202806472778</v>
      </c>
      <c r="DV84">
        <v>4.3491029739379883</v>
      </c>
      <c r="DW84">
        <v>4.7085251808166504</v>
      </c>
      <c r="DX84">
        <v>4.3559198379516602</v>
      </c>
      <c r="DY84">
        <v>134.59207153320313</v>
      </c>
      <c r="DZ84">
        <v>123.61522674560547</v>
      </c>
      <c r="EA84">
        <v>4.8399109840393066</v>
      </c>
      <c r="EB84">
        <v>5.9999998658895493E-2</v>
      </c>
    </row>
    <row r="85" spans="27:132" s="102" customFormat="1">
      <c r="AA85">
        <v>245</v>
      </c>
      <c r="AB85">
        <v>0.24130819737911224</v>
      </c>
      <c r="AC85">
        <v>0.19947265088558197</v>
      </c>
      <c r="AD85">
        <v>0.18770731985569</v>
      </c>
      <c r="AE85">
        <v>0.20976616442203522</v>
      </c>
      <c r="AF85">
        <v>0.22936727106571198</v>
      </c>
      <c r="AG85">
        <v>0.3098437488079071</v>
      </c>
      <c r="AH85">
        <v>0.29365324974060059</v>
      </c>
      <c r="AI85">
        <v>0.36000001430511475</v>
      </c>
      <c r="AJ85">
        <v>0.31576883792877197</v>
      </c>
      <c r="AK85"/>
      <c r="AL85"/>
      <c r="AM85"/>
      <c r="AN85"/>
      <c r="AO85"/>
      <c r="AP85">
        <v>1.7383599281311035</v>
      </c>
      <c r="AQ85">
        <v>2.1054692268371582</v>
      </c>
      <c r="AR85">
        <v>2.4585366249084473</v>
      </c>
      <c r="AS85">
        <v>2.0467667579650879</v>
      </c>
      <c r="AT85">
        <v>8.1265487670898438</v>
      </c>
      <c r="AU85">
        <v>10.031252861022949</v>
      </c>
      <c r="AV85">
        <v>4.6346755027770996</v>
      </c>
      <c r="AW85">
        <v>-1.0000020265579224</v>
      </c>
      <c r="AX85"/>
      <c r="AY85"/>
      <c r="AZ85"/>
      <c r="BA85"/>
      <c r="BB85"/>
      <c r="BC85"/>
      <c r="BD85">
        <v>0</v>
      </c>
      <c r="BE85">
        <v>0</v>
      </c>
      <c r="BF85">
        <v>6.1671268194913864E-2</v>
      </c>
      <c r="BG85">
        <v>0</v>
      </c>
      <c r="BH85">
        <v>0.13660226762294769</v>
      </c>
      <c r="BI85">
        <v>0.30835634469985962</v>
      </c>
      <c r="BJ85">
        <v>0.43169888854026794</v>
      </c>
      <c r="BK85">
        <v>6.1671268194913864E-2</v>
      </c>
      <c r="BL85"/>
      <c r="BM85"/>
      <c r="BN85"/>
      <c r="BO85"/>
      <c r="BP85"/>
      <c r="BQ85"/>
      <c r="BR85">
        <v>0</v>
      </c>
      <c r="BS85">
        <v>2.152312733232975E-2</v>
      </c>
      <c r="BT85">
        <v>-9.0409047901630402E-2</v>
      </c>
      <c r="BU85">
        <v>0</v>
      </c>
      <c r="BV85">
        <v>1.4828070066869259E-2</v>
      </c>
      <c r="BW85">
        <v>0.23330311477184296</v>
      </c>
      <c r="BX85">
        <v>-0.36066412925720215</v>
      </c>
      <c r="BY85">
        <v>3.1445622444152832</v>
      </c>
      <c r="BZ85"/>
      <c r="CA85"/>
      <c r="CB85"/>
      <c r="CC85"/>
      <c r="CD85"/>
      <c r="CE85"/>
      <c r="CF85">
        <v>8.691802978515625</v>
      </c>
      <c r="CG85">
        <v>17.545574188232422</v>
      </c>
      <c r="CH85">
        <v>24.585367202758789</v>
      </c>
      <c r="CI85">
        <v>102.33828735351563</v>
      </c>
      <c r="CJ85">
        <v>67.721214294433594</v>
      </c>
      <c r="CK85">
        <v>33.437503814697266</v>
      </c>
      <c r="CL85">
        <v>33.104824066162109</v>
      </c>
      <c r="CM85">
        <v>-6.6666808128356934</v>
      </c>
      <c r="CN85"/>
      <c r="CO85"/>
      <c r="CP85"/>
      <c r="CQ85"/>
      <c r="CR85"/>
      <c r="CS85">
        <v>1</v>
      </c>
      <c r="CT85">
        <v>0</v>
      </c>
      <c r="CU85">
        <v>0</v>
      </c>
      <c r="CV85">
        <v>0</v>
      </c>
      <c r="CW85">
        <v>11.175999641418457</v>
      </c>
      <c r="CX85">
        <v>0</v>
      </c>
      <c r="CY85">
        <v>4.9957332611083984</v>
      </c>
      <c r="CZ85">
        <v>-6.1802868843078613</v>
      </c>
      <c r="DA85">
        <v>4.9957127571105957</v>
      </c>
      <c r="DB85">
        <v>245</v>
      </c>
      <c r="DC85">
        <v>830</v>
      </c>
      <c r="DD85">
        <v>0</v>
      </c>
      <c r="DE85">
        <v>26.297779083251953</v>
      </c>
      <c r="DF85">
        <v>40.143791198730469</v>
      </c>
      <c r="DG85">
        <v>0</v>
      </c>
      <c r="DH85">
        <v>0.5</v>
      </c>
      <c r="DI85">
        <v>11.175999641418457</v>
      </c>
      <c r="DQ85">
        <v>0.85000002384185791</v>
      </c>
      <c r="DR85">
        <v>1</v>
      </c>
      <c r="DS85">
        <v>0.89999997615814209</v>
      </c>
      <c r="DT85">
        <v>7.991490513086319E-2</v>
      </c>
      <c r="DU85">
        <v>0.50663411617279053</v>
      </c>
      <c r="DV85">
        <v>5.6736526489257813</v>
      </c>
      <c r="DW85">
        <v>6.1802868843078613</v>
      </c>
      <c r="DX85">
        <v>5.7057027816772461</v>
      </c>
      <c r="DY85">
        <v>140.29777526855469</v>
      </c>
      <c r="DZ85">
        <v>129.28887939453125</v>
      </c>
      <c r="EA85">
        <v>6.3396697044372559</v>
      </c>
      <c r="EB85">
        <v>5.9999998658895493E-2</v>
      </c>
    </row>
    <row r="86" spans="27:132" s="102" customFormat="1">
      <c r="AA86">
        <v>246</v>
      </c>
      <c r="AB86">
        <v>0.24138179421424866</v>
      </c>
      <c r="AC86">
        <v>0.19893616437911987</v>
      </c>
      <c r="AD86">
        <v>0.18705655634403229</v>
      </c>
      <c r="AE86">
        <v>0.20976738631725311</v>
      </c>
      <c r="AF86">
        <v>0.22815950214862823</v>
      </c>
      <c r="AG86">
        <v>0.30383637547492981</v>
      </c>
      <c r="AH86">
        <v>0.33799943327903748</v>
      </c>
      <c r="AI86">
        <v>0.36000001430511475</v>
      </c>
      <c r="AJ86">
        <v>0.34533295035362244</v>
      </c>
      <c r="AK86"/>
      <c r="AL86"/>
      <c r="AM86"/>
      <c r="AN86"/>
      <c r="AO86"/>
      <c r="AP86">
        <v>1.7236405611038208</v>
      </c>
      <c r="AQ86">
        <v>2.2127664089202881</v>
      </c>
      <c r="AR86">
        <v>2.5886890888214111</v>
      </c>
      <c r="AS86">
        <v>2.0465223789215088</v>
      </c>
      <c r="AT86">
        <v>8.36810302734375</v>
      </c>
      <c r="AU86">
        <v>11.232728004455566</v>
      </c>
      <c r="AV86">
        <v>0.20005704462528229</v>
      </c>
      <c r="AW86">
        <v>-1.0000020265579224</v>
      </c>
      <c r="AX86"/>
      <c r="AY86"/>
      <c r="AZ86"/>
      <c r="BA86"/>
      <c r="BB86"/>
      <c r="BC86"/>
      <c r="BD86">
        <v>0</v>
      </c>
      <c r="BE86">
        <v>0</v>
      </c>
      <c r="BF86">
        <v>6.2748141586780548E-2</v>
      </c>
      <c r="BG86">
        <v>0</v>
      </c>
      <c r="BH86">
        <v>0.12152604758739471</v>
      </c>
      <c r="BI86">
        <v>0.31374070048332214</v>
      </c>
      <c r="BJ86">
        <v>0.43923696875572205</v>
      </c>
      <c r="BK86">
        <v>6.2748141586780548E-2</v>
      </c>
      <c r="BL86"/>
      <c r="BM86"/>
      <c r="BN86"/>
      <c r="BO86"/>
      <c r="BP86"/>
      <c r="BQ86"/>
      <c r="BR86">
        <v>0</v>
      </c>
      <c r="BS86">
        <v>1.4719167724251747E-2</v>
      </c>
      <c r="BT86">
        <v>-9.2579364776611328E-2</v>
      </c>
      <c r="BU86">
        <v>0</v>
      </c>
      <c r="BV86">
        <v>2.4424624280072749E-4</v>
      </c>
      <c r="BW86">
        <v>0.19005748629570007</v>
      </c>
      <c r="BX86">
        <v>0.10223282873630524</v>
      </c>
      <c r="BY86">
        <v>6.0959639549255371</v>
      </c>
      <c r="BZ86"/>
      <c r="CA86"/>
      <c r="CB86"/>
      <c r="CC86"/>
      <c r="CD86"/>
      <c r="CE86"/>
      <c r="CF86">
        <v>8.6182060241699219</v>
      </c>
      <c r="CG86">
        <v>18.439718246459961</v>
      </c>
      <c r="CH86">
        <v>25.886894226074219</v>
      </c>
      <c r="CI86">
        <v>102.32607269287109</v>
      </c>
      <c r="CJ86">
        <v>69.734161376953125</v>
      </c>
      <c r="CK86">
        <v>37.442420959472656</v>
      </c>
      <c r="CL86">
        <v>1.4289788007736206</v>
      </c>
      <c r="CM86">
        <v>-6.6666808128356934</v>
      </c>
      <c r="CN86"/>
      <c r="CO86"/>
      <c r="CP86"/>
      <c r="CQ86"/>
      <c r="CR86"/>
      <c r="CS86">
        <v>1</v>
      </c>
      <c r="CT86">
        <v>0</v>
      </c>
      <c r="CU86">
        <v>0</v>
      </c>
      <c r="CV86">
        <v>0</v>
      </c>
      <c r="CW86">
        <v>6.6040000915527344</v>
      </c>
      <c r="CX86">
        <v>0</v>
      </c>
      <c r="CY86">
        <v>2.7690529823303223</v>
      </c>
      <c r="CZ86">
        <v>-3.8348989486694336</v>
      </c>
      <c r="DA86">
        <v>2.7691011428833008</v>
      </c>
      <c r="DB86">
        <v>246</v>
      </c>
      <c r="DC86">
        <v>830</v>
      </c>
      <c r="DD86">
        <v>0</v>
      </c>
      <c r="DE86">
        <v>23.436098098754883</v>
      </c>
      <c r="DF86">
        <v>35.935436248779297</v>
      </c>
      <c r="DG86">
        <v>0</v>
      </c>
      <c r="DH86">
        <v>0.5</v>
      </c>
      <c r="DI86">
        <v>6.6040000915527344</v>
      </c>
      <c r="DQ86">
        <v>0.85000002384185791</v>
      </c>
      <c r="DR86">
        <v>1</v>
      </c>
      <c r="DS86">
        <v>0.89999997615814209</v>
      </c>
      <c r="DT86">
        <v>7.1621254086494446E-2</v>
      </c>
      <c r="DU86">
        <v>0.28530752658843994</v>
      </c>
      <c r="DV86">
        <v>3.5495913028717041</v>
      </c>
      <c r="DW86">
        <v>3.8348989486694336</v>
      </c>
      <c r="DX86">
        <v>3.5852036476135254</v>
      </c>
      <c r="DY86">
        <v>143.88298034667969</v>
      </c>
      <c r="DZ86">
        <v>132.83847045898438</v>
      </c>
      <c r="EA86">
        <v>3.9835596084594727</v>
      </c>
      <c r="EB86">
        <v>5.9999998658895493E-2</v>
      </c>
    </row>
    <row r="87" spans="27:132" s="102" customFormat="1">
      <c r="AA87">
        <v>247</v>
      </c>
      <c r="AB87">
        <v>0.24142420291900635</v>
      </c>
      <c r="AC87">
        <v>0.19843484461307526</v>
      </c>
      <c r="AD87">
        <v>0.18623426556587219</v>
      </c>
      <c r="AE87">
        <v>0.20974025130271912</v>
      </c>
      <c r="AF87">
        <v>0.22670745849609375</v>
      </c>
      <c r="AG87">
        <v>0.30570873618125916</v>
      </c>
      <c r="AH87">
        <v>0.32600000500679016</v>
      </c>
      <c r="AI87">
        <v>0.33500000834465027</v>
      </c>
      <c r="AJ87">
        <v>0.32899999618530273</v>
      </c>
      <c r="AK87"/>
      <c r="AL87"/>
      <c r="AM87"/>
      <c r="AN87"/>
      <c r="AO87"/>
      <c r="AP87">
        <v>1.7151588201522827</v>
      </c>
      <c r="AQ87">
        <v>2.313030481338501</v>
      </c>
      <c r="AR87">
        <v>2.7531473636627197</v>
      </c>
      <c r="AS87">
        <v>2.0519492626190186</v>
      </c>
      <c r="AT87">
        <v>8.6585111618041992</v>
      </c>
      <c r="AU87">
        <v>10.858255386352539</v>
      </c>
      <c r="AV87">
        <v>1.3999998569488525</v>
      </c>
      <c r="AW87">
        <v>1.4999985694885254</v>
      </c>
      <c r="AX87"/>
      <c r="AY87"/>
      <c r="AZ87"/>
      <c r="BA87"/>
      <c r="BB87"/>
      <c r="BC87"/>
      <c r="BD87">
        <v>0</v>
      </c>
      <c r="BE87">
        <v>0</v>
      </c>
      <c r="BF87">
        <v>6.322731077671051E-2</v>
      </c>
      <c r="BG87">
        <v>0</v>
      </c>
      <c r="BH87">
        <v>0.11481764912605286</v>
      </c>
      <c r="BI87">
        <v>0.31613653898239136</v>
      </c>
      <c r="BJ87">
        <v>0.44259116053581238</v>
      </c>
      <c r="BK87">
        <v>6.322731077671051E-2</v>
      </c>
      <c r="BL87"/>
      <c r="BM87"/>
      <c r="BN87"/>
      <c r="BO87"/>
      <c r="BP87"/>
      <c r="BQ87"/>
      <c r="BR87">
        <v>0</v>
      </c>
      <c r="BS87">
        <v>8.4802843630313873E-3</v>
      </c>
      <c r="BT87">
        <v>-9.1781355440616608E-2</v>
      </c>
      <c r="BU87">
        <v>0</v>
      </c>
      <c r="BV87">
        <v>-5.4266727529466152E-3</v>
      </c>
      <c r="BW87">
        <v>0.16948284208774567</v>
      </c>
      <c r="BX87">
        <v>1.825160026550293</v>
      </c>
      <c r="BY87">
        <v>2.4188981056213379</v>
      </c>
      <c r="BZ87"/>
      <c r="CA87"/>
      <c r="CB87"/>
      <c r="CC87"/>
      <c r="CD87"/>
      <c r="CE87"/>
      <c r="CF87">
        <v>8.5757980346679688</v>
      </c>
      <c r="CG87">
        <v>19.275251388549805</v>
      </c>
      <c r="CH87">
        <v>27.531476974487305</v>
      </c>
      <c r="CI87">
        <v>102.59741973876953</v>
      </c>
      <c r="CJ87">
        <v>72.15423583984375</v>
      </c>
      <c r="CK87">
        <v>36.194179534912109</v>
      </c>
      <c r="CL87">
        <v>9.9999990463256836</v>
      </c>
      <c r="CM87">
        <v>9.9999914169311523</v>
      </c>
      <c r="CN87"/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0.50800001621246338</v>
      </c>
      <c r="CX87">
        <v>0</v>
      </c>
      <c r="CY87">
        <v>-3.877490758895874</v>
      </c>
      <c r="CZ87">
        <v>-4.3855447769165039</v>
      </c>
      <c r="DA87">
        <v>-3.8775448799133301</v>
      </c>
      <c r="DB87">
        <v>247</v>
      </c>
      <c r="DC87">
        <v>830</v>
      </c>
      <c r="DD87">
        <v>0</v>
      </c>
      <c r="DE87">
        <v>27.22186279296875</v>
      </c>
      <c r="DF87">
        <v>37.826263427734375</v>
      </c>
      <c r="DG87">
        <v>0</v>
      </c>
      <c r="DH87">
        <v>0.5</v>
      </c>
      <c r="DI87">
        <v>0.50800001621246338</v>
      </c>
      <c r="DQ87">
        <v>0.85000002384185791</v>
      </c>
      <c r="DR87">
        <v>1</v>
      </c>
      <c r="DS87">
        <v>0.89999997615814209</v>
      </c>
      <c r="DT87">
        <v>7.3419824242591858E-2</v>
      </c>
      <c r="DU87">
        <v>0.33286237716674805</v>
      </c>
      <c r="DV87">
        <v>4.0526823997497559</v>
      </c>
      <c r="DW87">
        <v>4.3855447769165039</v>
      </c>
      <c r="DX87">
        <v>4.0803165435791016</v>
      </c>
      <c r="DY87">
        <v>147.96330261230469</v>
      </c>
      <c r="DZ87">
        <v>136.89115905761719</v>
      </c>
      <c r="EA87">
        <v>4.5336852073669434</v>
      </c>
      <c r="EB87">
        <v>5.9999998658895493E-2</v>
      </c>
    </row>
    <row r="88" spans="27:132" s="102" customFormat="1">
      <c r="AA88">
        <v>248</v>
      </c>
      <c r="AB88">
        <v>0.24143874645233154</v>
      </c>
      <c r="AC88">
        <v>0.19796065986156464</v>
      </c>
      <c r="AD88">
        <v>0.18578647077083588</v>
      </c>
      <c r="AE88">
        <v>0.20968168973922729</v>
      </c>
      <c r="AF88">
        <v>0.22611799836158752</v>
      </c>
      <c r="AG88">
        <v>0.30479982495307922</v>
      </c>
      <c r="AH88">
        <v>0.31994113326072693</v>
      </c>
      <c r="AI88">
        <v>0.31526106595993042</v>
      </c>
      <c r="AJ88">
        <v>0.31838110089302063</v>
      </c>
      <c r="AK88"/>
      <c r="AL88"/>
      <c r="AM88"/>
      <c r="AN88"/>
      <c r="AO88"/>
      <c r="AP88">
        <v>1.7122501134872437</v>
      </c>
      <c r="AQ88">
        <v>2.4078671932220459</v>
      </c>
      <c r="AR88">
        <v>2.8427062034606934</v>
      </c>
      <c r="AS88">
        <v>2.0636615753173828</v>
      </c>
      <c r="AT88">
        <v>8.7764034271240234</v>
      </c>
      <c r="AU88">
        <v>11.040038108825684</v>
      </c>
      <c r="AV88">
        <v>2.0058870315551758</v>
      </c>
      <c r="AW88">
        <v>3.4738926887512207</v>
      </c>
      <c r="AX88"/>
      <c r="AY88"/>
      <c r="AZ88"/>
      <c r="BA88"/>
      <c r="BB88"/>
      <c r="BC88"/>
      <c r="BD88">
        <v>0</v>
      </c>
      <c r="BE88">
        <v>0</v>
      </c>
      <c r="BF88">
        <v>6.3813172280788422E-2</v>
      </c>
      <c r="BG88">
        <v>0</v>
      </c>
      <c r="BH88">
        <v>0.10661561042070389</v>
      </c>
      <c r="BI88">
        <v>0.31906586885452271</v>
      </c>
      <c r="BJ88">
        <v>0.44669219851493835</v>
      </c>
      <c r="BK88">
        <v>6.3813172280788422E-2</v>
      </c>
      <c r="BL88"/>
      <c r="BM88"/>
      <c r="BN88"/>
      <c r="BO88"/>
      <c r="BP88"/>
      <c r="BQ88"/>
      <c r="BR88">
        <v>0</v>
      </c>
      <c r="BS88">
        <v>2.9098328668624163E-3</v>
      </c>
      <c r="BT88">
        <v>-9.1928370296955109E-2</v>
      </c>
      <c r="BU88">
        <v>0</v>
      </c>
      <c r="BV88">
        <v>-1.1712964624166489E-2</v>
      </c>
      <c r="BW88">
        <v>0.17361702024936676</v>
      </c>
      <c r="BX88">
        <v>0.89927232265472412</v>
      </c>
      <c r="BY88">
        <v>1.5638018846511841</v>
      </c>
      <c r="BZ88"/>
      <c r="CA88"/>
      <c r="CB88"/>
      <c r="CC88"/>
      <c r="CD88"/>
      <c r="CE88"/>
      <c r="CF88">
        <v>8.5612545013427734</v>
      </c>
      <c r="CG88">
        <v>20.065559387207031</v>
      </c>
      <c r="CH88">
        <v>28.427066802978516</v>
      </c>
      <c r="CI88">
        <v>103.18303680419922</v>
      </c>
      <c r="CJ88">
        <v>73.136665344238281</v>
      </c>
      <c r="CK88">
        <v>36.800121307373047</v>
      </c>
      <c r="CL88">
        <v>14.327764511108398</v>
      </c>
      <c r="CM88">
        <v>23.159286499023438</v>
      </c>
      <c r="CN88"/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-3.0726790428161621</v>
      </c>
      <c r="CZ88">
        <v>-3.0726568698883057</v>
      </c>
      <c r="DA88">
        <v>-3.0726568698883057</v>
      </c>
      <c r="DB88">
        <v>248</v>
      </c>
      <c r="DC88">
        <v>830</v>
      </c>
      <c r="DD88">
        <v>0</v>
      </c>
      <c r="DE88">
        <v>30.20258903503418</v>
      </c>
      <c r="DF88">
        <v>39.306900024414063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0.89999997615814209</v>
      </c>
      <c r="DT88">
        <v>7.1788430213928223E-2</v>
      </c>
      <c r="DU88">
        <v>0.22860513627529144</v>
      </c>
      <c r="DV88">
        <v>2.8440518379211426</v>
      </c>
      <c r="DW88">
        <v>3.0726568698883057</v>
      </c>
      <c r="DX88">
        <v>2.865985631942749</v>
      </c>
      <c r="DY88">
        <v>150.82928466796875</v>
      </c>
      <c r="DZ88">
        <v>139.73521423339844</v>
      </c>
      <c r="EA88">
        <v>3.1844286918640137</v>
      </c>
      <c r="EB88">
        <v>5.9999998658895493E-2</v>
      </c>
    </row>
    <row r="89" spans="27:132" s="102" customFormat="1">
      <c r="AA89">
        <v>249</v>
      </c>
      <c r="AB89">
        <v>0.2414281964302063</v>
      </c>
      <c r="AC89">
        <v>0.19751793146133423</v>
      </c>
      <c r="AD89">
        <v>0.18521387875080109</v>
      </c>
      <c r="AE89">
        <v>0.20961208641529083</v>
      </c>
      <c r="AF89">
        <v>0.22538504004478455</v>
      </c>
      <c r="AG89">
        <v>0.30263623595237732</v>
      </c>
      <c r="AH89">
        <v>0.30161237716674805</v>
      </c>
      <c r="AI89">
        <v>0.30695638060569763</v>
      </c>
      <c r="AJ89">
        <v>0.30339372158050537</v>
      </c>
      <c r="AK89"/>
      <c r="AL89"/>
      <c r="AM89"/>
      <c r="AN89"/>
      <c r="AO89"/>
      <c r="AP89">
        <v>1.7143601179122925</v>
      </c>
      <c r="AQ89">
        <v>2.496412992477417</v>
      </c>
      <c r="AR89">
        <v>2.9572246074676514</v>
      </c>
      <c r="AS89">
        <v>2.0775823593139648</v>
      </c>
      <c r="AT89">
        <v>8.9229946136474609</v>
      </c>
      <c r="AU89">
        <v>11.472756385803223</v>
      </c>
      <c r="AV89">
        <v>3.8387627601623535</v>
      </c>
      <c r="AW89">
        <v>4.3043613433837891</v>
      </c>
      <c r="AX89"/>
      <c r="AY89"/>
      <c r="AZ89"/>
      <c r="BA89"/>
      <c r="BB89"/>
      <c r="BC89"/>
      <c r="BD89">
        <v>0</v>
      </c>
      <c r="BE89">
        <v>0</v>
      </c>
      <c r="BF89">
        <v>6.4054116606712341E-2</v>
      </c>
      <c r="BG89">
        <v>0</v>
      </c>
      <c r="BH89">
        <v>0.10324244201183319</v>
      </c>
      <c r="BI89">
        <v>0.32027056813240051</v>
      </c>
      <c r="BJ89">
        <v>0.44837877154350281</v>
      </c>
      <c r="BK89">
        <v>6.4054116606712341E-2</v>
      </c>
      <c r="BL89"/>
      <c r="BM89"/>
      <c r="BN89"/>
      <c r="BO89"/>
      <c r="BP89"/>
      <c r="BQ89"/>
      <c r="BR89">
        <v>0</v>
      </c>
      <c r="BS89">
        <v>-2.1087576169520617E-3</v>
      </c>
      <c r="BT89">
        <v>-9.0655423700809479E-2</v>
      </c>
      <c r="BU89">
        <v>0</v>
      </c>
      <c r="BV89">
        <v>-1.392013393342495E-2</v>
      </c>
      <c r="BW89">
        <v>0.17018900811672211</v>
      </c>
      <c r="BX89">
        <v>0.76334875822067261</v>
      </c>
      <c r="BY89">
        <v>0.3666987419128418</v>
      </c>
      <c r="BZ89"/>
      <c r="CA89"/>
      <c r="CB89"/>
      <c r="CC89"/>
      <c r="CD89"/>
      <c r="CE89"/>
      <c r="CF89">
        <v>8.5718040466308594</v>
      </c>
      <c r="CG89">
        <v>20.803440093994141</v>
      </c>
      <c r="CH89">
        <v>29.572250366210938</v>
      </c>
      <c r="CI89">
        <v>103.87906646728516</v>
      </c>
      <c r="CJ89">
        <v>74.358261108398438</v>
      </c>
      <c r="CK89">
        <v>38.242511749267578</v>
      </c>
      <c r="CL89">
        <v>27.419733047485352</v>
      </c>
      <c r="CM89">
        <v>28.695743560791016</v>
      </c>
      <c r="CN89"/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-3.4617781639099121</v>
      </c>
      <c r="CZ89">
        <v>-3.4617509841918945</v>
      </c>
      <c r="DA89">
        <v>-3.4617509841918945</v>
      </c>
      <c r="DB89">
        <v>249</v>
      </c>
      <c r="DC89">
        <v>830</v>
      </c>
      <c r="DD89">
        <v>0</v>
      </c>
      <c r="DE89">
        <v>33.573684692382813</v>
      </c>
      <c r="DF89">
        <v>43.043113708496094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0.89999997615814209</v>
      </c>
      <c r="DT89">
        <v>7.2060227394104004E-2</v>
      </c>
      <c r="DU89">
        <v>0.25859370827674866</v>
      </c>
      <c r="DV89">
        <v>3.2031571865081787</v>
      </c>
      <c r="DW89">
        <v>3.4617509841918945</v>
      </c>
      <c r="DX89">
        <v>3.2297196388244629</v>
      </c>
      <c r="DY89">
        <v>154.05900573730469</v>
      </c>
      <c r="DZ89">
        <v>142.93836975097656</v>
      </c>
      <c r="EA89">
        <v>3.5885775089263916</v>
      </c>
      <c r="EB89">
        <v>5.9999998658895493E-2</v>
      </c>
    </row>
    <row r="90" spans="27:132" s="102" customFormat="1">
      <c r="AA90">
        <v>250</v>
      </c>
      <c r="AB90">
        <v>0.24139539897441864</v>
      </c>
      <c r="AC90">
        <v>0.19710022211074829</v>
      </c>
      <c r="AD90">
        <v>0.18484903872013092</v>
      </c>
      <c r="AE90">
        <v>0.20952913165092468</v>
      </c>
      <c r="AF90">
        <v>0.22502885758876801</v>
      </c>
      <c r="AG90">
        <v>0.29962688684463501</v>
      </c>
      <c r="AH90">
        <v>0.29208183288574219</v>
      </c>
      <c r="AI90">
        <v>0.29767709970474243</v>
      </c>
      <c r="AJ90">
        <v>0.29394692182540894</v>
      </c>
      <c r="AK90"/>
      <c r="AL90"/>
      <c r="AM90"/>
      <c r="AN90"/>
      <c r="AO90"/>
      <c r="AP90">
        <v>1.7209196090698242</v>
      </c>
      <c r="AQ90">
        <v>2.5799548625946045</v>
      </c>
      <c r="AR90">
        <v>3.0301926136016846</v>
      </c>
      <c r="AS90">
        <v>2.0941734313964844</v>
      </c>
      <c r="AT90">
        <v>8.9942312240600586</v>
      </c>
      <c r="AU90">
        <v>12.074625968933105</v>
      </c>
      <c r="AV90">
        <v>4.7918171882629395</v>
      </c>
      <c r="AW90">
        <v>5.2322893142700195</v>
      </c>
      <c r="AX90"/>
      <c r="AY90"/>
      <c r="AZ90"/>
      <c r="BA90"/>
      <c r="BB90"/>
      <c r="BC90"/>
      <c r="BD90">
        <v>0</v>
      </c>
      <c r="BE90">
        <v>0</v>
      </c>
      <c r="BF90">
        <v>6.4356260001659393E-2</v>
      </c>
      <c r="BG90">
        <v>0</v>
      </c>
      <c r="BH90">
        <v>9.9012382328510284E-2</v>
      </c>
      <c r="BI90">
        <v>0.32178130745887756</v>
      </c>
      <c r="BJ90">
        <v>0.45049381256103516</v>
      </c>
      <c r="BK90">
        <v>6.4356260001659393E-2</v>
      </c>
      <c r="BL90"/>
      <c r="BM90"/>
      <c r="BN90"/>
      <c r="BO90"/>
      <c r="BP90"/>
      <c r="BQ90"/>
      <c r="BR90">
        <v>0</v>
      </c>
      <c r="BS90">
        <v>-6.5601454116404057E-3</v>
      </c>
      <c r="BT90">
        <v>-9.0100891888141632E-2</v>
      </c>
      <c r="BU90">
        <v>0</v>
      </c>
      <c r="BV90">
        <v>-1.6592158004641533E-2</v>
      </c>
      <c r="BW90">
        <v>0.16305544972419739</v>
      </c>
      <c r="BX90">
        <v>0.37653768062591553</v>
      </c>
      <c r="BY90">
        <v>0.56497395038604736</v>
      </c>
      <c r="BZ90"/>
      <c r="CA90"/>
      <c r="CB90"/>
      <c r="CC90"/>
      <c r="CD90"/>
      <c r="CE90"/>
      <c r="CF90">
        <v>8.6046018600463867</v>
      </c>
      <c r="CG90">
        <v>21.499624252319336</v>
      </c>
      <c r="CH90">
        <v>30.301929473876953</v>
      </c>
      <c r="CI90">
        <v>104.7086181640625</v>
      </c>
      <c r="CJ90">
        <v>74.951896667480469</v>
      </c>
      <c r="CK90">
        <v>40.248744964599609</v>
      </c>
      <c r="CL90">
        <v>34.227264404296875</v>
      </c>
      <c r="CM90">
        <v>34.881931304931641</v>
      </c>
      <c r="CN90"/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-2.7337372303009033</v>
      </c>
      <c r="CZ90">
        <v>-2.7337484359741211</v>
      </c>
      <c r="DA90">
        <v>-2.7337484359741211</v>
      </c>
      <c r="DB90">
        <v>250</v>
      </c>
      <c r="DC90">
        <v>830</v>
      </c>
      <c r="DD90">
        <v>0</v>
      </c>
      <c r="DE90">
        <v>36.217327117919922</v>
      </c>
      <c r="DF90">
        <v>45.56622314453125</v>
      </c>
      <c r="DG90">
        <v>0</v>
      </c>
      <c r="DH90">
        <v>0.5</v>
      </c>
      <c r="DI90">
        <v>0</v>
      </c>
      <c r="DQ90">
        <v>0.85000002384185791</v>
      </c>
      <c r="DR90">
        <v>1</v>
      </c>
      <c r="DS90">
        <v>0.89999997615814209</v>
      </c>
      <c r="DT90">
        <v>7.017923891544342E-2</v>
      </c>
      <c r="DU90">
        <v>0.19988304376602173</v>
      </c>
      <c r="DV90">
        <v>2.5338654518127441</v>
      </c>
      <c r="DW90">
        <v>2.7337484359741211</v>
      </c>
      <c r="DX90">
        <v>2.5633611679077148</v>
      </c>
      <c r="DY90">
        <v>156.62236022949219</v>
      </c>
      <c r="DZ90">
        <v>145.47222900390625</v>
      </c>
      <c r="EA90">
        <v>2.8481791019439697</v>
      </c>
      <c r="EB90">
        <v>5.9999998658895493E-2</v>
      </c>
    </row>
    <row r="91" spans="27:132" s="102" customFormat="1">
      <c r="AA91">
        <v>251</v>
      </c>
      <c r="AB91">
        <v>0.241342693567276</v>
      </c>
      <c r="AC91">
        <v>0.19670853018760681</v>
      </c>
      <c r="AD91">
        <v>0.18417441844940186</v>
      </c>
      <c r="AE91">
        <v>0.20944099128246307</v>
      </c>
      <c r="AF91">
        <v>0.2242051362991333</v>
      </c>
      <c r="AG91">
        <v>0.2943473756313324</v>
      </c>
      <c r="AH91">
        <v>0.2786308228969574</v>
      </c>
      <c r="AI91">
        <v>0.28820565342903137</v>
      </c>
      <c r="AJ91">
        <v>0.28182244300842285</v>
      </c>
      <c r="AK91"/>
      <c r="AL91"/>
      <c r="AM91"/>
      <c r="AN91"/>
      <c r="AO91"/>
      <c r="AP91">
        <v>1.7314606904983521</v>
      </c>
      <c r="AQ91">
        <v>2.6582932472229004</v>
      </c>
      <c r="AR91">
        <v>3.1651167869567871</v>
      </c>
      <c r="AS91">
        <v>2.1118013858795166</v>
      </c>
      <c r="AT91">
        <v>9.1589756011962891</v>
      </c>
      <c r="AU91">
        <v>13.130527496337891</v>
      </c>
      <c r="AV91">
        <v>6.1369180679321289</v>
      </c>
      <c r="AW91">
        <v>6.1794342994689941</v>
      </c>
      <c r="AX91"/>
      <c r="AY91"/>
      <c r="AZ91"/>
      <c r="BA91"/>
      <c r="BB91"/>
      <c r="BC91"/>
      <c r="BD91">
        <v>0</v>
      </c>
      <c r="BE91">
        <v>0</v>
      </c>
      <c r="BF91">
        <v>6.4504124224185944E-2</v>
      </c>
      <c r="BG91">
        <v>0</v>
      </c>
      <c r="BH91">
        <v>9.6942365169525146E-2</v>
      </c>
      <c r="BI91">
        <v>0.32252061367034912</v>
      </c>
      <c r="BJ91">
        <v>0.45152884721755981</v>
      </c>
      <c r="BK91">
        <v>6.4504124224185944E-2</v>
      </c>
      <c r="BL91"/>
      <c r="BM91"/>
      <c r="BN91"/>
      <c r="BO91"/>
      <c r="BP91"/>
      <c r="BQ91"/>
      <c r="BR91">
        <v>0</v>
      </c>
      <c r="BS91">
        <v>-1.0540476068854332E-2</v>
      </c>
      <c r="BT91">
        <v>-8.8878355920314789E-2</v>
      </c>
      <c r="BU91">
        <v>0</v>
      </c>
      <c r="BV91">
        <v>-1.7628775909543037E-2</v>
      </c>
      <c r="BW91">
        <v>0.15397906303405762</v>
      </c>
      <c r="BX91">
        <v>0.21709740161895752</v>
      </c>
      <c r="BY91">
        <v>0.43862965703010559</v>
      </c>
      <c r="BZ91"/>
      <c r="CA91"/>
      <c r="CB91"/>
      <c r="CC91"/>
      <c r="CD91"/>
      <c r="CE91"/>
      <c r="CF91">
        <v>8.6573066711425781</v>
      </c>
      <c r="CG91">
        <v>22.152442932128906</v>
      </c>
      <c r="CH91">
        <v>31.65117073059082</v>
      </c>
      <c r="CI91">
        <v>105.59001922607422</v>
      </c>
      <c r="CJ91">
        <v>76.32476806640625</v>
      </c>
      <c r="CK91">
        <v>43.768421173095703</v>
      </c>
      <c r="CL91">
        <v>43.835128784179688</v>
      </c>
      <c r="CM91">
        <v>41.19622802734375</v>
      </c>
      <c r="CN91"/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-3.7543177604675293</v>
      </c>
      <c r="CZ91">
        <v>-3.7543261051177979</v>
      </c>
      <c r="DA91">
        <v>-3.7543261051177979</v>
      </c>
      <c r="DB91">
        <v>251</v>
      </c>
      <c r="DC91">
        <v>830</v>
      </c>
      <c r="DD91">
        <v>0</v>
      </c>
      <c r="DE91">
        <v>39.882774353027344</v>
      </c>
      <c r="DF91">
        <v>49.563728332519531</v>
      </c>
      <c r="DG91">
        <v>0</v>
      </c>
      <c r="DH91">
        <v>0.5</v>
      </c>
      <c r="DI91">
        <v>0</v>
      </c>
      <c r="DQ91">
        <v>0.85000002384185791</v>
      </c>
      <c r="DR91">
        <v>1</v>
      </c>
      <c r="DS91">
        <v>0.89999997615814209</v>
      </c>
      <c r="DT91">
        <v>7.2822429239749908E-2</v>
      </c>
      <c r="DU91">
        <v>0.28471046686172485</v>
      </c>
      <c r="DV91">
        <v>3.4696156978607178</v>
      </c>
      <c r="DW91">
        <v>3.7543261051177979</v>
      </c>
      <c r="DX91">
        <v>3.5186879634857178</v>
      </c>
      <c r="DY91">
        <v>160.14105224609375</v>
      </c>
      <c r="DZ91">
        <v>148.94184875488281</v>
      </c>
      <c r="EA91">
        <v>3.9096534252166748</v>
      </c>
      <c r="EB91">
        <v>5.9999998658895493E-2</v>
      </c>
    </row>
    <row r="92" spans="27:132" s="102" customFormat="1">
      <c r="AA92">
        <v>252</v>
      </c>
      <c r="AB92">
        <v>0.24127236008644104</v>
      </c>
      <c r="AC92">
        <v>0.19633376598358154</v>
      </c>
      <c r="AD92">
        <v>0.18328262865543365</v>
      </c>
      <c r="AE92">
        <v>0.20933887362480164</v>
      </c>
      <c r="AF92">
        <v>0.22309795022010803</v>
      </c>
      <c r="AG92">
        <v>0.28719338774681091</v>
      </c>
      <c r="AH92">
        <v>0.26352176070213318</v>
      </c>
      <c r="AI92">
        <v>0.27798080444335938</v>
      </c>
      <c r="AJ92">
        <v>0.26834145188331604</v>
      </c>
      <c r="AK92"/>
      <c r="AL92"/>
      <c r="AM92"/>
      <c r="AN92"/>
      <c r="AO92"/>
      <c r="AP92">
        <v>1.7455273866653442</v>
      </c>
      <c r="AQ92">
        <v>2.7332460880279541</v>
      </c>
      <c r="AR92">
        <v>3.3434746265411377</v>
      </c>
      <c r="AS92">
        <v>2.1322247982025146</v>
      </c>
      <c r="AT92">
        <v>9.3804130554199219</v>
      </c>
      <c r="AU92">
        <v>14.561325073242188</v>
      </c>
      <c r="AV92">
        <v>7.6478242874145508</v>
      </c>
      <c r="AW92">
        <v>7.2019190788269043</v>
      </c>
      <c r="AX92"/>
      <c r="AY92"/>
      <c r="AZ92"/>
      <c r="BA92"/>
      <c r="BB92"/>
      <c r="BC92"/>
      <c r="BD92">
        <v>0</v>
      </c>
      <c r="BE92">
        <v>0</v>
      </c>
      <c r="BF92">
        <v>6.4848683774471283E-2</v>
      </c>
      <c r="BG92">
        <v>0</v>
      </c>
      <c r="BH92">
        <v>9.2118464410305023E-2</v>
      </c>
      <c r="BI92">
        <v>0.32424339652061462</v>
      </c>
      <c r="BJ92">
        <v>0.453940749168396</v>
      </c>
      <c r="BK92">
        <v>6.4848683774471283E-2</v>
      </c>
      <c r="BL92"/>
      <c r="BM92"/>
      <c r="BN92"/>
      <c r="BO92"/>
      <c r="BP92"/>
      <c r="BQ92"/>
      <c r="BR92">
        <v>0</v>
      </c>
      <c r="BS92">
        <v>-1.4066008850932121E-2</v>
      </c>
      <c r="BT92">
        <v>-8.9018538594245911E-2</v>
      </c>
      <c r="BU92">
        <v>0</v>
      </c>
      <c r="BV92">
        <v>-2.0423699170351028E-2</v>
      </c>
      <c r="BW92">
        <v>0.1379544585943222</v>
      </c>
      <c r="BX92">
        <v>4.4048361480236053E-2</v>
      </c>
      <c r="BY92">
        <v>0.40478688478469849</v>
      </c>
      <c r="BZ92"/>
      <c r="CA92"/>
      <c r="CB92"/>
      <c r="CC92"/>
      <c r="CD92"/>
      <c r="CE92"/>
      <c r="CF92">
        <v>8.7276401519775391</v>
      </c>
      <c r="CG92">
        <v>22.777050018310547</v>
      </c>
      <c r="CH92">
        <v>33.434749603271484</v>
      </c>
      <c r="CI92">
        <v>106.61119842529297</v>
      </c>
      <c r="CJ92">
        <v>78.170082092285156</v>
      </c>
      <c r="CK92">
        <v>48.537742614746094</v>
      </c>
      <c r="CL92">
        <v>54.627315521240234</v>
      </c>
      <c r="CM92">
        <v>48.012794494628906</v>
      </c>
      <c r="CN92"/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-4.4734477996826172</v>
      </c>
      <c r="CZ92">
        <v>-4.4734220504760742</v>
      </c>
      <c r="DA92">
        <v>-4.4734220504760742</v>
      </c>
      <c r="DB92">
        <v>252</v>
      </c>
      <c r="DC92">
        <v>830</v>
      </c>
      <c r="DD92">
        <v>0</v>
      </c>
      <c r="DE92">
        <v>44.267181396484375</v>
      </c>
      <c r="DF92">
        <v>54.507724761962891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0.89999997615814209</v>
      </c>
      <c r="DT92">
        <v>7.5032658874988556E-2</v>
      </c>
      <c r="DU92">
        <v>0.35032030940055847</v>
      </c>
      <c r="DV92">
        <v>4.1231017112731934</v>
      </c>
      <c r="DW92">
        <v>4.4734220504760742</v>
      </c>
      <c r="DX92">
        <v>4.2020139694213867</v>
      </c>
      <c r="DY92">
        <v>164.34306335449219</v>
      </c>
      <c r="DZ92">
        <v>153.06495666503906</v>
      </c>
      <c r="EA92">
        <v>4.6689043045043945</v>
      </c>
      <c r="EB92">
        <v>5.9999998658895493E-2</v>
      </c>
    </row>
    <row r="93" spans="27:132" s="102" customFormat="1">
      <c r="AA93">
        <v>253</v>
      </c>
      <c r="AB93">
        <v>0.24118609726428986</v>
      </c>
      <c r="AC93">
        <v>0.19597016274929047</v>
      </c>
      <c r="AD93">
        <v>0.18230850994586945</v>
      </c>
      <c r="AE93">
        <v>0.20921854674816132</v>
      </c>
      <c r="AF93">
        <v>0.22193548083305359</v>
      </c>
      <c r="AG93">
        <v>0.34301739931106567</v>
      </c>
      <c r="AH93">
        <v>0.36500000953674316</v>
      </c>
      <c r="AI93">
        <v>0.36000001430511475</v>
      </c>
      <c r="AJ93">
        <v>0.36333334445953369</v>
      </c>
      <c r="AK93"/>
      <c r="AL93"/>
      <c r="AM93"/>
      <c r="AN93"/>
      <c r="AO93"/>
      <c r="AP93">
        <v>1.7627799510955811</v>
      </c>
      <c r="AQ93">
        <v>2.805966854095459</v>
      </c>
      <c r="AR93">
        <v>3.5382983684539795</v>
      </c>
      <c r="AS93">
        <v>2.1562902927398682</v>
      </c>
      <c r="AT93">
        <v>9.6129064559936523</v>
      </c>
      <c r="AU93">
        <v>3.3965229988098145</v>
      </c>
      <c r="AV93">
        <v>-2.5000007152557373</v>
      </c>
      <c r="AW93">
        <v>-1.0000020265579224</v>
      </c>
      <c r="AX93"/>
      <c r="AY93"/>
      <c r="AZ93"/>
      <c r="BA93"/>
      <c r="BB93"/>
      <c r="BC93"/>
      <c r="BD93">
        <v>0</v>
      </c>
      <c r="BE93">
        <v>0</v>
      </c>
      <c r="BF93">
        <v>6.8203650414943695E-2</v>
      </c>
      <c r="BG93">
        <v>0</v>
      </c>
      <c r="BH93">
        <v>8.9332818984985352E-2</v>
      </c>
      <c r="BI93">
        <v>0.34101825952529907</v>
      </c>
      <c r="BJ93">
        <v>0.4332415759563446</v>
      </c>
      <c r="BK93">
        <v>6.8203650414943695E-2</v>
      </c>
      <c r="BL93"/>
      <c r="BM93"/>
      <c r="BN93"/>
      <c r="BO93"/>
      <c r="BP93"/>
      <c r="BQ93"/>
      <c r="BR93">
        <v>0</v>
      </c>
      <c r="BS93">
        <v>-1.7251444980502129E-2</v>
      </c>
      <c r="BT93">
        <v>-8.9974075555801392E-2</v>
      </c>
      <c r="BU93">
        <v>0</v>
      </c>
      <c r="BV93">
        <v>-2.4066692218184471E-2</v>
      </c>
      <c r="BW93">
        <v>0.11646400392055511</v>
      </c>
      <c r="BX93">
        <v>12.705239295959473</v>
      </c>
      <c r="BY93">
        <v>24.662136077880859</v>
      </c>
      <c r="BZ93"/>
      <c r="CA93"/>
      <c r="CB93"/>
      <c r="CC93"/>
      <c r="CD93"/>
      <c r="CE93"/>
      <c r="CF93">
        <v>8.8139028549194336</v>
      </c>
      <c r="CG93">
        <v>23.383056640625</v>
      </c>
      <c r="CH93">
        <v>35.382987976074219</v>
      </c>
      <c r="CI93">
        <v>107.81446075439453</v>
      </c>
      <c r="CJ93">
        <v>80.107528686523438</v>
      </c>
      <c r="CK93">
        <v>11.321742057800293</v>
      </c>
      <c r="CL93">
        <v>-17.857147216796875</v>
      </c>
      <c r="CM93">
        <v>-6.6666808128356934</v>
      </c>
      <c r="CN93"/>
      <c r="CO93"/>
      <c r="CP93"/>
      <c r="CQ93"/>
      <c r="CR93"/>
      <c r="CS93">
        <v>0.93332105875015259</v>
      </c>
      <c r="CT93">
        <v>0</v>
      </c>
      <c r="CU93">
        <v>0</v>
      </c>
      <c r="CV93">
        <v>0</v>
      </c>
      <c r="CW93">
        <v>33.527999877929688</v>
      </c>
      <c r="CX93">
        <v>0</v>
      </c>
      <c r="CY93">
        <v>28.973220825195313</v>
      </c>
      <c r="CZ93">
        <v>-4.5548148155212402</v>
      </c>
      <c r="DA93">
        <v>28.973184585571289</v>
      </c>
      <c r="DB93">
        <v>253</v>
      </c>
      <c r="DC93">
        <v>830</v>
      </c>
      <c r="DD93">
        <v>0</v>
      </c>
      <c r="DE93">
        <v>15.204015731811523</v>
      </c>
      <c r="DF93">
        <v>23.829435348510742</v>
      </c>
      <c r="DG93">
        <v>31.75</v>
      </c>
      <c r="DH93">
        <v>0.5</v>
      </c>
      <c r="DI93">
        <v>1.7779999971389771</v>
      </c>
      <c r="DQ93">
        <v>0.85000002384185791</v>
      </c>
      <c r="DR93">
        <v>1</v>
      </c>
      <c r="DS93">
        <v>0.89999997615814209</v>
      </c>
      <c r="DT93">
        <v>7.4356906116008759E-2</v>
      </c>
      <c r="DU93">
        <v>0.379150390625</v>
      </c>
      <c r="DV93">
        <v>4.1756644248962402</v>
      </c>
      <c r="DW93">
        <v>4.5548148155212402</v>
      </c>
      <c r="DX93">
        <v>4.5891547203063965</v>
      </c>
      <c r="DY93">
        <v>168.93222045898438</v>
      </c>
      <c r="DZ93">
        <v>157.24061584472656</v>
      </c>
      <c r="EA93">
        <v>5.0990610122680664</v>
      </c>
      <c r="EB93">
        <v>5.9999998658895493E-2</v>
      </c>
    </row>
    <row r="94" spans="27:132" s="102" customFormat="1">
      <c r="AA94">
        <v>254</v>
      </c>
      <c r="AB94">
        <v>0.2410852462053299</v>
      </c>
      <c r="AC94">
        <v>0.19561547040939331</v>
      </c>
      <c r="AD94">
        <v>0.18116253614425659</v>
      </c>
      <c r="AE94">
        <v>0.20908051729202271</v>
      </c>
      <c r="AF94">
        <v>0.22136619687080383</v>
      </c>
      <c r="AG94">
        <v>0.3509276807308197</v>
      </c>
      <c r="AH94">
        <v>0.32600000500679016</v>
      </c>
      <c r="AI94">
        <v>0.33500000834465027</v>
      </c>
      <c r="AJ94">
        <v>0.32899999618530273</v>
      </c>
      <c r="AK94"/>
      <c r="AL94"/>
      <c r="AM94"/>
      <c r="AN94"/>
      <c r="AO94"/>
      <c r="AP94">
        <v>1.7829501628875732</v>
      </c>
      <c r="AQ94">
        <v>2.8769052028656006</v>
      </c>
      <c r="AR94">
        <v>3.7674932479858398</v>
      </c>
      <c r="AS94">
        <v>2.1838963031768799</v>
      </c>
      <c r="AT94">
        <v>9.7267637252807617</v>
      </c>
      <c r="AU94">
        <v>1.8144668340682983</v>
      </c>
      <c r="AV94">
        <v>1.3999998569488525</v>
      </c>
      <c r="AW94">
        <v>1.4999985694885254</v>
      </c>
      <c r="AX94"/>
      <c r="AY94"/>
      <c r="AZ94"/>
      <c r="BA94"/>
      <c r="BB94"/>
      <c r="BC94"/>
      <c r="BD94">
        <v>0</v>
      </c>
      <c r="BE94">
        <v>0</v>
      </c>
      <c r="BF94">
        <v>6.5817408263683319E-2</v>
      </c>
      <c r="BG94">
        <v>0</v>
      </c>
      <c r="BH94">
        <v>7.8556276857852936E-2</v>
      </c>
      <c r="BI94">
        <v>0.32908704876899719</v>
      </c>
      <c r="BJ94">
        <v>0.46072188019752502</v>
      </c>
      <c r="BK94">
        <v>6.5817408263683319E-2</v>
      </c>
      <c r="BL94"/>
      <c r="BM94"/>
      <c r="BN94"/>
      <c r="BO94"/>
      <c r="BP94"/>
      <c r="BQ94"/>
      <c r="BR94">
        <v>0</v>
      </c>
      <c r="BS94">
        <v>-2.0171085372567177E-2</v>
      </c>
      <c r="BT94">
        <v>-9.1108784079551697E-2</v>
      </c>
      <c r="BU94">
        <v>0</v>
      </c>
      <c r="BV94">
        <v>-2.760571613907814E-2</v>
      </c>
      <c r="BW94">
        <v>0.24083240330219269</v>
      </c>
      <c r="BX94">
        <v>3.4243972301483154</v>
      </c>
      <c r="BY94">
        <v>1.7665102481842041</v>
      </c>
      <c r="BZ94"/>
      <c r="CA94"/>
      <c r="CB94"/>
      <c r="CC94"/>
      <c r="CD94"/>
      <c r="CE94"/>
      <c r="CF94">
        <v>8.9147539138793945</v>
      </c>
      <c r="CG94">
        <v>23.974210739135742</v>
      </c>
      <c r="CH94">
        <v>37.674934387207031</v>
      </c>
      <c r="CI94">
        <v>109.19475555419922</v>
      </c>
      <c r="CJ94">
        <v>81.05633544921875</v>
      </c>
      <c r="CK94">
        <v>6.0482215881347656</v>
      </c>
      <c r="CL94">
        <v>9.9999990463256836</v>
      </c>
      <c r="CM94">
        <v>9.9999914169311523</v>
      </c>
      <c r="CN94"/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-5.2796897888183594</v>
      </c>
      <c r="CZ94">
        <v>-5.2797150611877441</v>
      </c>
      <c r="DA94">
        <v>-5.2797150611877441</v>
      </c>
      <c r="DB94">
        <v>254</v>
      </c>
      <c r="DC94">
        <v>830</v>
      </c>
      <c r="DD94">
        <v>0</v>
      </c>
      <c r="DE94">
        <v>20.392618179321289</v>
      </c>
      <c r="DF94">
        <v>27.783260345458984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0.89999997615814209</v>
      </c>
      <c r="DT94">
        <v>7.6069444417953491E-2</v>
      </c>
      <c r="DU94">
        <v>0.41319087147712708</v>
      </c>
      <c r="DV94">
        <v>4.8665242195129395</v>
      </c>
      <c r="DW94">
        <v>5.2797150611877441</v>
      </c>
      <c r="DX94">
        <v>4.888582706451416</v>
      </c>
      <c r="DY94">
        <v>173.82080078125</v>
      </c>
      <c r="DZ94">
        <v>162.10714721679688</v>
      </c>
      <c r="EA94">
        <v>5.4317588806152344</v>
      </c>
      <c r="EB94">
        <v>5.9999998658895493E-2</v>
      </c>
    </row>
    <row r="95" spans="27:132" s="102" customFormat="1">
      <c r="AA95">
        <v>255</v>
      </c>
      <c r="AB95">
        <v>0.24097093939781189</v>
      </c>
      <c r="AC95">
        <v>0.19526678323745728</v>
      </c>
      <c r="AD95">
        <v>0.17980581521987915</v>
      </c>
      <c r="AE95">
        <v>0.20893590152263641</v>
      </c>
      <c r="AF95">
        <v>0.22069516777992249</v>
      </c>
      <c r="AG95">
        <v>0.34116387367248535</v>
      </c>
      <c r="AH95">
        <v>0.31498724222183228</v>
      </c>
      <c r="AI95">
        <v>0.31094470620155334</v>
      </c>
      <c r="AJ95">
        <v>0.31363973021507263</v>
      </c>
      <c r="AK95"/>
      <c r="AL95"/>
      <c r="AM95"/>
      <c r="AN95"/>
      <c r="AO95"/>
      <c r="AP95">
        <v>1.8058114051818848</v>
      </c>
      <c r="AQ95">
        <v>2.9466426372528076</v>
      </c>
      <c r="AR95">
        <v>4.0388374328613281</v>
      </c>
      <c r="AS95">
        <v>2.2128193378448486</v>
      </c>
      <c r="AT95">
        <v>9.8609695434570313</v>
      </c>
      <c r="AU95">
        <v>3.7672281265258789</v>
      </c>
      <c r="AV95">
        <v>2.5012760162353516</v>
      </c>
      <c r="AW95">
        <v>3.9055290222167969</v>
      </c>
      <c r="AX95"/>
      <c r="AY95"/>
      <c r="AZ95"/>
      <c r="BA95"/>
      <c r="BB95"/>
      <c r="BC95"/>
      <c r="BD95">
        <v>0</v>
      </c>
      <c r="BE95">
        <v>0</v>
      </c>
      <c r="BF95">
        <v>6.6064946353435516E-2</v>
      </c>
      <c r="BG95">
        <v>0</v>
      </c>
      <c r="BH95">
        <v>7.5090751051902771E-2</v>
      </c>
      <c r="BI95">
        <v>0.33032473921775818</v>
      </c>
      <c r="BJ95">
        <v>0.46245461702346802</v>
      </c>
      <c r="BK95">
        <v>6.6064946353435516E-2</v>
      </c>
      <c r="BL95"/>
      <c r="BM95"/>
      <c r="BN95"/>
      <c r="BO95"/>
      <c r="BP95"/>
      <c r="BQ95"/>
      <c r="BR95">
        <v>0</v>
      </c>
      <c r="BS95">
        <v>-2.2860081866383553E-2</v>
      </c>
      <c r="BT95">
        <v>-9.2600010335445404E-2</v>
      </c>
      <c r="BU95">
        <v>0</v>
      </c>
      <c r="BV95">
        <v>-2.8922034427523613E-2</v>
      </c>
      <c r="BW95">
        <v>0.25053352117538452</v>
      </c>
      <c r="BX95">
        <v>0.11748392134904861</v>
      </c>
      <c r="BY95">
        <v>1.5638018846511841</v>
      </c>
      <c r="BZ95"/>
      <c r="CA95"/>
      <c r="CB95"/>
      <c r="CC95"/>
      <c r="CD95"/>
      <c r="CE95"/>
      <c r="CF95">
        <v>9.0290613174438477</v>
      </c>
      <c r="CG95">
        <v>24.555355072021484</v>
      </c>
      <c r="CH95">
        <v>40.388378143310547</v>
      </c>
      <c r="CI95">
        <v>110.64091491699219</v>
      </c>
      <c r="CJ95">
        <v>82.174713134765625</v>
      </c>
      <c r="CK95">
        <v>12.557425498962402</v>
      </c>
      <c r="CL95">
        <v>17.86625862121582</v>
      </c>
      <c r="CM95">
        <v>26.036859512329102</v>
      </c>
      <c r="CN95"/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-5.9866609573364258</v>
      </c>
      <c r="CZ95">
        <v>-5.9866385459899902</v>
      </c>
      <c r="DA95">
        <v>-5.9866385459899902</v>
      </c>
      <c r="DB95">
        <v>255</v>
      </c>
      <c r="DC95">
        <v>830</v>
      </c>
      <c r="DD95">
        <v>0</v>
      </c>
      <c r="DE95">
        <v>26.286657333374023</v>
      </c>
      <c r="DF95">
        <v>32.913417816162109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0.89999997615814209</v>
      </c>
      <c r="DT95">
        <v>7.7889159321784973E-2</v>
      </c>
      <c r="DU95">
        <v>0.47778540849685669</v>
      </c>
      <c r="DV95">
        <v>5.5088529586791992</v>
      </c>
      <c r="DW95">
        <v>5.9866385459899902</v>
      </c>
      <c r="DX95">
        <v>5.5207538604736328</v>
      </c>
      <c r="DY95">
        <v>179.341552734375</v>
      </c>
      <c r="DZ95">
        <v>167.61599731445313</v>
      </c>
      <c r="EA95">
        <v>6.1341710090637207</v>
      </c>
      <c r="EB95">
        <v>5.9999998658895493E-2</v>
      </c>
    </row>
    <row r="96" spans="27:132" s="102" customFormat="1">
      <c r="AA96">
        <v>256</v>
      </c>
      <c r="AB96">
        <v>0.24084414541721344</v>
      </c>
      <c r="AC96">
        <v>0.19492177665233612</v>
      </c>
      <c r="AD96">
        <v>0.17832112312316895</v>
      </c>
      <c r="AE96">
        <v>0.20878344774246216</v>
      </c>
      <c r="AF96">
        <v>0.21991240978240967</v>
      </c>
      <c r="AG96">
        <v>0.33013460040092468</v>
      </c>
      <c r="AH96">
        <v>0.2911173403263092</v>
      </c>
      <c r="AI96">
        <v>0.29847162961959839</v>
      </c>
      <c r="AJ96">
        <v>0.29356876015663147</v>
      </c>
      <c r="AK96"/>
      <c r="AL96"/>
      <c r="AM96"/>
      <c r="AN96"/>
      <c r="AO96"/>
      <c r="AP96">
        <v>1.8311703205108643</v>
      </c>
      <c r="AQ96">
        <v>3.0156440734863281</v>
      </c>
      <c r="AR96">
        <v>4.3357753753662109</v>
      </c>
      <c r="AS96">
        <v>2.2433099746704102</v>
      </c>
      <c r="AT96">
        <v>10.017520904541016</v>
      </c>
      <c r="AU96">
        <v>5.9730830192565918</v>
      </c>
      <c r="AV96">
        <v>4.8882665634155273</v>
      </c>
      <c r="AW96">
        <v>5.1528363227844238</v>
      </c>
      <c r="AX96"/>
      <c r="AY96"/>
      <c r="AZ96"/>
      <c r="BA96"/>
      <c r="BB96"/>
      <c r="BC96"/>
      <c r="BD96">
        <v>0</v>
      </c>
      <c r="BE96">
        <v>0</v>
      </c>
      <c r="BF96">
        <v>6.6359132528305054E-2</v>
      </c>
      <c r="BG96">
        <v>0</v>
      </c>
      <c r="BH96">
        <v>7.0972241461277008E-2</v>
      </c>
      <c r="BI96">
        <v>0.33179563283920288</v>
      </c>
      <c r="BJ96">
        <v>0.46451389789581299</v>
      </c>
      <c r="BK96">
        <v>6.6359132528305054E-2</v>
      </c>
      <c r="BL96"/>
      <c r="BM96"/>
      <c r="BN96"/>
      <c r="BO96"/>
      <c r="BP96"/>
      <c r="BQ96"/>
      <c r="BR96">
        <v>0</v>
      </c>
      <c r="BS96">
        <v>-2.5357972830533981E-2</v>
      </c>
      <c r="BT96">
        <v>-9.4359897077083588E-2</v>
      </c>
      <c r="BU96">
        <v>0</v>
      </c>
      <c r="BV96">
        <v>-3.0492018908262253E-2</v>
      </c>
      <c r="BW96">
        <v>0.2314600795507431</v>
      </c>
      <c r="BX96">
        <v>-1.7894797027111053E-2</v>
      </c>
      <c r="BY96">
        <v>0.33421066403388977</v>
      </c>
      <c r="BZ96"/>
      <c r="CA96"/>
      <c r="CB96"/>
      <c r="CC96"/>
      <c r="CD96"/>
      <c r="CE96"/>
      <c r="CF96">
        <v>9.1558551788330078</v>
      </c>
      <c r="CG96">
        <v>25.130367279052734</v>
      </c>
      <c r="CH96">
        <v>43.357761383056641</v>
      </c>
      <c r="CI96">
        <v>112.16545104980469</v>
      </c>
      <c r="CJ96">
        <v>83.47930908203125</v>
      </c>
      <c r="CK96">
        <v>19.910272598266602</v>
      </c>
      <c r="CL96">
        <v>34.916187286376953</v>
      </c>
      <c r="CM96">
        <v>34.352245330810547</v>
      </c>
      <c r="CN96"/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-6.4184961318969727</v>
      </c>
      <c r="CZ96">
        <v>-6.4184908866882324</v>
      </c>
      <c r="DA96">
        <v>-6.4184908866882324</v>
      </c>
      <c r="DB96">
        <v>256</v>
      </c>
      <c r="DC96">
        <v>830</v>
      </c>
      <c r="DD96">
        <v>0</v>
      </c>
      <c r="DE96">
        <v>32.610794067382813</v>
      </c>
      <c r="DF96">
        <v>40.379341125488281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0.89999997615814209</v>
      </c>
      <c r="DT96">
        <v>7.8956685960292816E-2</v>
      </c>
      <c r="DU96">
        <v>0.52179872989654541</v>
      </c>
      <c r="DV96">
        <v>5.8966922760009766</v>
      </c>
      <c r="DW96">
        <v>6.4184908866882324</v>
      </c>
      <c r="DX96">
        <v>5.9478034973144531</v>
      </c>
      <c r="DY96">
        <v>185.28935241699219</v>
      </c>
      <c r="DZ96">
        <v>173.5126953125</v>
      </c>
      <c r="EA96">
        <v>6.608670711517334</v>
      </c>
      <c r="EB96">
        <v>5.9999998658895493E-2</v>
      </c>
    </row>
    <row r="97" spans="27:132" s="102" customFormat="1">
      <c r="AA97">
        <v>257</v>
      </c>
      <c r="AB97">
        <v>0.24070566892623901</v>
      </c>
      <c r="AC97">
        <v>0.19458040595054626</v>
      </c>
      <c r="AD97">
        <v>0.17685531079769135</v>
      </c>
      <c r="AE97">
        <v>0.20862190425395966</v>
      </c>
      <c r="AF97">
        <v>0.21919357776641846</v>
      </c>
      <c r="AG97">
        <v>0.31730857491493225</v>
      </c>
      <c r="AH97">
        <v>0.27283170819282532</v>
      </c>
      <c r="AI97">
        <v>0.28456100821495056</v>
      </c>
      <c r="AJ97">
        <v>0.27674147486686707</v>
      </c>
      <c r="AK97"/>
      <c r="AL97"/>
      <c r="AM97"/>
      <c r="AN97"/>
      <c r="AO97"/>
      <c r="AP97">
        <v>1.85886549949646</v>
      </c>
      <c r="AQ97">
        <v>3.0839183330535889</v>
      </c>
      <c r="AR97">
        <v>4.6289381980895996</v>
      </c>
      <c r="AS97">
        <v>2.2756187915802002</v>
      </c>
      <c r="AT97">
        <v>10.161287307739258</v>
      </c>
      <c r="AU97">
        <v>8.5382881164550781</v>
      </c>
      <c r="AV97">
        <v>6.716829776763916</v>
      </c>
      <c r="AW97">
        <v>6.5438985824584961</v>
      </c>
      <c r="AX97"/>
      <c r="AY97"/>
      <c r="AZ97"/>
      <c r="BA97"/>
      <c r="BB97"/>
      <c r="BC97"/>
      <c r="BD97">
        <v>0</v>
      </c>
      <c r="BE97">
        <v>0</v>
      </c>
      <c r="BF97">
        <v>6.6705614328384399E-2</v>
      </c>
      <c r="BG97">
        <v>0</v>
      </c>
      <c r="BH97">
        <v>6.6121384501457214E-2</v>
      </c>
      <c r="BI97">
        <v>0.333528071641922</v>
      </c>
      <c r="BJ97">
        <v>0.4669393002986908</v>
      </c>
      <c r="BK97">
        <v>6.6705614328384399E-2</v>
      </c>
      <c r="BL97"/>
      <c r="BM97"/>
      <c r="BN97"/>
      <c r="BO97"/>
      <c r="BP97"/>
      <c r="BQ97"/>
      <c r="BR97">
        <v>0</v>
      </c>
      <c r="BS97">
        <v>-2.7695603668689728E-2</v>
      </c>
      <c r="BT97">
        <v>-9.5969796180725098E-2</v>
      </c>
      <c r="BU97">
        <v>0</v>
      </c>
      <c r="BV97">
        <v>-3.2309819012880325E-2</v>
      </c>
      <c r="BW97">
        <v>0.20964972674846649</v>
      </c>
      <c r="BX97">
        <v>-0.40989285707473755</v>
      </c>
      <c r="BY97">
        <v>0.48547706007957458</v>
      </c>
      <c r="BZ97"/>
      <c r="CA97"/>
      <c r="CB97"/>
      <c r="CC97"/>
      <c r="CD97"/>
      <c r="CE97"/>
      <c r="CF97">
        <v>9.2943315505981445</v>
      </c>
      <c r="CG97">
        <v>25.699317932128906</v>
      </c>
      <c r="CH97">
        <v>46.289386749267578</v>
      </c>
      <c r="CI97">
        <v>113.7808837890625</v>
      </c>
      <c r="CJ97">
        <v>84.677360534667969</v>
      </c>
      <c r="CK97">
        <v>28.460956573486328</v>
      </c>
      <c r="CL97">
        <v>47.977352142333984</v>
      </c>
      <c r="CM97">
        <v>43.625991821289063</v>
      </c>
      <c r="CN97"/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-6.3500699996948242</v>
      </c>
      <c r="CZ97">
        <v>-6.3500399589538574</v>
      </c>
      <c r="DA97">
        <v>-6.3500399589538574</v>
      </c>
      <c r="DB97">
        <v>257</v>
      </c>
      <c r="DC97">
        <v>830</v>
      </c>
      <c r="DD97">
        <v>0</v>
      </c>
      <c r="DE97">
        <v>38.864860534667969</v>
      </c>
      <c r="DF97">
        <v>47.53082275390625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0.89999997615814209</v>
      </c>
      <c r="DT97">
        <v>7.8302077949047089E-2</v>
      </c>
      <c r="DU97">
        <v>0.51645183563232422</v>
      </c>
      <c r="DV97">
        <v>5.8335881233215332</v>
      </c>
      <c r="DW97">
        <v>6.3500399589538574</v>
      </c>
      <c r="DX97">
        <v>5.936070442199707</v>
      </c>
      <c r="DY97">
        <v>191.22541809082031</v>
      </c>
      <c r="DZ97">
        <v>179.34628295898438</v>
      </c>
      <c r="EA97">
        <v>6.5956339836120605</v>
      </c>
      <c r="EB97">
        <v>5.9999998658895493E-2</v>
      </c>
    </row>
    <row r="98" spans="27:132" s="102" customFormat="1">
      <c r="AA98">
        <v>258</v>
      </c>
      <c r="AB98">
        <v>0.2405562549829483</v>
      </c>
      <c r="AC98">
        <v>0.19424456357955933</v>
      </c>
      <c r="AD98">
        <v>0.17588172852993011</v>
      </c>
      <c r="AE98">
        <v>0.20845282077789307</v>
      </c>
      <c r="AF98">
        <v>0.21894219517707825</v>
      </c>
      <c r="AG98">
        <v>0.3069174587726593</v>
      </c>
      <c r="AH98">
        <v>0.26075387001037598</v>
      </c>
      <c r="AI98">
        <v>0.27393597364425659</v>
      </c>
      <c r="AJ98">
        <v>0.26514789462089539</v>
      </c>
      <c r="AK98"/>
      <c r="AL98"/>
      <c r="AM98"/>
      <c r="AN98"/>
      <c r="AO98"/>
      <c r="AP98">
        <v>1.8887484073638916</v>
      </c>
      <c r="AQ98">
        <v>3.1510865688323975</v>
      </c>
      <c r="AR98">
        <v>4.8236546516418457</v>
      </c>
      <c r="AS98">
        <v>2.3094356060028076</v>
      </c>
      <c r="AT98">
        <v>10.211564064025879</v>
      </c>
      <c r="AU98">
        <v>10.616511344909668</v>
      </c>
      <c r="AV98">
        <v>7.9246134757995605</v>
      </c>
      <c r="AW98">
        <v>7.6064019203186035</v>
      </c>
      <c r="AX98"/>
      <c r="AY98"/>
      <c r="AZ98"/>
      <c r="BA98"/>
      <c r="BB98"/>
      <c r="BC98"/>
      <c r="BD98">
        <v>0</v>
      </c>
      <c r="BE98">
        <v>0</v>
      </c>
      <c r="BF98">
        <v>6.7027010023593903E-2</v>
      </c>
      <c r="BG98">
        <v>0</v>
      </c>
      <c r="BH98">
        <v>6.1621852219104767E-2</v>
      </c>
      <c r="BI98">
        <v>0.33513504266738892</v>
      </c>
      <c r="BJ98">
        <v>0.46918907761573792</v>
      </c>
      <c r="BK98">
        <v>6.7027010023593903E-2</v>
      </c>
      <c r="BL98"/>
      <c r="BM98"/>
      <c r="BN98"/>
      <c r="BO98"/>
      <c r="BP98"/>
      <c r="BQ98"/>
      <c r="BR98">
        <v>0</v>
      </c>
      <c r="BS98">
        <v>-2.9881589114665985E-2</v>
      </c>
      <c r="BT98">
        <v>-9.7051084041595459E-2</v>
      </c>
      <c r="BU98">
        <v>0</v>
      </c>
      <c r="BV98">
        <v>-3.3816859126091003E-2</v>
      </c>
      <c r="BW98">
        <v>0.18414643406867981</v>
      </c>
      <c r="BX98">
        <v>-0.43524298071861267</v>
      </c>
      <c r="BY98">
        <v>0.39934131503105164</v>
      </c>
      <c r="BZ98"/>
      <c r="CA98"/>
      <c r="CB98"/>
      <c r="CC98"/>
      <c r="CD98"/>
      <c r="CE98"/>
      <c r="CF98">
        <v>9.4437456130981445</v>
      </c>
      <c r="CG98">
        <v>26.259056091308594</v>
      </c>
      <c r="CH98">
        <v>48.236553192138672</v>
      </c>
      <c r="CI98">
        <v>115.47171783447266</v>
      </c>
      <c r="CJ98">
        <v>85.096336364746094</v>
      </c>
      <c r="CK98">
        <v>35.38836669921875</v>
      </c>
      <c r="CL98">
        <v>56.604381561279297</v>
      </c>
      <c r="CM98">
        <v>50.7093505859375</v>
      </c>
      <c r="CN98"/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-4.7243237495422363</v>
      </c>
      <c r="CZ98">
        <v>-4.724370002746582</v>
      </c>
      <c r="DA98">
        <v>-4.724370002746582</v>
      </c>
      <c r="DB98">
        <v>258</v>
      </c>
      <c r="DC98">
        <v>830</v>
      </c>
      <c r="DD98">
        <v>0</v>
      </c>
      <c r="DE98">
        <v>43.492179870605469</v>
      </c>
      <c r="DF98">
        <v>52.773189544677734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0.89999997615814209</v>
      </c>
      <c r="DT98">
        <v>7.4645139276981354E-2</v>
      </c>
      <c r="DU98">
        <v>0.37139585614204407</v>
      </c>
      <c r="DV98">
        <v>4.3529739379882813</v>
      </c>
      <c r="DW98">
        <v>4.724370002746582</v>
      </c>
      <c r="DX98">
        <v>4.4779376983642578</v>
      </c>
      <c r="DY98">
        <v>195.70335388183594</v>
      </c>
      <c r="DZ98">
        <v>183.69924926757813</v>
      </c>
      <c r="EA98">
        <v>4.9754862785339355</v>
      </c>
      <c r="EB98">
        <v>5.9999998658895493E-2</v>
      </c>
    </row>
    <row r="99" spans="27:132" s="102" customFormat="1">
      <c r="AA99">
        <v>259</v>
      </c>
      <c r="AB99">
        <v>0.24039672315120697</v>
      </c>
      <c r="AC99">
        <v>0.19391897320747375</v>
      </c>
      <c r="AD99">
        <v>0.17480325698852539</v>
      </c>
      <c r="AE99">
        <v>0.20828340947628021</v>
      </c>
      <c r="AF99">
        <v>0.21852816641330719</v>
      </c>
      <c r="AG99">
        <v>0.29631391167640686</v>
      </c>
      <c r="AH99">
        <v>0.24893192946910858</v>
      </c>
      <c r="AI99">
        <v>0.26361426711082458</v>
      </c>
      <c r="AJ99">
        <v>0.25382605195045471</v>
      </c>
      <c r="AK99"/>
      <c r="AL99"/>
      <c r="AM99"/>
      <c r="AN99"/>
      <c r="AO99"/>
      <c r="AP99">
        <v>1.9206546545028687</v>
      </c>
      <c r="AQ99">
        <v>3.2162046432495117</v>
      </c>
      <c r="AR99">
        <v>5.0393486022949219</v>
      </c>
      <c r="AS99">
        <v>2.3433177471160889</v>
      </c>
      <c r="AT99">
        <v>10.294369697570801</v>
      </c>
      <c r="AU99">
        <v>12.737220764160156</v>
      </c>
      <c r="AV99">
        <v>9.1068077087402344</v>
      </c>
      <c r="AW99">
        <v>8.6385726928710938</v>
      </c>
      <c r="AX99"/>
      <c r="AY99"/>
      <c r="AZ99"/>
      <c r="BA99"/>
      <c r="BB99"/>
      <c r="BC99"/>
      <c r="BD99">
        <v>0</v>
      </c>
      <c r="BE99">
        <v>0</v>
      </c>
      <c r="BF99">
        <v>7.1656748652458191E-2</v>
      </c>
      <c r="BG99">
        <v>0</v>
      </c>
      <c r="BH99">
        <v>6.4076915383338928E-2</v>
      </c>
      <c r="BI99">
        <v>0.35828372836112976</v>
      </c>
      <c r="BJ99">
        <v>0.43534243106842041</v>
      </c>
      <c r="BK99">
        <v>7.0640154182910919E-2</v>
      </c>
      <c r="BL99"/>
      <c r="BM99"/>
      <c r="BN99"/>
      <c r="BO99"/>
      <c r="BP99"/>
      <c r="BQ99"/>
      <c r="BR99">
        <v>0</v>
      </c>
      <c r="BS99">
        <v>-3.1906187534332275E-2</v>
      </c>
      <c r="BT99">
        <v>-9.7025088965892792E-2</v>
      </c>
      <c r="BU99">
        <v>0</v>
      </c>
      <c r="BV99">
        <v>-3.3882800489664078E-2</v>
      </c>
      <c r="BW99">
        <v>0.1629522293806076</v>
      </c>
      <c r="BX99">
        <v>-0.39416256546974182</v>
      </c>
      <c r="BY99">
        <v>0.32353270053863525</v>
      </c>
      <c r="BZ99"/>
      <c r="CA99"/>
      <c r="CB99"/>
      <c r="CC99"/>
      <c r="CD99"/>
      <c r="CE99"/>
      <c r="CF99">
        <v>9.6032772064208984</v>
      </c>
      <c r="CG99">
        <v>26.801706314086914</v>
      </c>
      <c r="CH99">
        <v>50.39349365234375</v>
      </c>
      <c r="CI99">
        <v>117.16583251953125</v>
      </c>
      <c r="CJ99">
        <v>85.786384582519531</v>
      </c>
      <c r="CK99">
        <v>42.4573974609375</v>
      </c>
      <c r="CL99">
        <v>65.048622131347656</v>
      </c>
      <c r="CM99">
        <v>57.590488433837891</v>
      </c>
      <c r="CN99"/>
      <c r="CO99"/>
      <c r="CP99"/>
      <c r="CQ99"/>
      <c r="CR99"/>
      <c r="CS99">
        <v>0.951995849609375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-4.7644972801208496</v>
      </c>
      <c r="CZ99">
        <v>-4.7644805908203125</v>
      </c>
      <c r="DA99">
        <v>-4.7644805908203125</v>
      </c>
      <c r="DB99">
        <v>259</v>
      </c>
      <c r="DC99">
        <v>830</v>
      </c>
      <c r="DD99">
        <v>0</v>
      </c>
      <c r="DE99">
        <v>48.159641265869141</v>
      </c>
      <c r="DF99">
        <v>58.119209289550781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0.89999997615814209</v>
      </c>
      <c r="DT99">
        <v>7.568918913602829E-2</v>
      </c>
      <c r="DU99">
        <v>0.40035513043403625</v>
      </c>
      <c r="DV99">
        <v>4.3641252517700195</v>
      </c>
      <c r="DW99">
        <v>4.7644805908203125</v>
      </c>
      <c r="DX99">
        <v>4.7605161666870117</v>
      </c>
      <c r="DY99">
        <v>200.4638671875</v>
      </c>
      <c r="DZ99">
        <v>188.06336975097656</v>
      </c>
      <c r="EA99">
        <v>5.2894625663757324</v>
      </c>
      <c r="EB99">
        <v>5.9999998658895493E-2</v>
      </c>
    </row>
    <row r="100" spans="27:132" s="102" customFormat="1">
      <c r="AA100">
        <v>260</v>
      </c>
      <c r="AB100">
        <v>0.24022804200649261</v>
      </c>
      <c r="AC100">
        <v>0.19360262155532837</v>
      </c>
      <c r="AD100">
        <v>0.17379337549209595</v>
      </c>
      <c r="AE100">
        <v>0.20811134576797485</v>
      </c>
      <c r="AF100">
        <v>0.21811047196388245</v>
      </c>
      <c r="AG100">
        <v>0.32995885610580444</v>
      </c>
      <c r="AH100">
        <v>0.36500000953674316</v>
      </c>
      <c r="AI100">
        <v>0.36000001430511475</v>
      </c>
      <c r="AJ100">
        <v>0.36333334445953369</v>
      </c>
      <c r="AK100"/>
      <c r="AL100"/>
      <c r="AM100"/>
      <c r="AN100"/>
      <c r="AO100"/>
      <c r="AP100">
        <v>1.9543908834457397</v>
      </c>
      <c r="AQ100">
        <v>3.279475212097168</v>
      </c>
      <c r="AR100">
        <v>5.2413249015808105</v>
      </c>
      <c r="AS100">
        <v>2.3777306079864502</v>
      </c>
      <c r="AT100">
        <v>10.377908706665039</v>
      </c>
      <c r="AU100">
        <v>6.0082316398620605</v>
      </c>
      <c r="AV100">
        <v>-2.5000007152557373</v>
      </c>
      <c r="AW100">
        <v>-1.0000020265579224</v>
      </c>
      <c r="AX100"/>
      <c r="AY100"/>
      <c r="AZ100"/>
      <c r="BA100"/>
      <c r="BB100"/>
      <c r="BC100"/>
      <c r="BD100">
        <v>0</v>
      </c>
      <c r="BE100">
        <v>0</v>
      </c>
      <c r="BF100">
        <v>7.8826002776622772E-2</v>
      </c>
      <c r="BG100">
        <v>0</v>
      </c>
      <c r="BH100">
        <v>6.775742769241333E-2</v>
      </c>
      <c r="BI100">
        <v>0.39725637435913086</v>
      </c>
      <c r="BJ100">
        <v>0.38877040147781372</v>
      </c>
      <c r="BK100">
        <v>6.7389801144599915E-2</v>
      </c>
      <c r="BL100"/>
      <c r="BM100"/>
      <c r="BN100"/>
      <c r="BO100"/>
      <c r="BP100"/>
      <c r="BQ100"/>
      <c r="BR100">
        <v>0</v>
      </c>
      <c r="BS100">
        <v>-3.3736500889062881E-2</v>
      </c>
      <c r="BT100">
        <v>-9.7007781267166138E-2</v>
      </c>
      <c r="BU100">
        <v>0</v>
      </c>
      <c r="BV100">
        <v>-3.4412525594234467E-2</v>
      </c>
      <c r="BW100">
        <v>0.13904812932014465</v>
      </c>
      <c r="BX100">
        <v>8.3748130798339844</v>
      </c>
      <c r="BY100">
        <v>21.456211090087891</v>
      </c>
      <c r="BZ100"/>
      <c r="CA100"/>
      <c r="CB100"/>
      <c r="CC100"/>
      <c r="CD100"/>
      <c r="CE100"/>
      <c r="CF100">
        <v>9.7719583511352539</v>
      </c>
      <c r="CG100">
        <v>27.328958511352539</v>
      </c>
      <c r="CH100">
        <v>52.413257598876953</v>
      </c>
      <c r="CI100">
        <v>118.88646697998047</v>
      </c>
      <c r="CJ100">
        <v>86.482536315917969</v>
      </c>
      <c r="CK100">
        <v>20.027435302734375</v>
      </c>
      <c r="CL100">
        <v>-17.857147216796875</v>
      </c>
      <c r="CM100">
        <v>-6.6666808128356934</v>
      </c>
      <c r="CN100"/>
      <c r="CO100"/>
      <c r="CP100"/>
      <c r="CQ100"/>
      <c r="CR100"/>
      <c r="CS100">
        <v>0.83952689170837402</v>
      </c>
      <c r="CT100">
        <v>0</v>
      </c>
      <c r="CU100">
        <v>0</v>
      </c>
      <c r="CV100">
        <v>0</v>
      </c>
      <c r="CW100">
        <v>31.75</v>
      </c>
      <c r="CX100">
        <v>0</v>
      </c>
      <c r="CY100">
        <v>27.557432174682617</v>
      </c>
      <c r="CZ100">
        <v>-4.1925663948059082</v>
      </c>
      <c r="DA100">
        <v>27.55743408203125</v>
      </c>
      <c r="DB100">
        <v>260</v>
      </c>
      <c r="DC100">
        <v>830</v>
      </c>
      <c r="DD100">
        <v>0</v>
      </c>
      <c r="DE100">
        <v>20.505193710327148</v>
      </c>
      <c r="DF100">
        <v>31.625282287597656</v>
      </c>
      <c r="DG100">
        <v>31.75</v>
      </c>
      <c r="DH100">
        <v>0.5</v>
      </c>
      <c r="DI100">
        <v>0</v>
      </c>
      <c r="DQ100">
        <v>0.85000002384185791</v>
      </c>
      <c r="DR100">
        <v>1</v>
      </c>
      <c r="DS100">
        <v>0.89999997615814209</v>
      </c>
      <c r="DT100">
        <v>7.5467988848686218E-2</v>
      </c>
      <c r="DU100">
        <v>0.39960625767707825</v>
      </c>
      <c r="DV100">
        <v>3.7929601669311523</v>
      </c>
      <c r="DW100">
        <v>4.1925663948059082</v>
      </c>
      <c r="DX100">
        <v>4.7655386924743652</v>
      </c>
      <c r="DY100">
        <v>205.22940063476563</v>
      </c>
      <c r="DZ100">
        <v>191.8563232421875</v>
      </c>
      <c r="EA100">
        <v>5.2950429916381836</v>
      </c>
      <c r="EB100">
        <v>5.9999998658895493E-2</v>
      </c>
    </row>
    <row r="101" spans="27:132" s="102" customFormat="1">
      <c r="AA101">
        <v>261</v>
      </c>
      <c r="AB101">
        <v>0.24005107581615448</v>
      </c>
      <c r="AC101">
        <v>0.19329577684402466</v>
      </c>
      <c r="AD101">
        <v>0.17275442183017731</v>
      </c>
      <c r="AE101">
        <v>0.20793671905994415</v>
      </c>
      <c r="AF101">
        <v>0.21799725294113159</v>
      </c>
      <c r="AG101">
        <v>0.33807054162025452</v>
      </c>
      <c r="AH101">
        <v>0.32600000500679016</v>
      </c>
      <c r="AI101">
        <v>0.33500000834465027</v>
      </c>
      <c r="AJ101">
        <v>0.32899999618530273</v>
      </c>
      <c r="AK101"/>
      <c r="AL101"/>
      <c r="AM101"/>
      <c r="AN101"/>
      <c r="AO101"/>
      <c r="AP101">
        <v>1.9897842407226563</v>
      </c>
      <c r="AQ101">
        <v>3.3408441543579102</v>
      </c>
      <c r="AR101">
        <v>5.4491157531738281</v>
      </c>
      <c r="AS101">
        <v>2.4126558303833008</v>
      </c>
      <c r="AT101">
        <v>10.400552749633789</v>
      </c>
      <c r="AU101">
        <v>4.385894775390625</v>
      </c>
      <c r="AV101">
        <v>1.3999998569488525</v>
      </c>
      <c r="AW101">
        <v>1.4999985694885254</v>
      </c>
      <c r="AX101"/>
      <c r="AY101"/>
      <c r="AZ101"/>
      <c r="BA101"/>
      <c r="BB101"/>
      <c r="BC101"/>
      <c r="BD101">
        <v>0</v>
      </c>
      <c r="BE101">
        <v>0</v>
      </c>
      <c r="BF101">
        <v>6.4468532800674438E-2</v>
      </c>
      <c r="BG101">
        <v>0</v>
      </c>
      <c r="BH101">
        <v>5.4938666522502899E-2</v>
      </c>
      <c r="BI101">
        <v>0.33868956565856934</v>
      </c>
      <c r="BJ101">
        <v>0.47416538000106812</v>
      </c>
      <c r="BK101">
        <v>6.7737914621829987E-2</v>
      </c>
      <c r="BL101"/>
      <c r="BM101"/>
      <c r="BN101"/>
      <c r="BO101"/>
      <c r="BP101"/>
      <c r="BQ101"/>
      <c r="BR101">
        <v>0</v>
      </c>
      <c r="BS101">
        <v>-3.5392504185438156E-2</v>
      </c>
      <c r="BT101">
        <v>-9.6761524677276611E-2</v>
      </c>
      <c r="BU101">
        <v>0</v>
      </c>
      <c r="BV101">
        <v>-3.4926541149616241E-2</v>
      </c>
      <c r="BW101">
        <v>0.20196372270584106</v>
      </c>
      <c r="BX101">
        <v>3.4242928028106689</v>
      </c>
      <c r="BY101">
        <v>1.7642780542373657</v>
      </c>
      <c r="BZ101"/>
      <c r="CA101"/>
      <c r="CB101"/>
      <c r="CC101"/>
      <c r="CD101"/>
      <c r="CE101"/>
      <c r="CF101">
        <v>9.9489250183105469</v>
      </c>
      <c r="CG101">
        <v>27.840366363525391</v>
      </c>
      <c r="CH101">
        <v>54.491165161132813</v>
      </c>
      <c r="CI101">
        <v>120.63273620605469</v>
      </c>
      <c r="CJ101">
        <v>86.671241760253906</v>
      </c>
      <c r="CK101">
        <v>14.619646072387695</v>
      </c>
      <c r="CL101">
        <v>9.9999990463256836</v>
      </c>
      <c r="CM101">
        <v>9.9999914169311523</v>
      </c>
      <c r="CN101"/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-5.139768123626709</v>
      </c>
      <c r="CZ101">
        <v>-5.1397843360900879</v>
      </c>
      <c r="DA101">
        <v>-5.1397843360900879</v>
      </c>
      <c r="DB101">
        <v>261</v>
      </c>
      <c r="DC101">
        <v>830</v>
      </c>
      <c r="DD101">
        <v>0</v>
      </c>
      <c r="DE101">
        <v>25.5482177734375</v>
      </c>
      <c r="DF101">
        <v>35.365020751953125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0.89999997615814209</v>
      </c>
      <c r="DT101">
        <v>7.6076067984104156E-2</v>
      </c>
      <c r="DU101">
        <v>0.41572719812393188</v>
      </c>
      <c r="DV101">
        <v>4.7240571975708008</v>
      </c>
      <c r="DW101">
        <v>5.1397843360900879</v>
      </c>
      <c r="DX101">
        <v>4.9181628227233887</v>
      </c>
      <c r="DY101">
        <v>210.14756774902344</v>
      </c>
      <c r="DZ101">
        <v>196.58038330078125</v>
      </c>
      <c r="EA101">
        <v>5.464625358581543</v>
      </c>
      <c r="EB101">
        <v>5.9999998658895493E-2</v>
      </c>
    </row>
    <row r="102" spans="27:132" s="102" customFormat="1">
      <c r="AA102">
        <v>262</v>
      </c>
      <c r="AB102">
        <v>0.23986667394638062</v>
      </c>
      <c r="AC102">
        <v>0.19299814105033875</v>
      </c>
      <c r="AD102">
        <v>0.17172199487686157</v>
      </c>
      <c r="AE102">
        <v>0.20776386559009552</v>
      </c>
      <c r="AF102">
        <v>0.21790792047977448</v>
      </c>
      <c r="AG102">
        <v>0.33154216408729553</v>
      </c>
      <c r="AH102">
        <v>0.31262356042861938</v>
      </c>
      <c r="AI102">
        <v>0.3117089569568634</v>
      </c>
      <c r="AJ102">
        <v>0.31231868267059326</v>
      </c>
      <c r="AK102"/>
      <c r="AL102"/>
      <c r="AM102"/>
      <c r="AN102"/>
      <c r="AO102"/>
      <c r="AP102">
        <v>2.0266644954681396</v>
      </c>
      <c r="AQ102">
        <v>3.4003710746765137</v>
      </c>
      <c r="AR102">
        <v>5.6556010246276855</v>
      </c>
      <c r="AS102">
        <v>2.4472265243530273</v>
      </c>
      <c r="AT102">
        <v>10.418418884277344</v>
      </c>
      <c r="AU102">
        <v>5.6915702819824219</v>
      </c>
      <c r="AV102">
        <v>2.7376444339752197</v>
      </c>
      <c r="AW102">
        <v>3.8291037082672119</v>
      </c>
      <c r="AX102"/>
      <c r="AY102"/>
      <c r="AZ102"/>
      <c r="BA102"/>
      <c r="BB102"/>
      <c r="BC102"/>
      <c r="BD102">
        <v>0</v>
      </c>
      <c r="BE102">
        <v>0</v>
      </c>
      <c r="BF102">
        <v>6.1875101178884506E-2</v>
      </c>
      <c r="BG102">
        <v>0</v>
      </c>
      <c r="BH102">
        <v>5.4366499185562134E-2</v>
      </c>
      <c r="BI102">
        <v>0.33990707993507385</v>
      </c>
      <c r="BJ102">
        <v>0.47586989402770996</v>
      </c>
      <c r="BK102">
        <v>6.7981414496898651E-2</v>
      </c>
      <c r="BL102"/>
      <c r="BM102"/>
      <c r="BN102"/>
      <c r="BO102"/>
      <c r="BP102"/>
      <c r="BQ102"/>
      <c r="BR102">
        <v>0</v>
      </c>
      <c r="BS102">
        <v>-3.6881782114505768E-2</v>
      </c>
      <c r="BT102">
        <v>-9.6406854689121246E-2</v>
      </c>
      <c r="BU102">
        <v>0</v>
      </c>
      <c r="BV102">
        <v>-3.4569721668958664E-2</v>
      </c>
      <c r="BW102">
        <v>0.2136993408203125</v>
      </c>
      <c r="BX102">
        <v>0.57194888591766357</v>
      </c>
      <c r="BY102">
        <v>1.5638018846511841</v>
      </c>
      <c r="BZ102"/>
      <c r="CA102"/>
      <c r="CB102"/>
      <c r="CC102"/>
      <c r="CD102"/>
      <c r="CE102"/>
      <c r="CF102">
        <v>10.133326530456543</v>
      </c>
      <c r="CG102">
        <v>28.33642578125</v>
      </c>
      <c r="CH102">
        <v>56.556018829345703</v>
      </c>
      <c r="CI102">
        <v>122.36126708984375</v>
      </c>
      <c r="CJ102">
        <v>86.820121765136719</v>
      </c>
      <c r="CK102">
        <v>18.971897125244141</v>
      </c>
      <c r="CL102">
        <v>19.554601669311523</v>
      </c>
      <c r="CM102">
        <v>25.527359008789063</v>
      </c>
      <c r="CN102"/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-5.327761173248291</v>
      </c>
      <c r="CZ102">
        <v>-5.3277559280395508</v>
      </c>
      <c r="DA102">
        <v>-5.3277559280395508</v>
      </c>
      <c r="DB102">
        <v>262</v>
      </c>
      <c r="DC102">
        <v>830</v>
      </c>
      <c r="DD102">
        <v>0</v>
      </c>
      <c r="DE102">
        <v>30.779563903808594</v>
      </c>
      <c r="DF102">
        <v>39.633022308349609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0.89999997615814209</v>
      </c>
      <c r="DT102">
        <v>7.7250778675079346E-2</v>
      </c>
      <c r="DU102">
        <v>0.43251600861549377</v>
      </c>
      <c r="DV102">
        <v>4.8952398300170898</v>
      </c>
      <c r="DW102">
        <v>5.3277559280395508</v>
      </c>
      <c r="DX102">
        <v>5.0389704704284668</v>
      </c>
      <c r="DY102">
        <v>215.18653869628906</v>
      </c>
      <c r="DZ102">
        <v>201.47561645507813</v>
      </c>
      <c r="EA102">
        <v>5.5988564491271973</v>
      </c>
      <c r="EB102">
        <v>5.9999998658895493E-2</v>
      </c>
    </row>
    <row r="103" spans="27:132" s="102" customFormat="1">
      <c r="AA103">
        <v>263</v>
      </c>
      <c r="AB103">
        <v>0.23967559635639191</v>
      </c>
      <c r="AC103">
        <v>0.19270966947078705</v>
      </c>
      <c r="AD103">
        <v>0.17103725671768188</v>
      </c>
      <c r="AE103">
        <v>0.20759309828281403</v>
      </c>
      <c r="AF103">
        <v>0.21803691983222961</v>
      </c>
      <c r="AG103">
        <v>0.32475820183753967</v>
      </c>
      <c r="AH103">
        <v>0.29654720425605774</v>
      </c>
      <c r="AI103">
        <v>0.30110999941825867</v>
      </c>
      <c r="AJ103">
        <v>0.29806813597679138</v>
      </c>
      <c r="AK103"/>
      <c r="AL103"/>
      <c r="AM103"/>
      <c r="AN103"/>
      <c r="AO103"/>
      <c r="AP103">
        <v>2.0648798942565918</v>
      </c>
      <c r="AQ103">
        <v>3.4580657482147217</v>
      </c>
      <c r="AR103">
        <v>5.792548656463623</v>
      </c>
      <c r="AS103">
        <v>2.4813799858093262</v>
      </c>
      <c r="AT103">
        <v>10.392619132995605</v>
      </c>
      <c r="AU103">
        <v>7.0483622550964355</v>
      </c>
      <c r="AV103">
        <v>4.3452801704406738</v>
      </c>
      <c r="AW103">
        <v>4.8889999389648438</v>
      </c>
      <c r="AX103"/>
      <c r="AY103"/>
      <c r="AZ103"/>
      <c r="BA103"/>
      <c r="BB103"/>
      <c r="BC103"/>
      <c r="BD103">
        <v>0</v>
      </c>
      <c r="BE103">
        <v>0</v>
      </c>
      <c r="BF103">
        <v>5.9270061552524567E-2</v>
      </c>
      <c r="BG103">
        <v>0</v>
      </c>
      <c r="BH103">
        <v>5.3943410515785217E-2</v>
      </c>
      <c r="BI103">
        <v>0.34107175469398499</v>
      </c>
      <c r="BJ103">
        <v>0.47750043869018555</v>
      </c>
      <c r="BK103">
        <v>6.8214349448680878E-2</v>
      </c>
      <c r="BL103"/>
      <c r="BM103"/>
      <c r="BN103"/>
      <c r="BO103"/>
      <c r="BP103"/>
      <c r="BQ103"/>
      <c r="BR103">
        <v>0</v>
      </c>
      <c r="BS103">
        <v>-3.8216862827539444E-2</v>
      </c>
      <c r="BT103">
        <v>-9.5909513533115387E-2</v>
      </c>
      <c r="BU103">
        <v>0</v>
      </c>
      <c r="BV103">
        <v>-3.4154221415519714E-2</v>
      </c>
      <c r="BW103">
        <v>0.20357720553874969</v>
      </c>
      <c r="BX103">
        <v>0.18677043914794922</v>
      </c>
      <c r="BY103">
        <v>0.45511391758918762</v>
      </c>
      <c r="BZ103"/>
      <c r="CA103"/>
      <c r="CB103"/>
      <c r="CC103"/>
      <c r="CD103"/>
      <c r="CE103"/>
      <c r="CF103">
        <v>10.324404716491699</v>
      </c>
      <c r="CG103">
        <v>28.81721305847168</v>
      </c>
      <c r="CH103">
        <v>57.925495147705078</v>
      </c>
      <c r="CI103">
        <v>124.06893920898438</v>
      </c>
      <c r="CJ103">
        <v>86.605125427246094</v>
      </c>
      <c r="CK103">
        <v>23.494539260864258</v>
      </c>
      <c r="CL103">
        <v>31.037714004516602</v>
      </c>
      <c r="CM103">
        <v>32.593330383300781</v>
      </c>
      <c r="CN103"/>
      <c r="CO103"/>
      <c r="CP103"/>
      <c r="CQ103"/>
      <c r="CR103"/>
      <c r="CS103">
        <v>1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-4.2655467987060547</v>
      </c>
      <c r="CZ103">
        <v>-4.2655324935913086</v>
      </c>
      <c r="DA103">
        <v>-4.2655324935913086</v>
      </c>
      <c r="DB103">
        <v>263</v>
      </c>
      <c r="DC103">
        <v>830</v>
      </c>
      <c r="DD103">
        <v>0</v>
      </c>
      <c r="DE103">
        <v>34.949192047119141</v>
      </c>
      <c r="DF103">
        <v>44.206157684326172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0.89999997615814209</v>
      </c>
      <c r="DT103">
        <v>7.4399180710315704E-2</v>
      </c>
      <c r="DU103">
        <v>0.33678334951400757</v>
      </c>
      <c r="DV103">
        <v>3.9287490844726563</v>
      </c>
      <c r="DW103">
        <v>4.2655324935913086</v>
      </c>
      <c r="DX103">
        <v>4.0740365982055664</v>
      </c>
      <c r="DY103">
        <v>219.26057434082031</v>
      </c>
      <c r="DZ103">
        <v>205.40435791015625</v>
      </c>
      <c r="EA103">
        <v>4.526707649230957</v>
      </c>
      <c r="EB103">
        <v>5.9999998658895493E-2</v>
      </c>
    </row>
    <row r="104" spans="27:132" s="102" customFormat="1">
      <c r="AA104">
        <v>264</v>
      </c>
      <c r="AB104">
        <v>0.23947855830192566</v>
      </c>
      <c r="AC104">
        <v>0.19243085384368896</v>
      </c>
      <c r="AD104">
        <v>0.17098036408424377</v>
      </c>
      <c r="AE104">
        <v>0.20742744207382202</v>
      </c>
      <c r="AF104">
        <v>0.2229892760515213</v>
      </c>
      <c r="AG104">
        <v>0.35477143526077271</v>
      </c>
      <c r="AH104">
        <v>0.36500000953674316</v>
      </c>
      <c r="AI104">
        <v>0.36000001430511475</v>
      </c>
      <c r="AJ104">
        <v>0.36333334445953369</v>
      </c>
      <c r="AK104"/>
      <c r="AL104"/>
      <c r="AM104"/>
      <c r="AN104"/>
      <c r="AO104"/>
      <c r="AP104">
        <v>2.1042873859405518</v>
      </c>
      <c r="AQ104">
        <v>3.5138287544250488</v>
      </c>
      <c r="AR104">
        <v>5.8039274215698242</v>
      </c>
      <c r="AS104">
        <v>2.5145111083984375</v>
      </c>
      <c r="AT104">
        <v>9.4021472930908203</v>
      </c>
      <c r="AU104">
        <v>1.0457159280776978</v>
      </c>
      <c r="AV104">
        <v>-2.5000007152557373</v>
      </c>
      <c r="AW104">
        <v>-1.0000020265579224</v>
      </c>
      <c r="AX104"/>
      <c r="AY104"/>
      <c r="AZ104"/>
      <c r="BA104"/>
      <c r="BB104"/>
      <c r="BC104"/>
      <c r="BD104">
        <v>0</v>
      </c>
      <c r="BE104">
        <v>0</v>
      </c>
      <c r="BF104">
        <v>5.7458493858575821E-2</v>
      </c>
      <c r="BG104">
        <v>0</v>
      </c>
      <c r="BH104">
        <v>5.4877597838640213E-2</v>
      </c>
      <c r="BI104">
        <v>0.34140920639038086</v>
      </c>
      <c r="BJ104">
        <v>0.47797289490699768</v>
      </c>
      <c r="BK104">
        <v>6.8281844258308411E-2</v>
      </c>
      <c r="BL104"/>
      <c r="BM104"/>
      <c r="BN104"/>
      <c r="BO104"/>
      <c r="BP104"/>
      <c r="BQ104"/>
      <c r="BR104">
        <v>0</v>
      </c>
      <c r="BS104">
        <v>-3.9406727999448776E-2</v>
      </c>
      <c r="BT104">
        <v>-9.5170825719833374E-2</v>
      </c>
      <c r="BU104">
        <v>0</v>
      </c>
      <c r="BV104">
        <v>-3.3130217343568802E-2</v>
      </c>
      <c r="BW104">
        <v>1.0591024160385132</v>
      </c>
      <c r="BX104">
        <v>7.6948437690734863</v>
      </c>
      <c r="BY104">
        <v>15.426451683044434</v>
      </c>
      <c r="BZ104"/>
      <c r="CA104"/>
      <c r="CB104"/>
      <c r="CC104"/>
      <c r="CD104"/>
      <c r="CE104"/>
      <c r="CF104">
        <v>10.521442413330078</v>
      </c>
      <c r="CG104">
        <v>29.281906127929688</v>
      </c>
      <c r="CH104">
        <v>58.039279937744141</v>
      </c>
      <c r="CI104">
        <v>125.72550201416016</v>
      </c>
      <c r="CJ104">
        <v>78.351203918457031</v>
      </c>
      <c r="CK104">
        <v>3.4857189655303955</v>
      </c>
      <c r="CL104">
        <v>-17.857147216796875</v>
      </c>
      <c r="CM104">
        <v>-6.6666808128356934</v>
      </c>
      <c r="CN104"/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21.590000152587891</v>
      </c>
      <c r="CX104">
        <v>0</v>
      </c>
      <c r="CY104">
        <v>19.587724685668945</v>
      </c>
      <c r="CZ104">
        <v>-2.0022766590118408</v>
      </c>
      <c r="DA104">
        <v>19.587722778320313</v>
      </c>
      <c r="DB104">
        <v>264</v>
      </c>
      <c r="DC104">
        <v>830</v>
      </c>
      <c r="DD104">
        <v>0</v>
      </c>
      <c r="DE104">
        <v>15.266299247741699</v>
      </c>
      <c r="DF104">
        <v>23.921028137207031</v>
      </c>
      <c r="DG104">
        <v>0</v>
      </c>
      <c r="DH104">
        <v>0.5</v>
      </c>
      <c r="DI104">
        <v>21.590000152587891</v>
      </c>
      <c r="DQ104">
        <v>0.85000002384185791</v>
      </c>
      <c r="DR104">
        <v>1</v>
      </c>
      <c r="DS104">
        <v>0.89999997615814209</v>
      </c>
      <c r="DT104">
        <v>6.8722710013389587E-2</v>
      </c>
      <c r="DU104">
        <v>0.14792867004871368</v>
      </c>
      <c r="DV104">
        <v>1.8543480634689331</v>
      </c>
      <c r="DW104">
        <v>2.0022766590118408</v>
      </c>
      <c r="DX104">
        <v>1.937289834022522</v>
      </c>
      <c r="DY104">
        <v>221.19786071777344</v>
      </c>
      <c r="DZ104">
        <v>207.25871276855469</v>
      </c>
      <c r="EA104">
        <v>2.1525442600250244</v>
      </c>
      <c r="EB104">
        <v>5.9999998658895493E-2</v>
      </c>
    </row>
    <row r="105" spans="27:132" s="102" customFormat="1">
      <c r="AA105">
        <v>265</v>
      </c>
      <c r="AB105">
        <v>0.23927627503871918</v>
      </c>
      <c r="AC105">
        <v>0.19216205179691315</v>
      </c>
      <c r="AD105">
        <v>0.17054203152656555</v>
      </c>
      <c r="AE105">
        <v>0.20734724402427673</v>
      </c>
      <c r="AF105">
        <v>0.22299398481845856</v>
      </c>
      <c r="AG105">
        <v>0.35045033693313599</v>
      </c>
      <c r="AH105">
        <v>0.36500000953674316</v>
      </c>
      <c r="AI105">
        <v>0.33500000834465027</v>
      </c>
      <c r="AJ105">
        <v>0.35500001907348633</v>
      </c>
      <c r="AK105"/>
      <c r="AL105"/>
      <c r="AM105"/>
      <c r="AN105"/>
      <c r="AO105"/>
      <c r="AP105">
        <v>2.1447441577911377</v>
      </c>
      <c r="AQ105">
        <v>3.567589282989502</v>
      </c>
      <c r="AR105">
        <v>5.8915939331054688</v>
      </c>
      <c r="AS105">
        <v>2.5305507183074951</v>
      </c>
      <c r="AT105">
        <v>9.4012060165405273</v>
      </c>
      <c r="AU105">
        <v>1.909935474395752</v>
      </c>
      <c r="AV105">
        <v>-2.5000007152557373</v>
      </c>
      <c r="AW105">
        <v>1.4999985694885254</v>
      </c>
      <c r="AX105"/>
      <c r="AY105"/>
      <c r="AZ105"/>
      <c r="BA105"/>
      <c r="BB105"/>
      <c r="BC105"/>
      <c r="BD105">
        <v>0</v>
      </c>
      <c r="BE105">
        <v>0</v>
      </c>
      <c r="BF105">
        <v>5.5437080562114716E-2</v>
      </c>
      <c r="BG105">
        <v>0</v>
      </c>
      <c r="BH105">
        <v>8.580499142408371E-2</v>
      </c>
      <c r="BI105">
        <v>0.3302915096282959</v>
      </c>
      <c r="BJ105">
        <v>0.46240812540054321</v>
      </c>
      <c r="BK105">
        <v>6.6058307886123657E-2</v>
      </c>
      <c r="BL105"/>
      <c r="BM105"/>
      <c r="BN105"/>
      <c r="BO105"/>
      <c r="BP105"/>
      <c r="BQ105"/>
      <c r="BR105">
        <v>0</v>
      </c>
      <c r="BS105">
        <v>-4.0455851703882217E-2</v>
      </c>
      <c r="BT105">
        <v>-9.4217889010906219E-2</v>
      </c>
      <c r="BU105">
        <v>0</v>
      </c>
      <c r="BV105">
        <v>-1.603994145989418E-2</v>
      </c>
      <c r="BW105">
        <v>0.26641923189163208</v>
      </c>
      <c r="BX105">
        <v>0.48584938049316406</v>
      </c>
      <c r="BY105">
        <v>2.0029590129852295</v>
      </c>
      <c r="BZ105"/>
      <c r="CA105"/>
      <c r="CB105"/>
      <c r="CC105"/>
      <c r="CD105"/>
      <c r="CE105"/>
      <c r="CF105">
        <v>10.723725318908691</v>
      </c>
      <c r="CG105">
        <v>29.729909896850586</v>
      </c>
      <c r="CH105">
        <v>58.915946960449219</v>
      </c>
      <c r="CI105">
        <v>126.52748107910156</v>
      </c>
      <c r="CJ105">
        <v>78.343353271484375</v>
      </c>
      <c r="CK105">
        <v>6.3664507865905762</v>
      </c>
      <c r="CL105">
        <v>-17.857147216796875</v>
      </c>
      <c r="CM105">
        <v>9.9999914169311523</v>
      </c>
      <c r="CN105"/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-3.5611987113952637</v>
      </c>
      <c r="CZ105">
        <v>-3.5612006187438965</v>
      </c>
      <c r="DA105">
        <v>-3.5612006187438965</v>
      </c>
      <c r="DB105">
        <v>265</v>
      </c>
      <c r="DC105">
        <v>830</v>
      </c>
      <c r="DD105">
        <v>0</v>
      </c>
      <c r="DE105">
        <v>18.733285903930664</v>
      </c>
      <c r="DF105">
        <v>25.343063354492188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0.89999997615814209</v>
      </c>
      <c r="DT105">
        <v>7.5575590133666992E-2</v>
      </c>
      <c r="DU105">
        <v>0.28031370043754578</v>
      </c>
      <c r="DV105">
        <v>3.2808868885040283</v>
      </c>
      <c r="DW105">
        <v>3.5612006187438965</v>
      </c>
      <c r="DX105">
        <v>3.3381457328796387</v>
      </c>
      <c r="DY105">
        <v>224.5360107421875</v>
      </c>
      <c r="DZ105">
        <v>210.53959655761719</v>
      </c>
      <c r="EA105">
        <v>3.7090508937835693</v>
      </c>
      <c r="EB105">
        <v>5.9999998658895493E-2</v>
      </c>
    </row>
    <row r="106" spans="27:132" s="102" customFormat="1">
      <c r="AA106">
        <v>266</v>
      </c>
      <c r="AB106">
        <v>0.23906943202018738</v>
      </c>
      <c r="AC106">
        <v>0.19190165400505066</v>
      </c>
      <c r="AD106">
        <v>0.1698441207408905</v>
      </c>
      <c r="AE106">
        <v>0.20726890861988068</v>
      </c>
      <c r="AF106">
        <v>0.22252576053142548</v>
      </c>
      <c r="AG106">
        <v>0.35163819789886475</v>
      </c>
      <c r="AH106">
        <v>0.32600000500679016</v>
      </c>
      <c r="AI106">
        <v>0.3284342885017395</v>
      </c>
      <c r="AJ106">
        <v>0.32681143283843994</v>
      </c>
      <c r="AK106"/>
      <c r="AL106"/>
      <c r="AM106"/>
      <c r="AN106"/>
      <c r="AO106"/>
      <c r="AP106">
        <v>2.1861128807067871</v>
      </c>
      <c r="AQ106">
        <v>3.61966872215271</v>
      </c>
      <c r="AR106">
        <v>6.0311760902404785</v>
      </c>
      <c r="AS106">
        <v>2.5462179183959961</v>
      </c>
      <c r="AT106">
        <v>9.4948511123657227</v>
      </c>
      <c r="AU106">
        <v>1.67236328125</v>
      </c>
      <c r="AV106">
        <v>1.3999998569488525</v>
      </c>
      <c r="AW106">
        <v>2.1565704345703125</v>
      </c>
      <c r="AX106"/>
      <c r="AY106"/>
      <c r="AZ106"/>
      <c r="BA106"/>
      <c r="BB106"/>
      <c r="BC106"/>
      <c r="BD106">
        <v>0</v>
      </c>
      <c r="BE106">
        <v>0</v>
      </c>
      <c r="BF106">
        <v>5.4340101778507233E-2</v>
      </c>
      <c r="BG106">
        <v>0</v>
      </c>
      <c r="BH106">
        <v>8.593294769525528E-2</v>
      </c>
      <c r="BI106">
        <v>0.33066421747207642</v>
      </c>
      <c r="BJ106">
        <v>0.46292990446090698</v>
      </c>
      <c r="BK106">
        <v>6.6132843494415283E-2</v>
      </c>
      <c r="BL106"/>
      <c r="BM106"/>
      <c r="BN106"/>
      <c r="BO106"/>
      <c r="BP106"/>
      <c r="BQ106"/>
      <c r="BR106">
        <v>0</v>
      </c>
      <c r="BS106">
        <v>-4.1369333863258362E-2</v>
      </c>
      <c r="BT106">
        <v>-9.3448176980018616E-2</v>
      </c>
      <c r="BU106">
        <v>0</v>
      </c>
      <c r="BV106">
        <v>-1.566854864358902E-2</v>
      </c>
      <c r="BW106">
        <v>0.25920036435127258</v>
      </c>
      <c r="BX106">
        <v>1.9147874116897583</v>
      </c>
      <c r="BY106">
        <v>0</v>
      </c>
      <c r="BZ106"/>
      <c r="CA106"/>
      <c r="CB106"/>
      <c r="CC106"/>
      <c r="CD106"/>
      <c r="CE106"/>
      <c r="CF106">
        <v>10.930568695068359</v>
      </c>
      <c r="CG106">
        <v>30.163906097412109</v>
      </c>
      <c r="CH106">
        <v>60.311767578125</v>
      </c>
      <c r="CI106">
        <v>127.31083679199219</v>
      </c>
      <c r="CJ106">
        <v>79.123725891113281</v>
      </c>
      <c r="CK106">
        <v>5.5745434761047363</v>
      </c>
      <c r="CL106">
        <v>9.9999990463256836</v>
      </c>
      <c r="CM106">
        <v>14.377138137817383</v>
      </c>
      <c r="CN106"/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-4.6613216400146484</v>
      </c>
      <c r="CZ106">
        <v>-4.6613364219665527</v>
      </c>
      <c r="DA106">
        <v>-4.6613364219665527</v>
      </c>
      <c r="DB106">
        <v>266</v>
      </c>
      <c r="DC106">
        <v>830</v>
      </c>
      <c r="DD106">
        <v>0</v>
      </c>
      <c r="DE106">
        <v>23.301177978515625</v>
      </c>
      <c r="DF106">
        <v>31.095006942749023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0.89999997615814209</v>
      </c>
      <c r="DT106">
        <v>7.6341435313224792E-2</v>
      </c>
      <c r="DU106">
        <v>0.37296909093856812</v>
      </c>
      <c r="DV106">
        <v>4.2883672714233398</v>
      </c>
      <c r="DW106">
        <v>4.6613364219665527</v>
      </c>
      <c r="DX106">
        <v>4.3969855308532715</v>
      </c>
      <c r="DY106">
        <v>228.93299865722656</v>
      </c>
      <c r="DZ106">
        <v>214.82795715332031</v>
      </c>
      <c r="EA106">
        <v>4.8855395317077637</v>
      </c>
      <c r="EB106">
        <v>5.9999998658895493E-2</v>
      </c>
    </row>
    <row r="107" spans="27:132" s="102" customFormat="1">
      <c r="AA107">
        <v>267</v>
      </c>
      <c r="AB107">
        <v>0.23885859549045563</v>
      </c>
      <c r="AC107">
        <v>0.19164867699146271</v>
      </c>
      <c r="AD107">
        <v>0.1689155250787735</v>
      </c>
      <c r="AE107">
        <v>0.20718349516391754</v>
      </c>
      <c r="AF107">
        <v>0.2217060923576355</v>
      </c>
      <c r="AG107">
        <v>0.3419966995716095</v>
      </c>
      <c r="AH107">
        <v>0.3104461133480072</v>
      </c>
      <c r="AI107">
        <v>0.31036120653152466</v>
      </c>
      <c r="AJ107">
        <v>0.31041780114173889</v>
      </c>
      <c r="AK107"/>
      <c r="AL107"/>
      <c r="AM107"/>
      <c r="AN107"/>
      <c r="AO107"/>
      <c r="AP107">
        <v>2.2282800674438477</v>
      </c>
      <c r="AQ107">
        <v>3.6702642440795898</v>
      </c>
      <c r="AR107">
        <v>6.2168951034545898</v>
      </c>
      <c r="AS107">
        <v>2.563300609588623</v>
      </c>
      <c r="AT107">
        <v>9.6587848663330078</v>
      </c>
      <c r="AU107">
        <v>3.6006629467010498</v>
      </c>
      <c r="AV107">
        <v>2.9553890228271484</v>
      </c>
      <c r="AW107">
        <v>3.963878870010376</v>
      </c>
      <c r="AX107"/>
      <c r="AY107"/>
      <c r="AZ107"/>
      <c r="BA107"/>
      <c r="BB107"/>
      <c r="BC107"/>
      <c r="BD107">
        <v>0</v>
      </c>
      <c r="BE107">
        <v>0</v>
      </c>
      <c r="BF107">
        <v>5.2754666656255722E-2</v>
      </c>
      <c r="BG107">
        <v>0</v>
      </c>
      <c r="BH107">
        <v>8.3247900009155273E-2</v>
      </c>
      <c r="BI107">
        <v>0.33230671286582947</v>
      </c>
      <c r="BJ107">
        <v>0.46522939205169678</v>
      </c>
      <c r="BK107">
        <v>6.6461347043514252E-2</v>
      </c>
      <c r="BL107"/>
      <c r="BM107"/>
      <c r="BN107"/>
      <c r="BO107"/>
      <c r="BP107"/>
      <c r="BQ107"/>
      <c r="BR107">
        <v>0</v>
      </c>
      <c r="BS107">
        <v>-4.216829314827919E-2</v>
      </c>
      <c r="BT107">
        <v>-9.2763260006904602E-2</v>
      </c>
      <c r="BU107">
        <v>0</v>
      </c>
      <c r="BV107">
        <v>-1.7082087695598602E-2</v>
      </c>
      <c r="BW107">
        <v>0.25843527913093567</v>
      </c>
      <c r="BX107">
        <v>8.4324002265930176E-2</v>
      </c>
      <c r="BY107">
        <v>0.98479992151260376</v>
      </c>
      <c r="BZ107"/>
      <c r="CA107"/>
      <c r="CB107"/>
      <c r="CC107"/>
      <c r="CD107"/>
      <c r="CE107"/>
      <c r="CF107">
        <v>11.14140510559082</v>
      </c>
      <c r="CG107">
        <v>30.585533142089844</v>
      </c>
      <c r="CH107">
        <v>62.168960571289063</v>
      </c>
      <c r="CI107">
        <v>128.16496276855469</v>
      </c>
      <c r="CJ107">
        <v>80.489837646484375</v>
      </c>
      <c r="CK107">
        <v>12.00220775604248</v>
      </c>
      <c r="CL107">
        <v>21.109922409057617</v>
      </c>
      <c r="CM107">
        <v>26.425859451293945</v>
      </c>
      <c r="CN107"/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-5.7505369186401367</v>
      </c>
      <c r="CZ107">
        <v>-5.7504987716674805</v>
      </c>
      <c r="DA107">
        <v>-5.7504987716674805</v>
      </c>
      <c r="DB107">
        <v>267</v>
      </c>
      <c r="DC107">
        <v>830</v>
      </c>
      <c r="DD107">
        <v>0</v>
      </c>
      <c r="DE107">
        <v>28.958913803100586</v>
      </c>
      <c r="DF107">
        <v>36.757396697998047</v>
      </c>
      <c r="DG107">
        <v>0</v>
      </c>
      <c r="DH107">
        <v>0.5</v>
      </c>
      <c r="DI107">
        <v>0</v>
      </c>
      <c r="DQ107">
        <v>0.85000002384185791</v>
      </c>
      <c r="DR107">
        <v>1</v>
      </c>
      <c r="DS107">
        <v>0.89999997615814209</v>
      </c>
      <c r="DT107">
        <v>7.8033484518527985E-2</v>
      </c>
      <c r="DU107">
        <v>0.47167086601257324</v>
      </c>
      <c r="DV107">
        <v>5.2788281440734863</v>
      </c>
      <c r="DW107">
        <v>5.7504987716674805</v>
      </c>
      <c r="DX107">
        <v>5.4400205612182617</v>
      </c>
      <c r="DY107">
        <v>234.37301635742188</v>
      </c>
      <c r="DZ107">
        <v>220.10678100585938</v>
      </c>
      <c r="EA107">
        <v>6.0444674491882324</v>
      </c>
      <c r="EB107">
        <v>5.9999998658895493E-2</v>
      </c>
    </row>
    <row r="108" spans="27:132">
      <c r="AA108">
        <v>268</v>
      </c>
      <c r="AB108">
        <v>0.23864425718784332</v>
      </c>
      <c r="AC108">
        <v>0.19140270352363586</v>
      </c>
      <c r="AD108">
        <v>0.16798543930053711</v>
      </c>
      <c r="AE108">
        <v>0.2070850133895874</v>
      </c>
      <c r="AF108">
        <v>0.22084309160709381</v>
      </c>
      <c r="AG108">
        <v>0.33048903942108154</v>
      </c>
      <c r="AH108">
        <v>0.29160004854202271</v>
      </c>
      <c r="AI108">
        <v>0.29709386825561523</v>
      </c>
      <c r="AJ108">
        <v>0.29343131184577942</v>
      </c>
      <c r="AP108">
        <v>2.2711477279663086</v>
      </c>
      <c r="AQ108">
        <v>3.7194588184356689</v>
      </c>
      <c r="AR108">
        <v>6.4029126167297363</v>
      </c>
      <c r="AS108">
        <v>2.5829968452453613</v>
      </c>
      <c r="AT108">
        <v>9.8313846588134766</v>
      </c>
      <c r="AU108">
        <v>5.9021949768066406</v>
      </c>
      <c r="AV108">
        <v>4.8399953842163086</v>
      </c>
      <c r="AW108">
        <v>5.2906126976013184</v>
      </c>
      <c r="BD108">
        <v>0</v>
      </c>
      <c r="BE108">
        <v>0</v>
      </c>
      <c r="BF108">
        <v>5.0687287002801895E-2</v>
      </c>
      <c r="BG108">
        <v>0</v>
      </c>
      <c r="BH108">
        <v>7.8421086072921753E-2</v>
      </c>
      <c r="BI108">
        <v>0.33495831489562988</v>
      </c>
      <c r="BJ108">
        <v>0.46894162893295288</v>
      </c>
      <c r="BK108">
        <v>6.6991664469242096E-2</v>
      </c>
      <c r="BR108">
        <v>0</v>
      </c>
      <c r="BS108">
        <v>-4.286704957485199E-2</v>
      </c>
      <c r="BT108">
        <v>-9.2062234878540039E-2</v>
      </c>
      <c r="BU108">
        <v>0</v>
      </c>
      <c r="BV108">
        <v>-1.9696583971381187E-2</v>
      </c>
      <c r="BW108">
        <v>0.23793555796146393</v>
      </c>
      <c r="BX108">
        <v>-0.22595725953578949</v>
      </c>
      <c r="BY108">
        <v>0.46213078498840332</v>
      </c>
      <c r="CF108">
        <v>11.355743408203125</v>
      </c>
      <c r="CG108">
        <v>30.995489120483398</v>
      </c>
      <c r="CH108">
        <v>64.029129028320313</v>
      </c>
      <c r="CI108">
        <v>129.1497802734375</v>
      </c>
      <c r="CJ108">
        <v>81.928176879882813</v>
      </c>
      <c r="CK108">
        <v>19.673980712890625</v>
      </c>
      <c r="CL108">
        <v>34.571395874023438</v>
      </c>
      <c r="CM108">
        <v>35.270751953125</v>
      </c>
      <c r="CS108">
        <v>1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-5.9832630157470703</v>
      </c>
      <c r="CZ108">
        <v>-5.9832472801208496</v>
      </c>
      <c r="DA108">
        <v>-5.9832472801208496</v>
      </c>
      <c r="DB108">
        <v>268</v>
      </c>
      <c r="DC108">
        <v>830</v>
      </c>
      <c r="DD108">
        <v>0</v>
      </c>
      <c r="DE108">
        <v>34.85009765625</v>
      </c>
      <c r="DF108">
        <v>43.469825744628906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0.89999997615814209</v>
      </c>
      <c r="DT108">
        <v>7.8545689582824707E-2</v>
      </c>
      <c r="DU108">
        <v>0.49707570672035217</v>
      </c>
      <c r="DV108">
        <v>5.4861717224121094</v>
      </c>
      <c r="DW108">
        <v>5.9832472801208496</v>
      </c>
      <c r="DX108">
        <v>5.6956419944763184</v>
      </c>
      <c r="DY108">
        <v>240.06866455078125</v>
      </c>
      <c r="DZ108">
        <v>225.59295654296875</v>
      </c>
      <c r="EA108">
        <v>6.3284912109375</v>
      </c>
      <c r="EB108">
        <v>5.9999998658895493E-2</v>
      </c>
    </row>
    <row r="109" spans="27:132">
      <c r="AA109">
        <v>269</v>
      </c>
      <c r="AB109">
        <v>0.23842687904834747</v>
      </c>
      <c r="AC109">
        <v>0.19116377830505371</v>
      </c>
      <c r="AD109">
        <v>0.16784225404262543</v>
      </c>
      <c r="AE109">
        <v>0.20697355270385742</v>
      </c>
      <c r="AF109">
        <v>0.22112160921096802</v>
      </c>
      <c r="AG109">
        <v>0.32320833206176758</v>
      </c>
      <c r="AH109">
        <v>0.28831526637077332</v>
      </c>
      <c r="AI109">
        <v>0.3297349214553833</v>
      </c>
      <c r="AJ109">
        <v>0.30212181806564331</v>
      </c>
      <c r="AP109">
        <v>2.3146233558654785</v>
      </c>
      <c r="AQ109">
        <v>3.7672438621520996</v>
      </c>
      <c r="AR109">
        <v>6.4315495491027832</v>
      </c>
      <c r="AS109">
        <v>2.6052889823913574</v>
      </c>
      <c r="AT109">
        <v>9.7756814956665039</v>
      </c>
      <c r="AU109">
        <v>7.3583364486694336</v>
      </c>
      <c r="AV109">
        <v>5.1684737205505371</v>
      </c>
      <c r="AW109">
        <v>2.0265073776245117</v>
      </c>
      <c r="BD109">
        <v>0</v>
      </c>
      <c r="BE109">
        <v>0</v>
      </c>
      <c r="BF109">
        <v>4.8597041517496109E-2</v>
      </c>
      <c r="BG109">
        <v>0</v>
      </c>
      <c r="BH109">
        <v>7.3245719075202942E-2</v>
      </c>
      <c r="BI109">
        <v>0.33775278925895691</v>
      </c>
      <c r="BJ109">
        <v>0.4728538990020752</v>
      </c>
      <c r="BK109">
        <v>6.755056232213974E-2</v>
      </c>
      <c r="BR109">
        <v>0</v>
      </c>
      <c r="BS109">
        <v>-4.347466304898262E-2</v>
      </c>
      <c r="BT109">
        <v>-9.1262131929397583E-2</v>
      </c>
      <c r="BU109">
        <v>0</v>
      </c>
      <c r="BV109">
        <v>-2.2293495014309883E-2</v>
      </c>
      <c r="BW109">
        <v>0.2141198068857193</v>
      </c>
      <c r="BX109">
        <v>-0.40873080492019653</v>
      </c>
      <c r="BY109">
        <v>0.42940410971641541</v>
      </c>
      <c r="CF109">
        <v>11.573122024536133</v>
      </c>
      <c r="CG109">
        <v>31.393697738647461</v>
      </c>
      <c r="CH109">
        <v>64.315498352050781</v>
      </c>
      <c r="CI109">
        <v>130.26438903808594</v>
      </c>
      <c r="CJ109">
        <v>81.463981628417969</v>
      </c>
      <c r="CK109">
        <v>24.52778434753418</v>
      </c>
      <c r="CL109">
        <v>36.917667388916016</v>
      </c>
      <c r="CM109">
        <v>13.510048866271973</v>
      </c>
      <c r="CS109">
        <v>1</v>
      </c>
      <c r="CT109">
        <v>0</v>
      </c>
      <c r="CU109">
        <v>0</v>
      </c>
      <c r="CV109">
        <v>0</v>
      </c>
      <c r="CW109">
        <v>4.064000129699707</v>
      </c>
      <c r="CX109">
        <v>0</v>
      </c>
      <c r="CY109">
        <v>1.3930201530456543</v>
      </c>
      <c r="CZ109">
        <v>-2.6710059642791748</v>
      </c>
      <c r="DA109">
        <v>1.3929941654205322</v>
      </c>
      <c r="DB109">
        <v>269</v>
      </c>
      <c r="DC109">
        <v>830</v>
      </c>
      <c r="DD109">
        <v>0</v>
      </c>
      <c r="DE109">
        <v>33.365837097167969</v>
      </c>
      <c r="DF109">
        <v>46.087245941162109</v>
      </c>
      <c r="DG109">
        <v>0</v>
      </c>
      <c r="DH109">
        <v>0.5</v>
      </c>
      <c r="DI109">
        <v>4.064000129699707</v>
      </c>
      <c r="DQ109">
        <v>0.85000002384185791</v>
      </c>
      <c r="DR109">
        <v>1</v>
      </c>
      <c r="DS109">
        <v>0.89999997615814209</v>
      </c>
      <c r="DT109">
        <v>7.0917971432209015E-2</v>
      </c>
      <c r="DU109">
        <v>0.20383363962173462</v>
      </c>
      <c r="DV109">
        <v>2.467172384262085</v>
      </c>
      <c r="DW109">
        <v>2.6710059642791748</v>
      </c>
      <c r="DX109">
        <v>2.5867953300476074</v>
      </c>
      <c r="DY109">
        <v>242.65545654296875</v>
      </c>
      <c r="DZ109">
        <v>228.06013488769531</v>
      </c>
      <c r="EA109">
        <v>2.8742170333862305</v>
      </c>
      <c r="EB109">
        <v>5.9999998658895493E-2</v>
      </c>
    </row>
    <row r="110" spans="27:132">
      <c r="AA110">
        <v>270</v>
      </c>
      <c r="AB110">
        <v>0.2382068932056427</v>
      </c>
      <c r="AC110">
        <v>0.19093111157417297</v>
      </c>
      <c r="AD110">
        <v>0.16771502792835236</v>
      </c>
      <c r="AE110">
        <v>0.20686922967433929</v>
      </c>
      <c r="AF110">
        <v>0.2213309109210968</v>
      </c>
      <c r="AG110">
        <v>0.31666490435600281</v>
      </c>
      <c r="AH110">
        <v>0.29691064357757568</v>
      </c>
      <c r="AI110">
        <v>0.3089599609375</v>
      </c>
      <c r="AJ110">
        <v>0.30092707276344299</v>
      </c>
      <c r="AP110">
        <v>2.3586204051971436</v>
      </c>
      <c r="AQ110">
        <v>3.8137774467468262</v>
      </c>
      <c r="AR110">
        <v>6.4569945335388184</v>
      </c>
      <c r="AS110">
        <v>2.6261537075042725</v>
      </c>
      <c r="AT110">
        <v>9.733820915222168</v>
      </c>
      <c r="AU110">
        <v>8.6670217514038086</v>
      </c>
      <c r="AV110">
        <v>4.3089361190795898</v>
      </c>
      <c r="AW110">
        <v>4.1040034294128418</v>
      </c>
      <c r="BD110">
        <v>0</v>
      </c>
      <c r="BE110">
        <v>0</v>
      </c>
      <c r="BF110">
        <v>4.8138216137886047E-2</v>
      </c>
      <c r="BG110">
        <v>0</v>
      </c>
      <c r="BH110">
        <v>7.5015008449554443E-2</v>
      </c>
      <c r="BI110">
        <v>0.33724877238273621</v>
      </c>
      <c r="BJ110">
        <v>0.47214826941490173</v>
      </c>
      <c r="BK110">
        <v>6.7449755966663361E-2</v>
      </c>
      <c r="BR110">
        <v>0</v>
      </c>
      <c r="BS110">
        <v>-4.3995775282382965E-2</v>
      </c>
      <c r="BT110">
        <v>-9.0530723333358765E-2</v>
      </c>
      <c r="BU110">
        <v>0</v>
      </c>
      <c r="BV110">
        <v>-2.0864659920334816E-2</v>
      </c>
      <c r="BW110">
        <v>0.2017248272895813</v>
      </c>
      <c r="BX110">
        <v>-0.29445067048072815</v>
      </c>
      <c r="BY110">
        <v>1.7026004791259766</v>
      </c>
      <c r="CF110">
        <v>11.793107032775879</v>
      </c>
      <c r="CG110">
        <v>31.781476974487305</v>
      </c>
      <c r="CH110">
        <v>64.569953918457031</v>
      </c>
      <c r="CI110">
        <v>131.3076171875</v>
      </c>
      <c r="CJ110">
        <v>81.115142822265625</v>
      </c>
      <c r="CK110">
        <v>28.890069961547852</v>
      </c>
      <c r="CL110">
        <v>30.778114318847656</v>
      </c>
      <c r="CM110">
        <v>27.360023498535156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-2.6216208934783936</v>
      </c>
      <c r="CZ110">
        <v>-2.6216175556182861</v>
      </c>
      <c r="DA110">
        <v>-2.6216175556182861</v>
      </c>
      <c r="DB110">
        <v>270</v>
      </c>
      <c r="DC110">
        <v>830</v>
      </c>
      <c r="DD110">
        <v>0</v>
      </c>
      <c r="DE110">
        <v>35.896930694580078</v>
      </c>
      <c r="DF110">
        <v>46.754299163818359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0.89999997615814209</v>
      </c>
      <c r="DT110">
        <v>7.5306162238121033E-2</v>
      </c>
      <c r="DU110">
        <v>0.21239250898361206</v>
      </c>
      <c r="DV110">
        <v>2.4092249870300293</v>
      </c>
      <c r="DW110">
        <v>2.6216175556182861</v>
      </c>
      <c r="DX110">
        <v>2.5383481979370117</v>
      </c>
      <c r="DY110">
        <v>245.19380187988281</v>
      </c>
      <c r="DZ110">
        <v>230.4693603515625</v>
      </c>
      <c r="EA110">
        <v>2.8203868865966797</v>
      </c>
      <c r="EB110">
        <v>5.9999998658895493E-2</v>
      </c>
    </row>
    <row r="111" spans="27:132">
      <c r="AA111">
        <v>271</v>
      </c>
      <c r="AB111">
        <v>0.23798468708992004</v>
      </c>
      <c r="AC111">
        <v>0.19070419669151306</v>
      </c>
      <c r="AD111">
        <v>0.16721491515636444</v>
      </c>
      <c r="AE111">
        <v>0.20677077770233154</v>
      </c>
      <c r="AF111">
        <v>0.22085787355899811</v>
      </c>
      <c r="AG111">
        <v>0.30929088592529297</v>
      </c>
      <c r="AH111">
        <v>0.28519904613494873</v>
      </c>
      <c r="AI111">
        <v>0.29512131214141846</v>
      </c>
      <c r="AJ111">
        <v>0.28850647807121277</v>
      </c>
      <c r="AP111">
        <v>2.4030618667602539</v>
      </c>
      <c r="AQ111">
        <v>3.8591601848602295</v>
      </c>
      <c r="AR111">
        <v>6.5570173263549805</v>
      </c>
      <c r="AS111">
        <v>2.6458442211151123</v>
      </c>
      <c r="AT111">
        <v>9.8284282684326172</v>
      </c>
      <c r="AU111">
        <v>10.141826629638672</v>
      </c>
      <c r="AV111">
        <v>5.4800958633422852</v>
      </c>
      <c r="AW111">
        <v>5.4878683090209961</v>
      </c>
      <c r="BD111">
        <v>0</v>
      </c>
      <c r="BE111">
        <v>0</v>
      </c>
      <c r="BF111">
        <v>4.7743946313858032E-2</v>
      </c>
      <c r="BG111">
        <v>0</v>
      </c>
      <c r="BH111">
        <v>7.6345160603523254E-2</v>
      </c>
      <c r="BI111">
        <v>0.33688879013061523</v>
      </c>
      <c r="BJ111">
        <v>0.47164431214332581</v>
      </c>
      <c r="BK111">
        <v>6.7377761006355286E-2</v>
      </c>
      <c r="BR111">
        <v>0</v>
      </c>
      <c r="BS111">
        <v>-4.4441238045692444E-2</v>
      </c>
      <c r="BT111">
        <v>-8.9824020862579346E-2</v>
      </c>
      <c r="BU111">
        <v>0</v>
      </c>
      <c r="BV111">
        <v>-1.9689904525876045E-2</v>
      </c>
      <c r="BW111">
        <v>0.1892792135477066</v>
      </c>
      <c r="BX111">
        <v>5.4075464606285095E-2</v>
      </c>
      <c r="BY111">
        <v>0.75835508108139038</v>
      </c>
      <c r="CF111">
        <v>12.015314102172852</v>
      </c>
      <c r="CG111">
        <v>32.15966796875</v>
      </c>
      <c r="CH111">
        <v>65.570182800292969</v>
      </c>
      <c r="CI111">
        <v>132.29214477539063</v>
      </c>
      <c r="CJ111">
        <v>81.903541564941406</v>
      </c>
      <c r="CK111">
        <v>33.806079864501953</v>
      </c>
      <c r="CL111">
        <v>39.143539428710938</v>
      </c>
      <c r="CM111">
        <v>36.585788726806641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-4.3339729309082031</v>
      </c>
      <c r="CZ111">
        <v>-4.3339724540710449</v>
      </c>
      <c r="DA111">
        <v>-4.3339724540710449</v>
      </c>
      <c r="DB111">
        <v>271</v>
      </c>
      <c r="DC111">
        <v>835.39996337890625</v>
      </c>
      <c r="DD111">
        <v>0</v>
      </c>
      <c r="DE111">
        <v>40.141078948974609</v>
      </c>
      <c r="DF111">
        <v>50.960594177246094</v>
      </c>
      <c r="DG111">
        <v>0</v>
      </c>
      <c r="DH111">
        <v>0.5</v>
      </c>
      <c r="DI111">
        <v>0</v>
      </c>
      <c r="DQ111">
        <v>0.85199999809265137</v>
      </c>
      <c r="DR111">
        <v>1</v>
      </c>
      <c r="DS111">
        <v>0.89999997615814209</v>
      </c>
      <c r="DT111">
        <v>7.6581768691539764E-2</v>
      </c>
      <c r="DU111">
        <v>0.35759022831916809</v>
      </c>
      <c r="DV111">
        <v>3.9763820171356201</v>
      </c>
      <c r="DW111">
        <v>4.3339724540710449</v>
      </c>
      <c r="DX111">
        <v>4.2024517059326172</v>
      </c>
      <c r="DY111">
        <v>249.39625549316406</v>
      </c>
      <c r="DZ111">
        <v>234.44573974609375</v>
      </c>
      <c r="EA111">
        <v>4.6693911552429199</v>
      </c>
      <c r="EB111">
        <v>5.9399999678134918E-2</v>
      </c>
    </row>
    <row r="112" spans="27:132">
      <c r="AA112">
        <v>272</v>
      </c>
      <c r="AB112">
        <v>0.23776058852672577</v>
      </c>
      <c r="AC112">
        <v>0.19048285484313965</v>
      </c>
      <c r="AD112">
        <v>0.1668965220451355</v>
      </c>
      <c r="AE112">
        <v>0.20666614174842834</v>
      </c>
      <c r="AF112">
        <v>0.22061924636363983</v>
      </c>
      <c r="AG112">
        <v>0.30254447460174561</v>
      </c>
      <c r="AH112">
        <v>0.27525228261947632</v>
      </c>
      <c r="AI112">
        <v>0.28514885902404785</v>
      </c>
      <c r="AJ112">
        <v>0.2785511314868927</v>
      </c>
      <c r="AP112">
        <v>2.4478814601898193</v>
      </c>
      <c r="AQ112">
        <v>3.9034285545349121</v>
      </c>
      <c r="AR112">
        <v>6.6206955909729004</v>
      </c>
      <c r="AS112">
        <v>2.6667711734771729</v>
      </c>
      <c r="AT112">
        <v>9.8761529922485352</v>
      </c>
      <c r="AU112">
        <v>11.491107940673828</v>
      </c>
      <c r="AV112">
        <v>6.4747719764709473</v>
      </c>
      <c r="AW112">
        <v>6.4851136207580566</v>
      </c>
      <c r="BD112">
        <v>0</v>
      </c>
      <c r="BE112">
        <v>0</v>
      </c>
      <c r="BF112">
        <v>4.6607453376054764E-2</v>
      </c>
      <c r="BG112">
        <v>0</v>
      </c>
      <c r="BH112">
        <v>7.3491223156452179E-2</v>
      </c>
      <c r="BI112">
        <v>0.33842357993125916</v>
      </c>
      <c r="BJ112">
        <v>0.47379299998283386</v>
      </c>
      <c r="BK112">
        <v>6.768471747636795E-2</v>
      </c>
      <c r="BR112">
        <v>0</v>
      </c>
      <c r="BS112">
        <v>-4.4819429516792297E-2</v>
      </c>
      <c r="BT112">
        <v>-8.9086964726448059E-2</v>
      </c>
      <c r="BU112">
        <v>0</v>
      </c>
      <c r="BV112">
        <v>-2.0926525816321373E-2</v>
      </c>
      <c r="BW112">
        <v>0.1722322404384613</v>
      </c>
      <c r="BX112">
        <v>-6.7788966000080109E-2</v>
      </c>
      <c r="BY112">
        <v>0.49049553275108337</v>
      </c>
      <c r="CF112">
        <v>12.239412307739258</v>
      </c>
      <c r="CG112">
        <v>32.528572082519531</v>
      </c>
      <c r="CH112">
        <v>66.206962585449219</v>
      </c>
      <c r="CI112">
        <v>133.3385009765625</v>
      </c>
      <c r="CJ112">
        <v>82.301246643066406</v>
      </c>
      <c r="CK112">
        <v>38.303688049316406</v>
      </c>
      <c r="CL112">
        <v>46.248371124267578</v>
      </c>
      <c r="CM112">
        <v>43.234092712402344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-3.562629222869873</v>
      </c>
      <c r="CZ112">
        <v>-3.5626168251037598</v>
      </c>
      <c r="DA112">
        <v>-3.5626168251037598</v>
      </c>
      <c r="DB112">
        <v>272</v>
      </c>
      <c r="DC112">
        <v>840.79998779296875</v>
      </c>
      <c r="DD112">
        <v>0</v>
      </c>
      <c r="DE112">
        <v>43.614612579345703</v>
      </c>
      <c r="DF112">
        <v>54.602195739746094</v>
      </c>
      <c r="DG112">
        <v>0</v>
      </c>
      <c r="DH112">
        <v>0.5</v>
      </c>
      <c r="DI112">
        <v>0</v>
      </c>
      <c r="DQ112">
        <v>0.8540000319480896</v>
      </c>
      <c r="DR112">
        <v>1</v>
      </c>
      <c r="DS112">
        <v>0.89999997615814209</v>
      </c>
      <c r="DT112">
        <v>7.3438338935375214E-2</v>
      </c>
      <c r="DU112">
        <v>0.28489735722541809</v>
      </c>
      <c r="DV112">
        <v>3.2777194976806641</v>
      </c>
      <c r="DW112">
        <v>3.5626168251037598</v>
      </c>
      <c r="DX112">
        <v>3.4914681911468506</v>
      </c>
      <c r="DY112">
        <v>252.88772583007813</v>
      </c>
      <c r="DZ112">
        <v>237.72346496582031</v>
      </c>
      <c r="EA112">
        <v>3.8794090747833252</v>
      </c>
      <c r="EB112">
        <v>5.8799996972084045E-2</v>
      </c>
    </row>
    <row r="113" spans="27:132">
      <c r="AA113">
        <v>273</v>
      </c>
      <c r="AB113">
        <v>0.23753491044044495</v>
      </c>
      <c r="AC113">
        <v>0.19026657938957214</v>
      </c>
      <c r="AD113">
        <v>0.16631743311882019</v>
      </c>
      <c r="AE113">
        <v>0.20655959844589233</v>
      </c>
      <c r="AF113">
        <v>0.21990343928337097</v>
      </c>
      <c r="AG113">
        <v>0.29355055093765259</v>
      </c>
      <c r="AH113">
        <v>0.25921007990837097</v>
      </c>
      <c r="AI113">
        <v>0.27403643727302551</v>
      </c>
      <c r="AJ113">
        <v>0.26415219902992249</v>
      </c>
      <c r="AP113">
        <v>2.4930171966552734</v>
      </c>
      <c r="AQ113">
        <v>3.9466838836669922</v>
      </c>
      <c r="AR113">
        <v>6.736513614654541</v>
      </c>
      <c r="AS113">
        <v>2.688079833984375</v>
      </c>
      <c r="AT113">
        <v>10.019315719604492</v>
      </c>
      <c r="AU113">
        <v>13.28989315032959</v>
      </c>
      <c r="AV113">
        <v>8.0789928436279297</v>
      </c>
      <c r="AW113">
        <v>7.5963559150695801</v>
      </c>
      <c r="BD113">
        <v>0</v>
      </c>
      <c r="BE113">
        <v>0</v>
      </c>
      <c r="BF113">
        <v>4.5859038829803467E-2</v>
      </c>
      <c r="BG113">
        <v>0</v>
      </c>
      <c r="BH113">
        <v>7.2054602205753326E-2</v>
      </c>
      <c r="BI113">
        <v>0.33926397562026978</v>
      </c>
      <c r="BJ113">
        <v>0.47496956586837769</v>
      </c>
      <c r="BK113">
        <v>6.7852795124053955E-2</v>
      </c>
      <c r="BR113">
        <v>0</v>
      </c>
      <c r="BS113">
        <v>-4.5135162770748138E-2</v>
      </c>
      <c r="BT113">
        <v>-8.8389478623867035E-2</v>
      </c>
      <c r="BU113">
        <v>0</v>
      </c>
      <c r="BV113">
        <v>-2.1309319883584976E-2</v>
      </c>
      <c r="BW113">
        <v>0.15638701617717743</v>
      </c>
      <c r="BX113">
        <v>-0.13167144358158112</v>
      </c>
      <c r="BY113">
        <v>0.37912607192993164</v>
      </c>
      <c r="CF113">
        <v>12.465090751647949</v>
      </c>
      <c r="CG113">
        <v>32.889030456542969</v>
      </c>
      <c r="CH113">
        <v>67.365142822265625</v>
      </c>
      <c r="CI113">
        <v>134.4039306640625</v>
      </c>
      <c r="CJ113">
        <v>83.4942626953125</v>
      </c>
      <c r="CK113">
        <v>44.299636840820313</v>
      </c>
      <c r="CL113">
        <v>57.707088470458984</v>
      </c>
      <c r="CM113">
        <v>50.642375946044922</v>
      </c>
      <c r="CS113">
        <v>0.94904565811157227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-4.8829317092895508</v>
      </c>
      <c r="CZ113">
        <v>-4.8829283714294434</v>
      </c>
      <c r="DA113">
        <v>-4.8829283714294434</v>
      </c>
      <c r="DB113">
        <v>273</v>
      </c>
      <c r="DC113">
        <v>846.20001220703125</v>
      </c>
      <c r="DD113">
        <v>0</v>
      </c>
      <c r="DE113">
        <v>48.409149169921875</v>
      </c>
      <c r="DF113">
        <v>60.018802642822266</v>
      </c>
      <c r="DG113">
        <v>0</v>
      </c>
      <c r="DH113">
        <v>0.5</v>
      </c>
      <c r="DI113">
        <v>0</v>
      </c>
      <c r="DQ113">
        <v>0.85600000619888306</v>
      </c>
      <c r="DR113">
        <v>1</v>
      </c>
      <c r="DS113">
        <v>0.89999997615814209</v>
      </c>
      <c r="DT113">
        <v>7.6889060437679291E-2</v>
      </c>
      <c r="DU113">
        <v>0.42996996641159058</v>
      </c>
      <c r="DV113">
        <v>4.4529585838317871</v>
      </c>
      <c r="DW113">
        <v>4.8829283714294434</v>
      </c>
      <c r="DX113">
        <v>5.0328741073608398</v>
      </c>
      <c r="DY113">
        <v>257.92059326171875</v>
      </c>
      <c r="DZ113">
        <v>242.17642211914063</v>
      </c>
      <c r="EA113">
        <v>5.5920825004577637</v>
      </c>
      <c r="EB113">
        <v>5.8199997991323471E-2</v>
      </c>
    </row>
    <row r="114" spans="27:132">
      <c r="AA114">
        <v>274</v>
      </c>
      <c r="AB114">
        <v>0.23730793595314026</v>
      </c>
      <c r="AC114">
        <v>0.19005537033081055</v>
      </c>
      <c r="AD114">
        <v>0.16588708758354187</v>
      </c>
      <c r="AE114">
        <v>0.20644322037696838</v>
      </c>
      <c r="AF114">
        <v>0.21937030553817749</v>
      </c>
      <c r="AG114">
        <v>0.28514114022254944</v>
      </c>
      <c r="AH114">
        <v>0.24903997778892517</v>
      </c>
      <c r="AI114">
        <v>0.26417431235313416</v>
      </c>
      <c r="AJ114">
        <v>0.25408476591110229</v>
      </c>
      <c r="AP114">
        <v>2.5384118556976318</v>
      </c>
      <c r="AQ114">
        <v>3.9889254570007324</v>
      </c>
      <c r="AR114">
        <v>6.8225827217102051</v>
      </c>
      <c r="AS114">
        <v>2.711355447769165</v>
      </c>
      <c r="AT114">
        <v>10.125941276550293</v>
      </c>
      <c r="AU114">
        <v>14.971775054931641</v>
      </c>
      <c r="AV114">
        <v>9.096003532409668</v>
      </c>
      <c r="AW114">
        <v>8.5825691223144531</v>
      </c>
      <c r="BD114">
        <v>0</v>
      </c>
      <c r="BE114">
        <v>0</v>
      </c>
      <c r="BF114">
        <v>4.8165254294872284E-2</v>
      </c>
      <c r="BG114">
        <v>0</v>
      </c>
      <c r="BH114">
        <v>7.3081664741039276E-2</v>
      </c>
      <c r="BI114">
        <v>0.36897096037864685</v>
      </c>
      <c r="BJ114">
        <v>0.43693599104881287</v>
      </c>
      <c r="BK114">
        <v>7.2846122086048126E-2</v>
      </c>
      <c r="BR114">
        <v>0</v>
      </c>
      <c r="BS114">
        <v>-4.539567232131958E-2</v>
      </c>
      <c r="BT114">
        <v>-8.763653039932251E-2</v>
      </c>
      <c r="BU114">
        <v>0</v>
      </c>
      <c r="BV114">
        <v>-2.3274507373571396E-2</v>
      </c>
      <c r="BW114">
        <v>0.13366223871707916</v>
      </c>
      <c r="BX114">
        <v>-0.21754297614097595</v>
      </c>
      <c r="BY114">
        <v>0.34123480319976807</v>
      </c>
      <c r="CF114">
        <v>12.692065238952637</v>
      </c>
      <c r="CG114">
        <v>33.241046905517578</v>
      </c>
      <c r="CH114">
        <v>68.225837707519531</v>
      </c>
      <c r="CI114">
        <v>135.56771850585938</v>
      </c>
      <c r="CJ114">
        <v>84.382820129394531</v>
      </c>
      <c r="CK114">
        <v>49.905910491943359</v>
      </c>
      <c r="CL114">
        <v>64.971443176269531</v>
      </c>
      <c r="CM114">
        <v>57.217124938964844</v>
      </c>
      <c r="CS114">
        <v>0.83351463079452515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-3.9886832237243652</v>
      </c>
      <c r="CZ114">
        <v>-3.9887142181396484</v>
      </c>
      <c r="DA114">
        <v>-3.9887142181396484</v>
      </c>
      <c r="DB114">
        <v>274</v>
      </c>
      <c r="DC114">
        <v>851.5999755859375</v>
      </c>
      <c r="DD114">
        <v>0</v>
      </c>
      <c r="DE114">
        <v>52.310226440429688</v>
      </c>
      <c r="DF114">
        <v>64.305374145507813</v>
      </c>
      <c r="DG114">
        <v>0</v>
      </c>
      <c r="DH114">
        <v>0.5</v>
      </c>
      <c r="DI114">
        <v>0</v>
      </c>
      <c r="DQ114">
        <v>0.85800004005432129</v>
      </c>
      <c r="DR114">
        <v>1</v>
      </c>
      <c r="DS114">
        <v>0.89999997615814209</v>
      </c>
      <c r="DT114">
        <v>7.3261909186840057E-2</v>
      </c>
      <c r="DU114">
        <v>0.38226166367530823</v>
      </c>
      <c r="DV114">
        <v>3.606452465057373</v>
      </c>
      <c r="DW114">
        <v>3.9887142181396484</v>
      </c>
      <c r="DX114">
        <v>4.6959667205810547</v>
      </c>
      <c r="DY114">
        <v>262.61654663085938</v>
      </c>
      <c r="DZ114">
        <v>245.78286743164063</v>
      </c>
      <c r="EA114">
        <v>5.2177410125732422</v>
      </c>
      <c r="EB114">
        <v>5.7599999010562897E-2</v>
      </c>
    </row>
    <row r="115" spans="27:132">
      <c r="AA115">
        <v>275</v>
      </c>
      <c r="AB115">
        <v>0.237079918384552</v>
      </c>
      <c r="AC115">
        <v>0.18984878063201904</v>
      </c>
      <c r="AD115">
        <v>0.16559761762619019</v>
      </c>
      <c r="AE115">
        <v>0.20632052421569824</v>
      </c>
      <c r="AF115">
        <v>0.21898339688777924</v>
      </c>
      <c r="AG115">
        <v>0.27781221270561218</v>
      </c>
      <c r="AH115">
        <v>0.24274171888828278</v>
      </c>
      <c r="AI115">
        <v>0.25616368651390076</v>
      </c>
      <c r="AJ115">
        <v>0.24721570312976837</v>
      </c>
      <c r="AP115">
        <v>2.5840153694152832</v>
      </c>
      <c r="AQ115">
        <v>4.0302433967590332</v>
      </c>
      <c r="AR115">
        <v>6.8804764747619629</v>
      </c>
      <c r="AS115">
        <v>2.7358946800231934</v>
      </c>
      <c r="AT115">
        <v>10.203323364257813</v>
      </c>
      <c r="AU115">
        <v>16.43756103515625</v>
      </c>
      <c r="AV115">
        <v>9.7258291244506836</v>
      </c>
      <c r="AW115">
        <v>9.3836307525634766</v>
      </c>
      <c r="BD115">
        <v>0</v>
      </c>
      <c r="BE115">
        <v>0</v>
      </c>
      <c r="BF115">
        <v>5.1530536264181137E-2</v>
      </c>
      <c r="BG115">
        <v>0</v>
      </c>
      <c r="BH115">
        <v>7.5982682406902313E-2</v>
      </c>
      <c r="BI115">
        <v>0.4054436981678009</v>
      </c>
      <c r="BJ115">
        <v>0.39765894412994385</v>
      </c>
      <c r="BK115">
        <v>6.9384180009365082E-2</v>
      </c>
      <c r="BR115">
        <v>0</v>
      </c>
      <c r="BS115">
        <v>-4.5603930950164795E-2</v>
      </c>
      <c r="BT115">
        <v>-8.6921155452728271E-2</v>
      </c>
      <c r="BU115">
        <v>0</v>
      </c>
      <c r="BV115">
        <v>-2.4538377299904823E-2</v>
      </c>
      <c r="BW115">
        <v>0.11161063611507416</v>
      </c>
      <c r="BX115">
        <v>-0.21477755904197693</v>
      </c>
      <c r="BY115">
        <v>0.27292045950889587</v>
      </c>
      <c r="CF115">
        <v>12.920082092285156</v>
      </c>
      <c r="CG115">
        <v>33.585361480712891</v>
      </c>
      <c r="CH115">
        <v>68.804771423339844</v>
      </c>
      <c r="CI115">
        <v>136.794677734375</v>
      </c>
      <c r="CJ115">
        <v>85.027664184570313</v>
      </c>
      <c r="CK115">
        <v>54.791858673095703</v>
      </c>
      <c r="CL115">
        <v>69.470199584960938</v>
      </c>
      <c r="CM115">
        <v>62.557540893554688</v>
      </c>
      <c r="CS115">
        <v>0.73951274156570435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-3.1434297561645508</v>
      </c>
      <c r="CZ115">
        <v>-3.1434104442596436</v>
      </c>
      <c r="DA115">
        <v>-3.1434104442596436</v>
      </c>
      <c r="DB115">
        <v>275</v>
      </c>
      <c r="DC115">
        <v>857</v>
      </c>
      <c r="DD115">
        <v>0</v>
      </c>
      <c r="DE115">
        <v>55.366714477539063</v>
      </c>
      <c r="DF115">
        <v>67.622169494628906</v>
      </c>
      <c r="DG115">
        <v>0</v>
      </c>
      <c r="DH115">
        <v>0.5</v>
      </c>
      <c r="DI115">
        <v>0</v>
      </c>
      <c r="DQ115">
        <v>0.86000001430511475</v>
      </c>
      <c r="DR115">
        <v>1</v>
      </c>
      <c r="DS115">
        <v>0.89999997615814209</v>
      </c>
      <c r="DT115">
        <v>7.1495719254016876E-2</v>
      </c>
      <c r="DU115">
        <v>0.33315366506576538</v>
      </c>
      <c r="DV115">
        <v>2.8102567195892334</v>
      </c>
      <c r="DW115">
        <v>3.1434104442596436</v>
      </c>
      <c r="DX115">
        <v>4.193793773651123</v>
      </c>
      <c r="DY115">
        <v>266.81033325195313</v>
      </c>
      <c r="DZ115">
        <v>248.59312438964844</v>
      </c>
      <c r="EA115">
        <v>4.6597709655761719</v>
      </c>
      <c r="EB115">
        <v>5.7000000029802322E-2</v>
      </c>
    </row>
    <row r="116" spans="27:132">
      <c r="AA116">
        <v>276</v>
      </c>
      <c r="AB116">
        <v>0.23685108125209808</v>
      </c>
      <c r="AC116">
        <v>0.18964630365371704</v>
      </c>
      <c r="AD116">
        <v>0.16513706743717194</v>
      </c>
      <c r="AE116">
        <v>0.20619413256645203</v>
      </c>
      <c r="AF116">
        <v>0.21828329563140869</v>
      </c>
      <c r="AG116">
        <v>0.26994961500167847</v>
      </c>
      <c r="AH116">
        <v>0.23454385995864868</v>
      </c>
      <c r="AI116">
        <v>0.24746730923652649</v>
      </c>
      <c r="AJ116">
        <v>0.23885168135166168</v>
      </c>
      <c r="AP116">
        <v>2.6297826766967773</v>
      </c>
      <c r="AQ116">
        <v>4.0707387924194336</v>
      </c>
      <c r="AR116">
        <v>6.9725866317749023</v>
      </c>
      <c r="AS116">
        <v>2.7611730098724365</v>
      </c>
      <c r="AT116">
        <v>10.343343734741211</v>
      </c>
      <c r="AU116">
        <v>18.010080337524414</v>
      </c>
      <c r="AV116">
        <v>10.545614242553711</v>
      </c>
      <c r="AW116">
        <v>10.253268241882324</v>
      </c>
      <c r="BD116">
        <v>0</v>
      </c>
      <c r="BE116">
        <v>0</v>
      </c>
      <c r="BF116">
        <v>5.6379903107881546E-2</v>
      </c>
      <c r="BG116">
        <v>0</v>
      </c>
      <c r="BH116">
        <v>8.117964118719101E-2</v>
      </c>
      <c r="BI116">
        <v>0.40852895379066467</v>
      </c>
      <c r="BJ116">
        <v>0.38624078035354614</v>
      </c>
      <c r="BK116">
        <v>6.7670680582523346E-2</v>
      </c>
      <c r="BR116">
        <v>0</v>
      </c>
      <c r="BS116">
        <v>-4.5766018331050873E-2</v>
      </c>
      <c r="BT116">
        <v>-8.6262732744216919E-2</v>
      </c>
      <c r="BU116">
        <v>0</v>
      </c>
      <c r="BV116">
        <v>-2.5278756394982338E-2</v>
      </c>
      <c r="BW116">
        <v>9.153757244348526E-2</v>
      </c>
      <c r="BX116">
        <v>-0.18848291039466858</v>
      </c>
      <c r="BY116">
        <v>0.21371601521968842</v>
      </c>
      <c r="CF116">
        <v>13.148919105529785</v>
      </c>
      <c r="CG116">
        <v>33.922824859619141</v>
      </c>
      <c r="CH116">
        <v>69.725875854492188</v>
      </c>
      <c r="CI116">
        <v>138.05859375</v>
      </c>
      <c r="CJ116">
        <v>86.194503784179688</v>
      </c>
      <c r="CK116">
        <v>60.033592224121094</v>
      </c>
      <c r="CL116">
        <v>75.325813293457031</v>
      </c>
      <c r="CM116">
        <v>68.355125427246094</v>
      </c>
      <c r="CS116">
        <v>0.66586250066757202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-3.6056041717529297</v>
      </c>
      <c r="CZ116">
        <v>-3.605616569519043</v>
      </c>
      <c r="DA116">
        <v>-3.605616569519043</v>
      </c>
      <c r="DB116">
        <v>276</v>
      </c>
      <c r="DC116">
        <v>862.39996337890625</v>
      </c>
      <c r="DD116">
        <v>0</v>
      </c>
      <c r="DE116">
        <v>58.886066436767578</v>
      </c>
      <c r="DF116">
        <v>71.518806457519531</v>
      </c>
      <c r="DG116">
        <v>0</v>
      </c>
      <c r="DH116">
        <v>0.5</v>
      </c>
      <c r="DI116">
        <v>0</v>
      </c>
      <c r="DQ116">
        <v>0.86200004816055298</v>
      </c>
      <c r="DR116">
        <v>1</v>
      </c>
      <c r="DS116">
        <v>0.89999997615814209</v>
      </c>
      <c r="DT116">
        <v>7.4659399688243866E-2</v>
      </c>
      <c r="DU116">
        <v>0.44182589650154114</v>
      </c>
      <c r="DV116">
        <v>3.1637907028198242</v>
      </c>
      <c r="DW116">
        <v>3.605616569519043</v>
      </c>
      <c r="DX116">
        <v>5.3260984420776367</v>
      </c>
      <c r="DY116">
        <v>272.13644409179688</v>
      </c>
      <c r="DZ116">
        <v>251.75691223144531</v>
      </c>
      <c r="EA116">
        <v>5.9178872108459473</v>
      </c>
      <c r="EB116">
        <v>5.639999732375145E-2</v>
      </c>
    </row>
    <row r="117" spans="27:132">
      <c r="AA117">
        <v>277</v>
      </c>
      <c r="AB117">
        <v>0.23662164807319641</v>
      </c>
      <c r="AC117">
        <v>0.18944801390171051</v>
      </c>
      <c r="AD117">
        <v>0.16481970250606537</v>
      </c>
      <c r="AE117">
        <v>0.20605938136577606</v>
      </c>
      <c r="AF117">
        <v>0.21774686872959137</v>
      </c>
      <c r="AG117">
        <v>0.26382014155387878</v>
      </c>
      <c r="AH117">
        <v>0.2294749915599823</v>
      </c>
      <c r="AI117">
        <v>0.2406608909368515</v>
      </c>
      <c r="AJ117">
        <v>0.23320361971855164</v>
      </c>
      <c r="AP117">
        <v>2.6756694316864014</v>
      </c>
      <c r="AQ117">
        <v>4.1103968620300293</v>
      </c>
      <c r="AR117">
        <v>7.0360598564147949</v>
      </c>
      <c r="AS117">
        <v>2.7881231307983398</v>
      </c>
      <c r="AT117">
        <v>10.450629234313965</v>
      </c>
      <c r="AU117">
        <v>19.235973358154297</v>
      </c>
      <c r="AV117">
        <v>11.052501678466797</v>
      </c>
      <c r="AW117">
        <v>10.933910369873047</v>
      </c>
      <c r="BD117">
        <v>0</v>
      </c>
      <c r="BE117">
        <v>0</v>
      </c>
      <c r="BF117">
        <v>6.3616223633289337E-2</v>
      </c>
      <c r="BG117">
        <v>0</v>
      </c>
      <c r="BH117">
        <v>8.7030157446861267E-2</v>
      </c>
      <c r="BI117">
        <v>0.41991505026817322</v>
      </c>
      <c r="BJ117">
        <v>0.36294195055961609</v>
      </c>
      <c r="BK117">
        <v>6.649664044380188E-2</v>
      </c>
      <c r="BR117">
        <v>0</v>
      </c>
      <c r="BS117">
        <v>-4.5888099819421768E-2</v>
      </c>
      <c r="BT117">
        <v>-8.5544809699058533E-2</v>
      </c>
      <c r="BU117">
        <v>0</v>
      </c>
      <c r="BV117">
        <v>-2.6950649917125702E-2</v>
      </c>
      <c r="BW117">
        <v>6.9627121090888977E-2</v>
      </c>
      <c r="BX117">
        <v>-0.17263966798782349</v>
      </c>
      <c r="BY117">
        <v>0.17064820230007172</v>
      </c>
      <c r="CF117">
        <v>13.378353118896484</v>
      </c>
      <c r="CG117">
        <v>34.253307342529297</v>
      </c>
      <c r="CH117">
        <v>70.360603332519531</v>
      </c>
      <c r="CI117">
        <v>139.40609741210938</v>
      </c>
      <c r="CJ117">
        <v>87.088546752929688</v>
      </c>
      <c r="CK117">
        <v>64.119903564453125</v>
      </c>
      <c r="CL117">
        <v>78.946434020996094</v>
      </c>
      <c r="CM117">
        <v>72.892738342285156</v>
      </c>
      <c r="CS117">
        <v>0.58105885982513428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-2.696692943572998</v>
      </c>
      <c r="CZ117">
        <v>-2.6966819763183594</v>
      </c>
      <c r="DA117">
        <v>-2.6966819763183594</v>
      </c>
      <c r="DB117">
        <v>277</v>
      </c>
      <c r="DC117">
        <v>867.79998779296875</v>
      </c>
      <c r="DD117">
        <v>0</v>
      </c>
      <c r="DE117">
        <v>61.497200012207031</v>
      </c>
      <c r="DF117">
        <v>74.357765197753906</v>
      </c>
      <c r="DG117">
        <v>0</v>
      </c>
      <c r="DH117">
        <v>0.5</v>
      </c>
      <c r="DI117">
        <v>0</v>
      </c>
      <c r="DQ117">
        <v>0.86400002241134644</v>
      </c>
      <c r="DR117">
        <v>1</v>
      </c>
      <c r="DS117">
        <v>0.89999997615814209</v>
      </c>
      <c r="DT117">
        <v>6.9703035056591034E-2</v>
      </c>
      <c r="DU117">
        <v>0.35422793030738831</v>
      </c>
      <c r="DV117">
        <v>2.3424539566040039</v>
      </c>
      <c r="DW117">
        <v>2.6966819763183594</v>
      </c>
      <c r="DX117">
        <v>4.5737624168395996</v>
      </c>
      <c r="DY117">
        <v>276.710205078125</v>
      </c>
      <c r="DZ117">
        <v>254.099365234375</v>
      </c>
      <c r="EA117">
        <v>5.0819582939147949</v>
      </c>
      <c r="EB117">
        <v>5.5799998342990875E-2</v>
      </c>
    </row>
    <row r="118" spans="27:132">
      <c r="AA118">
        <v>278</v>
      </c>
      <c r="AB118">
        <v>0.23639178276062012</v>
      </c>
      <c r="AC118">
        <v>0.18925341963768005</v>
      </c>
      <c r="AD118">
        <v>0.16446025669574738</v>
      </c>
      <c r="AE118">
        <v>0.20591919124126434</v>
      </c>
      <c r="AF118">
        <v>0.21712437272071838</v>
      </c>
      <c r="AG118">
        <v>0.25804880261421204</v>
      </c>
      <c r="AH118">
        <v>0.22455587983131409</v>
      </c>
      <c r="AI118">
        <v>0.23383268713951111</v>
      </c>
      <c r="AJ118">
        <v>0.22764815390110016</v>
      </c>
      <c r="AP118">
        <v>2.7216424942016602</v>
      </c>
      <c r="AQ118">
        <v>4.1493158340454102</v>
      </c>
      <c r="AR118">
        <v>7.1079487800598145</v>
      </c>
      <c r="AS118">
        <v>2.8161613941192627</v>
      </c>
      <c r="AT118">
        <v>10.575128555297852</v>
      </c>
      <c r="AU118">
        <v>20.390241622924805</v>
      </c>
      <c r="AV118">
        <v>11.544412612915039</v>
      </c>
      <c r="AW118">
        <v>11.616730690002441</v>
      </c>
      <c r="BD118">
        <v>0</v>
      </c>
      <c r="BE118">
        <v>0</v>
      </c>
      <c r="BF118">
        <v>7.0192880928516388E-2</v>
      </c>
      <c r="BG118">
        <v>0</v>
      </c>
      <c r="BH118">
        <v>9.1731853783130646E-2</v>
      </c>
      <c r="BI118">
        <v>0.42486143112182617</v>
      </c>
      <c r="BJ118">
        <v>0.34901762008666992</v>
      </c>
      <c r="BK118">
        <v>6.4196206629276276E-2</v>
      </c>
      <c r="BR118">
        <v>0</v>
      </c>
      <c r="BS118">
        <v>-4.5971684157848358E-2</v>
      </c>
      <c r="BT118">
        <v>-8.4892094135284424E-2</v>
      </c>
      <c r="BU118">
        <v>0</v>
      </c>
      <c r="BV118">
        <v>-2.8038593009114265E-2</v>
      </c>
      <c r="BW118">
        <v>5.2353907376527786E-2</v>
      </c>
      <c r="BX118">
        <v>-0.15294963121414185</v>
      </c>
      <c r="BY118">
        <v>0.13469648361206055</v>
      </c>
      <c r="CF118">
        <v>13.608218193054199</v>
      </c>
      <c r="CG118">
        <v>34.577629089355469</v>
      </c>
      <c r="CH118">
        <v>71.079498291015625</v>
      </c>
      <c r="CI118">
        <v>140.80799865722656</v>
      </c>
      <c r="CJ118">
        <v>88.12603759765625</v>
      </c>
      <c r="CK118">
        <v>67.96746826171875</v>
      </c>
      <c r="CL118">
        <v>82.460090637207031</v>
      </c>
      <c r="CM118">
        <v>77.444877624511719</v>
      </c>
      <c r="CS118">
        <v>0.51813995838165283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-2.6383101940155029</v>
      </c>
      <c r="CZ118">
        <v>-2.6383132934570313</v>
      </c>
      <c r="DA118">
        <v>-2.6383132934570313</v>
      </c>
      <c r="DB118">
        <v>278</v>
      </c>
      <c r="DC118">
        <v>873.20001220703125</v>
      </c>
      <c r="DD118">
        <v>0</v>
      </c>
      <c r="DE118">
        <v>64.050628662109375</v>
      </c>
      <c r="DF118">
        <v>77.108665466308594</v>
      </c>
      <c r="DG118">
        <v>0</v>
      </c>
      <c r="DH118">
        <v>0.5</v>
      </c>
      <c r="DI118">
        <v>0</v>
      </c>
      <c r="DQ118">
        <v>0.86599999666213989</v>
      </c>
      <c r="DR118">
        <v>1</v>
      </c>
      <c r="DS118">
        <v>0.89999997615814209</v>
      </c>
      <c r="DT118">
        <v>7.3637820780277252E-2</v>
      </c>
      <c r="DU118">
        <v>0.40473699569702148</v>
      </c>
      <c r="DV118">
        <v>2.2335762977600098</v>
      </c>
      <c r="DW118">
        <v>2.6383132934570313</v>
      </c>
      <c r="DX118">
        <v>4.9466876983642578</v>
      </c>
      <c r="DY118">
        <v>281.65689086914063</v>
      </c>
      <c r="DZ118">
        <v>256.33294677734375</v>
      </c>
      <c r="EA118">
        <v>5.4963197708129883</v>
      </c>
      <c r="EB118">
        <v>5.5199999362230301E-2</v>
      </c>
    </row>
    <row r="119" spans="27:132">
      <c r="AA119">
        <v>279</v>
      </c>
      <c r="AB119">
        <v>0.23616166412830353</v>
      </c>
      <c r="AC119">
        <v>0.18906240165233612</v>
      </c>
      <c r="AD119">
        <v>0.16456660628318787</v>
      </c>
      <c r="AE119">
        <v>0.20577259361743927</v>
      </c>
      <c r="AF119">
        <v>0.21706518530845642</v>
      </c>
      <c r="AG119">
        <v>0.25543919205665588</v>
      </c>
      <c r="AH119">
        <v>0.22428545355796814</v>
      </c>
      <c r="AI119">
        <v>0.26134678721427917</v>
      </c>
      <c r="AJ119">
        <v>0.23663923144340515</v>
      </c>
      <c r="AP119">
        <v>2.7676663398742676</v>
      </c>
      <c r="AQ119">
        <v>4.1875190734863281</v>
      </c>
      <c r="AR119">
        <v>7.0866789817810059</v>
      </c>
      <c r="AS119">
        <v>2.8454809188842773</v>
      </c>
      <c r="AT119">
        <v>10.586965560913086</v>
      </c>
      <c r="AU119">
        <v>20.912164688110352</v>
      </c>
      <c r="AV119">
        <v>11.571455001831055</v>
      </c>
      <c r="AW119">
        <v>8.865321159362793</v>
      </c>
      <c r="BD119">
        <v>0</v>
      </c>
      <c r="BE119">
        <v>0</v>
      </c>
      <c r="BF119">
        <v>7.8155167400836945E-2</v>
      </c>
      <c r="BG119">
        <v>0</v>
      </c>
      <c r="BH119">
        <v>9.626508504152298E-2</v>
      </c>
      <c r="BI119">
        <v>0.43282586336135864</v>
      </c>
      <c r="BJ119">
        <v>0.3318006694316864</v>
      </c>
      <c r="BK119">
        <v>6.0953278094530106E-2</v>
      </c>
      <c r="BR119">
        <v>0</v>
      </c>
      <c r="BS119">
        <v>-4.6022385358810425E-2</v>
      </c>
      <c r="BT119">
        <v>-8.4226548671722412E-2</v>
      </c>
      <c r="BU119">
        <v>0</v>
      </c>
      <c r="BV119">
        <v>-2.9318070039153099E-2</v>
      </c>
      <c r="BW119">
        <v>3.6390576511621475E-2</v>
      </c>
      <c r="BX119">
        <v>-0.13687017560005188</v>
      </c>
      <c r="BY119">
        <v>0.1033710390329361</v>
      </c>
      <c r="CF119">
        <v>13.838336944580078</v>
      </c>
      <c r="CG119">
        <v>34.895992279052734</v>
      </c>
      <c r="CH119">
        <v>70.866798400878906</v>
      </c>
      <c r="CI119">
        <v>142.27397155761719</v>
      </c>
      <c r="CJ119">
        <v>88.224685668945313</v>
      </c>
      <c r="CK119">
        <v>69.707206726074219</v>
      </c>
      <c r="CL119">
        <v>82.653251647949219</v>
      </c>
      <c r="CM119">
        <v>59.102142333984375</v>
      </c>
      <c r="CS119">
        <v>0.45661154389381409</v>
      </c>
      <c r="CT119">
        <v>0</v>
      </c>
      <c r="CU119">
        <v>0</v>
      </c>
      <c r="CV119">
        <v>0</v>
      </c>
      <c r="CW119">
        <v>3.0480000972747803</v>
      </c>
      <c r="CX119">
        <v>0</v>
      </c>
      <c r="CY119">
        <v>2.0982921123504639</v>
      </c>
      <c r="CZ119">
        <v>-0.9496721625328064</v>
      </c>
      <c r="DA119">
        <v>2.0983278751373291</v>
      </c>
      <c r="DB119">
        <v>279</v>
      </c>
      <c r="DC119">
        <v>878.5999755859375</v>
      </c>
      <c r="DD119">
        <v>0</v>
      </c>
      <c r="DE119">
        <v>61.868068695068359</v>
      </c>
      <c r="DF119">
        <v>77.945205688476563</v>
      </c>
      <c r="DG119">
        <v>0</v>
      </c>
      <c r="DH119">
        <v>0.5</v>
      </c>
      <c r="DI119">
        <v>3.0480000972747803</v>
      </c>
      <c r="DQ119">
        <v>0.86800003051757813</v>
      </c>
      <c r="DR119">
        <v>1</v>
      </c>
      <c r="DS119">
        <v>0.89999997615814209</v>
      </c>
      <c r="DT119">
        <v>6.344950944185257E-2</v>
      </c>
      <c r="DU119">
        <v>0.14411525428295135</v>
      </c>
      <c r="DV119">
        <v>0.80555689334869385</v>
      </c>
      <c r="DW119">
        <v>0.9496721625328064</v>
      </c>
      <c r="DX119">
        <v>2.0442037582397461</v>
      </c>
      <c r="DY119">
        <v>283.70108032226563</v>
      </c>
      <c r="DZ119">
        <v>257.13848876953125</v>
      </c>
      <c r="EA119">
        <v>2.2713375091552734</v>
      </c>
      <c r="EB119">
        <v>5.4600000381469727E-2</v>
      </c>
    </row>
    <row r="120" spans="27:132">
      <c r="AA120">
        <v>280</v>
      </c>
      <c r="AB120">
        <v>0.23593145608901978</v>
      </c>
      <c r="AC120">
        <v>0.18887363374233246</v>
      </c>
      <c r="AD120">
        <v>0.16464616358280182</v>
      </c>
      <c r="AE120">
        <v>0.2056279331445694</v>
      </c>
      <c r="AF120">
        <v>0.21694153547286987</v>
      </c>
      <c r="AG120">
        <v>0.25292941927909851</v>
      </c>
      <c r="AH120">
        <v>0.22603443264961243</v>
      </c>
      <c r="AI120">
        <v>0.27583074569702148</v>
      </c>
      <c r="AJ120">
        <v>0.24263320863246918</v>
      </c>
      <c r="AP120">
        <v>2.8137078285217285</v>
      </c>
      <c r="AQ120">
        <v>4.2252731323242188</v>
      </c>
      <c r="AR120">
        <v>7.0707674026489258</v>
      </c>
      <c r="AS120">
        <v>2.874413013458252</v>
      </c>
      <c r="AT120">
        <v>10.611696243286133</v>
      </c>
      <c r="AU120">
        <v>21.414119720458984</v>
      </c>
      <c r="AV120">
        <v>11.396556854248047</v>
      </c>
      <c r="AW120">
        <v>7.4169249534606934</v>
      </c>
      <c r="BD120">
        <v>0</v>
      </c>
      <c r="BE120">
        <v>0</v>
      </c>
      <c r="BF120">
        <v>7.7021382749080658E-2</v>
      </c>
      <c r="BG120">
        <v>0</v>
      </c>
      <c r="BH120">
        <v>9.3393579125404358E-2</v>
      </c>
      <c r="BI120">
        <v>0.40043532848358154</v>
      </c>
      <c r="BJ120">
        <v>0.3210253119468689</v>
      </c>
      <c r="BK120">
        <v>0.10812437534332275</v>
      </c>
      <c r="BR120">
        <v>0</v>
      </c>
      <c r="BS120">
        <v>-4.6042799949645996E-2</v>
      </c>
      <c r="BT120">
        <v>-8.3795256912708282E-2</v>
      </c>
      <c r="BU120">
        <v>0</v>
      </c>
      <c r="BV120">
        <v>-2.8930662199854851E-2</v>
      </c>
      <c r="BW120">
        <v>2.8650626540184021E-2</v>
      </c>
      <c r="BX120">
        <v>-0.1203799694776535</v>
      </c>
      <c r="BY120">
        <v>0.33745142817497253</v>
      </c>
      <c r="CF120">
        <v>14.068544387817383</v>
      </c>
      <c r="CG120">
        <v>35.210605621337891</v>
      </c>
      <c r="CH120">
        <v>70.707679748535156</v>
      </c>
      <c r="CI120">
        <v>143.7205810546875</v>
      </c>
      <c r="CJ120">
        <v>88.430763244628906</v>
      </c>
      <c r="CK120">
        <v>71.380386352539063</v>
      </c>
      <c r="CL120">
        <v>81.403976440429688</v>
      </c>
      <c r="CM120">
        <v>49.4461669921875</v>
      </c>
      <c r="CS120">
        <v>0.50920337438583374</v>
      </c>
      <c r="CT120">
        <v>0</v>
      </c>
      <c r="CU120">
        <v>0</v>
      </c>
      <c r="CV120">
        <v>0</v>
      </c>
      <c r="CW120">
        <v>2.0320000648498535</v>
      </c>
      <c r="CX120">
        <v>0</v>
      </c>
      <c r="CY120">
        <v>0.99983811378479004</v>
      </c>
      <c r="CZ120">
        <v>-1.0322000980377197</v>
      </c>
      <c r="DA120">
        <v>0.99979996681213379</v>
      </c>
      <c r="DB120">
        <v>280</v>
      </c>
      <c r="DC120">
        <v>884</v>
      </c>
      <c r="DD120">
        <v>0</v>
      </c>
      <c r="DE120">
        <v>60.784477233886719</v>
      </c>
      <c r="DF120">
        <v>78.481681823730469</v>
      </c>
      <c r="DG120">
        <v>0</v>
      </c>
      <c r="DH120">
        <v>0.5</v>
      </c>
      <c r="DI120">
        <v>2.0320000648498535</v>
      </c>
      <c r="DQ120">
        <v>0.87000000476837158</v>
      </c>
      <c r="DR120">
        <v>1</v>
      </c>
      <c r="DS120">
        <v>0.89999997615814209</v>
      </c>
      <c r="DT120">
        <v>6.735190749168396E-2</v>
      </c>
      <c r="DU120">
        <v>0.1508561372756958</v>
      </c>
      <c r="DV120">
        <v>0.88134396076202393</v>
      </c>
      <c r="DW120">
        <v>1.0322000980377197</v>
      </c>
      <c r="DX120">
        <v>2.0158376693725586</v>
      </c>
      <c r="DY120">
        <v>285.7169189453125</v>
      </c>
      <c r="DZ120">
        <v>258.01983642578125</v>
      </c>
      <c r="EA120">
        <v>2.2398197650909424</v>
      </c>
      <c r="EB120">
        <v>5.3999997675418854E-2</v>
      </c>
    </row>
    <row r="121" spans="27:132">
      <c r="AA121">
        <v>281</v>
      </c>
      <c r="AB121">
        <v>0.23570123314857483</v>
      </c>
      <c r="AC121">
        <v>0.18868711590766907</v>
      </c>
      <c r="AD121">
        <v>0.16451974213123322</v>
      </c>
      <c r="AE121">
        <v>0.20548424124717712</v>
      </c>
      <c r="AF121">
        <v>0.21654863655567169</v>
      </c>
      <c r="AG121">
        <v>0.24969907104969025</v>
      </c>
      <c r="AH121">
        <v>0.22521586716175079</v>
      </c>
      <c r="AI121">
        <v>0.34988376498222351</v>
      </c>
      <c r="AJ121">
        <v>0.2667718231678009</v>
      </c>
      <c r="AP121">
        <v>2.8597524166107178</v>
      </c>
      <c r="AQ121">
        <v>4.2625765800476074</v>
      </c>
      <c r="AR121">
        <v>7.0960516929626465</v>
      </c>
      <c r="AS121">
        <v>2.903151273727417</v>
      </c>
      <c r="AT121">
        <v>10.690275192260742</v>
      </c>
      <c r="AU121">
        <v>22.060190200805664</v>
      </c>
      <c r="AV121">
        <v>11.478413581848145</v>
      </c>
      <c r="AW121">
        <v>1.1622905731201172E-2</v>
      </c>
      <c r="BD121">
        <v>0</v>
      </c>
      <c r="BE121">
        <v>0</v>
      </c>
      <c r="BF121">
        <v>7.5637936592102051E-2</v>
      </c>
      <c r="BG121">
        <v>0</v>
      </c>
      <c r="BH121">
        <v>8.9621409773826599E-2</v>
      </c>
      <c r="BI121">
        <v>0.3695044219493866</v>
      </c>
      <c r="BJ121">
        <v>0.33612748980522156</v>
      </c>
      <c r="BK121">
        <v>0.12910881638526917</v>
      </c>
      <c r="BR121">
        <v>0</v>
      </c>
      <c r="BS121">
        <v>-4.6043872833251953E-2</v>
      </c>
      <c r="BT121">
        <v>-8.3348095417022705E-2</v>
      </c>
      <c r="BU121">
        <v>0</v>
      </c>
      <c r="BV121">
        <v>-2.8736917302012444E-2</v>
      </c>
      <c r="BW121">
        <v>2.1397486329078674E-2</v>
      </c>
      <c r="BX121">
        <v>-9.3980275094509125E-2</v>
      </c>
      <c r="BY121">
        <v>0.30691888928413391</v>
      </c>
      <c r="CF121">
        <v>14.298768043518066</v>
      </c>
      <c r="CG121">
        <v>35.521469116210938</v>
      </c>
      <c r="CH121">
        <v>70.960525512695313</v>
      </c>
      <c r="CI121">
        <v>145.15750122070313</v>
      </c>
      <c r="CJ121">
        <v>89.085594177246094</v>
      </c>
      <c r="CK121">
        <v>73.533950805664063</v>
      </c>
      <c r="CL121">
        <v>81.988670349121094</v>
      </c>
      <c r="CM121">
        <v>7.7486045658588409E-2</v>
      </c>
      <c r="CS121">
        <v>0.53531402349472046</v>
      </c>
      <c r="CT121">
        <v>0</v>
      </c>
      <c r="CU121">
        <v>0</v>
      </c>
      <c r="CV121">
        <v>0</v>
      </c>
      <c r="CW121">
        <v>8.1280002593994141</v>
      </c>
      <c r="CX121">
        <v>0</v>
      </c>
      <c r="CY121">
        <v>6.4614114761352539</v>
      </c>
      <c r="CZ121">
        <v>-1.6665765047073364</v>
      </c>
      <c r="DA121">
        <v>6.4614238739013672</v>
      </c>
      <c r="DB121">
        <v>281</v>
      </c>
      <c r="DC121">
        <v>889.39996337890625</v>
      </c>
      <c r="DD121">
        <v>0</v>
      </c>
      <c r="DE121">
        <v>54.239704132080078</v>
      </c>
      <c r="DF121">
        <v>79.747161865234375</v>
      </c>
      <c r="DG121">
        <v>0</v>
      </c>
      <c r="DH121">
        <v>0.5</v>
      </c>
      <c r="DI121">
        <v>8.1280002593994141</v>
      </c>
      <c r="DQ121">
        <v>0.87200003862380981</v>
      </c>
      <c r="DR121">
        <v>1</v>
      </c>
      <c r="DS121">
        <v>0.89999997615814209</v>
      </c>
      <c r="DT121">
        <v>6.6304847598075867E-2</v>
      </c>
      <c r="DU121">
        <v>0.23035085201263428</v>
      </c>
      <c r="DV121">
        <v>1.4362256526947021</v>
      </c>
      <c r="DW121">
        <v>1.6665765047073364</v>
      </c>
      <c r="DX121">
        <v>3.1267058849334717</v>
      </c>
      <c r="DY121">
        <v>288.8436279296875</v>
      </c>
      <c r="DZ121">
        <v>259.4560546875</v>
      </c>
      <c r="EA121">
        <v>3.4741177558898926</v>
      </c>
      <c r="EB121">
        <v>5.3399998694658279E-2</v>
      </c>
    </row>
    <row r="122" spans="27:132">
      <c r="AA122">
        <v>282</v>
      </c>
      <c r="AB122">
        <v>0.23547109961509705</v>
      </c>
      <c r="AC122">
        <v>0.18850314617156982</v>
      </c>
      <c r="AD122">
        <v>0.16452983021736145</v>
      </c>
      <c r="AE122">
        <v>0.20533767342567444</v>
      </c>
      <c r="AF122">
        <v>0.21630392968654633</v>
      </c>
      <c r="AG122">
        <v>0.24740667641162872</v>
      </c>
      <c r="AH122">
        <v>0.319021075963974</v>
      </c>
      <c r="AI122">
        <v>0.36000001430511475</v>
      </c>
      <c r="AJ122">
        <v>0.33268073201179504</v>
      </c>
      <c r="AP122">
        <v>2.9057791233062744</v>
      </c>
      <c r="AQ122">
        <v>4.2993707656860352</v>
      </c>
      <c r="AR122">
        <v>7.0940341949462891</v>
      </c>
      <c r="AS122">
        <v>2.9324648380279541</v>
      </c>
      <c r="AT122">
        <v>10.739217758178711</v>
      </c>
      <c r="AU122">
        <v>22.518669128417969</v>
      </c>
      <c r="AV122">
        <v>2.0978927612304688</v>
      </c>
      <c r="AW122">
        <v>-1.0000020265579224</v>
      </c>
      <c r="BD122">
        <v>0</v>
      </c>
      <c r="BE122">
        <v>0</v>
      </c>
      <c r="BF122">
        <v>7.8444309532642365E-2</v>
      </c>
      <c r="BG122">
        <v>0</v>
      </c>
      <c r="BH122">
        <v>8.8449224829673767E-2</v>
      </c>
      <c r="BI122">
        <v>0.357463538646698</v>
      </c>
      <c r="BJ122">
        <v>0.34057796001434326</v>
      </c>
      <c r="BK122">
        <v>0.13506495952606201</v>
      </c>
      <c r="BR122">
        <v>0</v>
      </c>
      <c r="BS122">
        <v>-4.6026777476072311E-2</v>
      </c>
      <c r="BT122">
        <v>-8.2821212708950043E-2</v>
      </c>
      <c r="BU122">
        <v>0</v>
      </c>
      <c r="BV122">
        <v>-2.9313065111637115E-2</v>
      </c>
      <c r="BW122">
        <v>1.2853666208684444E-2</v>
      </c>
      <c r="BX122">
        <v>-7.7415741980075836E-2</v>
      </c>
      <c r="BY122">
        <v>9.6539230346679688</v>
      </c>
      <c r="CF122">
        <v>14.528901100158691</v>
      </c>
      <c r="CG122">
        <v>35.828086853027344</v>
      </c>
      <c r="CH122">
        <v>70.940353393554688</v>
      </c>
      <c r="CI122">
        <v>146.6231689453125</v>
      </c>
      <c r="CJ122">
        <v>89.493446350097656</v>
      </c>
      <c r="CK122">
        <v>75.062217712402344</v>
      </c>
      <c r="CL122">
        <v>14.98494815826416</v>
      </c>
      <c r="CM122">
        <v>-6.6666808128356934</v>
      </c>
      <c r="CS122">
        <v>0.6930193305015564</v>
      </c>
      <c r="CT122">
        <v>0</v>
      </c>
      <c r="CU122">
        <v>0</v>
      </c>
      <c r="CV122">
        <v>0</v>
      </c>
      <c r="CW122">
        <v>10.921999931335449</v>
      </c>
      <c r="CX122">
        <v>0</v>
      </c>
      <c r="CY122">
        <v>9.7746257781982422</v>
      </c>
      <c r="CZ122">
        <v>-1.1473857164382935</v>
      </c>
      <c r="DA122">
        <v>9.7746143341064453</v>
      </c>
      <c r="DB122">
        <v>282</v>
      </c>
      <c r="DC122">
        <v>894.79998779296875</v>
      </c>
      <c r="DD122">
        <v>0</v>
      </c>
      <c r="DE122">
        <v>44.382278442382813</v>
      </c>
      <c r="DF122">
        <v>66.738632202148438</v>
      </c>
      <c r="DG122">
        <v>0</v>
      </c>
      <c r="DH122">
        <v>0.5</v>
      </c>
      <c r="DI122">
        <v>10.921999931335449</v>
      </c>
      <c r="DQ122">
        <v>0.87400001287460327</v>
      </c>
      <c r="DR122">
        <v>1</v>
      </c>
      <c r="DS122">
        <v>0.89999997615814209</v>
      </c>
      <c r="DT122">
        <v>6.0989856719970703E-2</v>
      </c>
      <c r="DU122">
        <v>0.11732615530490875</v>
      </c>
      <c r="DV122">
        <v>1.0300595760345459</v>
      </c>
      <c r="DW122">
        <v>1.1473857164382935</v>
      </c>
      <c r="DX122">
        <v>1.7313295602798462</v>
      </c>
      <c r="DY122">
        <v>290.574951171875</v>
      </c>
      <c r="DZ122">
        <v>260.48611450195313</v>
      </c>
      <c r="EA122">
        <v>1.9236994981765747</v>
      </c>
      <c r="EB122">
        <v>5.2799999713897705E-2</v>
      </c>
    </row>
    <row r="123" spans="27:132">
      <c r="AA123">
        <v>283</v>
      </c>
      <c r="AB123">
        <v>0.23524114489555359</v>
      </c>
      <c r="AC123">
        <v>0.1883213222026825</v>
      </c>
      <c r="AD123">
        <v>0.16449268162250519</v>
      </c>
      <c r="AE123">
        <v>0.20519042015075684</v>
      </c>
      <c r="AF123">
        <v>0.21599827706813812</v>
      </c>
      <c r="AG123">
        <v>0.25223320722579956</v>
      </c>
      <c r="AH123">
        <v>0.33468535542488098</v>
      </c>
      <c r="AI123">
        <v>0.36000001430511475</v>
      </c>
      <c r="AJ123">
        <v>0.34312358498573303</v>
      </c>
      <c r="AP123">
        <v>2.9517698287963867</v>
      </c>
      <c r="AQ123">
        <v>4.3357353210449219</v>
      </c>
      <c r="AR123">
        <v>7.101463794708252</v>
      </c>
      <c r="AS123">
        <v>2.9619154930114746</v>
      </c>
      <c r="AT123">
        <v>10.800347328186035</v>
      </c>
      <c r="AU123">
        <v>21.553361892700195</v>
      </c>
      <c r="AV123">
        <v>0.53146481513977051</v>
      </c>
      <c r="AW123">
        <v>-1.0000020265579224</v>
      </c>
      <c r="BD123">
        <v>0</v>
      </c>
      <c r="BE123">
        <v>0</v>
      </c>
      <c r="BF123">
        <v>4.9651850014925003E-2</v>
      </c>
      <c r="BG123">
        <v>0</v>
      </c>
      <c r="BH123">
        <v>5.3855080157518387E-2</v>
      </c>
      <c r="BI123">
        <v>0.21304576098918915</v>
      </c>
      <c r="BJ123">
        <v>0.59801638126373291</v>
      </c>
      <c r="BK123">
        <v>8.5430912673473358E-2</v>
      </c>
      <c r="BR123">
        <v>0</v>
      </c>
      <c r="BS123">
        <v>-4.599013552069664E-2</v>
      </c>
      <c r="BT123">
        <v>-8.235488086938858E-2</v>
      </c>
      <c r="BU123">
        <v>0</v>
      </c>
      <c r="BV123">
        <v>-2.9451454058289528E-2</v>
      </c>
      <c r="BW123">
        <v>6.806881632655859E-3</v>
      </c>
      <c r="BX123">
        <v>1.3573708534240723</v>
      </c>
      <c r="BY123">
        <v>4.0052084922790527</v>
      </c>
      <c r="CF123">
        <v>14.758855819702148</v>
      </c>
      <c r="CG123">
        <v>36.131126403808594</v>
      </c>
      <c r="CH123">
        <v>71.0146484375</v>
      </c>
      <c r="CI123">
        <v>148.095703125</v>
      </c>
      <c r="CJ123">
        <v>90.002861022949219</v>
      </c>
      <c r="CK123">
        <v>71.844528198242188</v>
      </c>
      <c r="CL123">
        <v>3.7961771488189697</v>
      </c>
      <c r="CM123">
        <v>-6.6666808128356934</v>
      </c>
      <c r="CS123">
        <v>0.93054765462875366</v>
      </c>
      <c r="CT123">
        <v>0</v>
      </c>
      <c r="CU123">
        <v>0</v>
      </c>
      <c r="CV123">
        <v>0</v>
      </c>
      <c r="CW123">
        <v>4.3179998397827148</v>
      </c>
      <c r="CX123">
        <v>0</v>
      </c>
      <c r="CY123">
        <v>2.3513734340667725</v>
      </c>
      <c r="CZ123">
        <v>-1.9666316509246826</v>
      </c>
      <c r="DA123">
        <v>2.3513681888580322</v>
      </c>
      <c r="DB123">
        <v>283</v>
      </c>
      <c r="DC123">
        <v>900.20001220703125</v>
      </c>
      <c r="DD123">
        <v>0</v>
      </c>
      <c r="DE123">
        <v>41.948554992675781</v>
      </c>
      <c r="DF123">
        <v>63.159626007080078</v>
      </c>
      <c r="DG123">
        <v>0</v>
      </c>
      <c r="DH123">
        <v>0.5</v>
      </c>
      <c r="DI123">
        <v>4.3179998397827148</v>
      </c>
      <c r="DQ123">
        <v>0.87599998712539673</v>
      </c>
      <c r="DR123">
        <v>1</v>
      </c>
      <c r="DS123">
        <v>0.89999997615814209</v>
      </c>
      <c r="DT123">
        <v>6.4846701920032501E-2</v>
      </c>
      <c r="DU123">
        <v>0.15830475091934204</v>
      </c>
      <c r="DV123">
        <v>1.8083269596099854</v>
      </c>
      <c r="DW123">
        <v>1.9666316509246826</v>
      </c>
      <c r="DX123">
        <v>2.1970934867858887</v>
      </c>
      <c r="DY123">
        <v>292.77203369140625</v>
      </c>
      <c r="DZ123">
        <v>262.29443359375</v>
      </c>
      <c r="EA123">
        <v>2.4412150382995605</v>
      </c>
      <c r="EB123">
        <v>5.2199997007846832E-2</v>
      </c>
    </row>
    <row r="124" spans="27:132">
      <c r="AA124">
        <v>284</v>
      </c>
      <c r="AB124">
        <v>0.23501145839691162</v>
      </c>
      <c r="AC124">
        <v>0.18814162909984589</v>
      </c>
      <c r="AD124">
        <v>0.16461005806922913</v>
      </c>
      <c r="AE124">
        <v>0.20504166185855865</v>
      </c>
      <c r="AF124">
        <v>0.21595491468906403</v>
      </c>
      <c r="AG124">
        <v>0.26253923773765564</v>
      </c>
      <c r="AH124">
        <v>0.32709202170372009</v>
      </c>
      <c r="AI124">
        <v>0.33500000834465027</v>
      </c>
      <c r="AJ124">
        <v>0.32972800731658936</v>
      </c>
      <c r="AP124">
        <v>2.9977073669433594</v>
      </c>
      <c r="AQ124">
        <v>4.371673583984375</v>
      </c>
      <c r="AR124">
        <v>7.0779886245727539</v>
      </c>
      <c r="AS124">
        <v>2.9916672706604004</v>
      </c>
      <c r="AT124">
        <v>10.809020042419434</v>
      </c>
      <c r="AU124">
        <v>19.492155075073242</v>
      </c>
      <c r="AV124">
        <v>1.2907981872558594</v>
      </c>
      <c r="AW124">
        <v>1.4999985694885254</v>
      </c>
      <c r="BD124">
        <v>0</v>
      </c>
      <c r="BE124">
        <v>0</v>
      </c>
      <c r="BF124">
        <v>4.8328731209039688E-2</v>
      </c>
      <c r="BG124">
        <v>0</v>
      </c>
      <c r="BH124">
        <v>5.0006184726953506E-2</v>
      </c>
      <c r="BI124">
        <v>0.23472511768341064</v>
      </c>
      <c r="BJ124">
        <v>0.58357244729995728</v>
      </c>
      <c r="BK124">
        <v>8.3367496728897095E-2</v>
      </c>
      <c r="BR124">
        <v>0</v>
      </c>
      <c r="BS124">
        <v>-4.5937847346067429E-2</v>
      </c>
      <c r="BT124">
        <v>-8.1875622272491455E-2</v>
      </c>
      <c r="BU124">
        <v>0</v>
      </c>
      <c r="BV124">
        <v>-2.9752526432275772E-2</v>
      </c>
      <c r="BW124">
        <v>2.2003192454576492E-2</v>
      </c>
      <c r="BX124">
        <v>2.3668529987335205</v>
      </c>
      <c r="BY124">
        <v>2.3127093315124512</v>
      </c>
      <c r="CF124">
        <v>14.988542556762695</v>
      </c>
      <c r="CG124">
        <v>36.430614471435547</v>
      </c>
      <c r="CH124">
        <v>70.779891967773438</v>
      </c>
      <c r="CI124">
        <v>149.58328247070313</v>
      </c>
      <c r="CJ124">
        <v>90.07513427734375</v>
      </c>
      <c r="CK124">
        <v>64.973838806152344</v>
      </c>
      <c r="CL124">
        <v>9.2199869155883789</v>
      </c>
      <c r="CM124">
        <v>9.9999914169311523</v>
      </c>
      <c r="CS124">
        <v>0.98919165134429932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-1.294940710067749</v>
      </c>
      <c r="CZ124">
        <v>-1.2949541807174683</v>
      </c>
      <c r="DA124">
        <v>-1.2949541807174683</v>
      </c>
      <c r="DB124">
        <v>284</v>
      </c>
      <c r="DC124">
        <v>905.5999755859375</v>
      </c>
      <c r="DD124">
        <v>0</v>
      </c>
      <c r="DE124">
        <v>43.161628723144531</v>
      </c>
      <c r="DF124">
        <v>61.267097473144531</v>
      </c>
      <c r="DG124">
        <v>0</v>
      </c>
      <c r="DH124">
        <v>0.5</v>
      </c>
      <c r="DI124">
        <v>0</v>
      </c>
      <c r="DQ124">
        <v>0.87800002098083496</v>
      </c>
      <c r="DR124">
        <v>1</v>
      </c>
      <c r="DS124">
        <v>0.89999997615814209</v>
      </c>
      <c r="DT124">
        <v>6.0214255005121231E-2</v>
      </c>
      <c r="DU124">
        <v>8.6552359163761139E-2</v>
      </c>
      <c r="DV124">
        <v>1.2084017992019653</v>
      </c>
      <c r="DW124">
        <v>1.2949541807174683</v>
      </c>
      <c r="DX124">
        <v>1.2936657667160034</v>
      </c>
      <c r="DY124">
        <v>294.06570434570313</v>
      </c>
      <c r="DZ124">
        <v>263.50283813476563</v>
      </c>
      <c r="EA124">
        <v>1.4374064207077026</v>
      </c>
      <c r="EB124">
        <v>5.1599998027086258E-2</v>
      </c>
    </row>
    <row r="125" spans="27:132">
      <c r="AA125">
        <v>285</v>
      </c>
      <c r="AB125">
        <v>0.23478209972381592</v>
      </c>
      <c r="AC125">
        <v>0.18796373903751373</v>
      </c>
      <c r="AD125">
        <v>0.16464932262897491</v>
      </c>
      <c r="AE125">
        <v>0.20489504933357239</v>
      </c>
      <c r="AF125">
        <v>0.21598760783672333</v>
      </c>
      <c r="AG125">
        <v>0.26314613223075867</v>
      </c>
      <c r="AH125">
        <v>0.32732614874839783</v>
      </c>
      <c r="AI125">
        <v>0.31720772385597229</v>
      </c>
      <c r="AJ125">
        <v>0.32395333051681519</v>
      </c>
      <c r="AP125">
        <v>3.0435788631439209</v>
      </c>
      <c r="AQ125">
        <v>4.4072518348693848</v>
      </c>
      <c r="AR125">
        <v>7.0701355934143066</v>
      </c>
      <c r="AS125">
        <v>3.0209896564483643</v>
      </c>
      <c r="AT125">
        <v>10.802481651306152</v>
      </c>
      <c r="AU125">
        <v>19.370777130126953</v>
      </c>
      <c r="AV125">
        <v>1.2673856019973755</v>
      </c>
      <c r="AW125">
        <v>3.2792270183563232</v>
      </c>
      <c r="BD125">
        <v>0</v>
      </c>
      <c r="BE125">
        <v>0</v>
      </c>
      <c r="BF125">
        <v>4.6079371124505997E-2</v>
      </c>
      <c r="BG125">
        <v>0</v>
      </c>
      <c r="BH125">
        <v>4.6953801065683365E-2</v>
      </c>
      <c r="BI125">
        <v>0.27617686986923218</v>
      </c>
      <c r="BJ125">
        <v>0.5519411563873291</v>
      </c>
      <c r="BK125">
        <v>7.8848741948604584E-2</v>
      </c>
      <c r="BR125">
        <v>0</v>
      </c>
      <c r="BS125">
        <v>-4.5870691537857056E-2</v>
      </c>
      <c r="BT125">
        <v>-8.1448689103126526E-2</v>
      </c>
      <c r="BU125">
        <v>0</v>
      </c>
      <c r="BV125">
        <v>-2.9321992769837379E-2</v>
      </c>
      <c r="BW125">
        <v>5.2209403365850449E-2</v>
      </c>
      <c r="BX125">
        <v>0.61468899250030518</v>
      </c>
      <c r="BY125">
        <v>1.5196481943130493</v>
      </c>
      <c r="CF125">
        <v>15.217901229858398</v>
      </c>
      <c r="CG125">
        <v>36.727096557617188</v>
      </c>
      <c r="CH125">
        <v>70.701362609863281</v>
      </c>
      <c r="CI125">
        <v>151.04940795898438</v>
      </c>
      <c r="CJ125">
        <v>90.020645141601563</v>
      </c>
      <c r="CK125">
        <v>64.569244384765625</v>
      </c>
      <c r="CL125">
        <v>9.0527534484863281</v>
      </c>
      <c r="CM125">
        <v>21.861515045166016</v>
      </c>
      <c r="CS125">
        <v>0.95996087789535522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-1.7308592796325684</v>
      </c>
      <c r="CZ125">
        <v>-1.7308238744735718</v>
      </c>
      <c r="DA125">
        <v>-1.7308238744735718</v>
      </c>
      <c r="DB125">
        <v>285</v>
      </c>
      <c r="DC125">
        <v>911</v>
      </c>
      <c r="DD125">
        <v>0</v>
      </c>
      <c r="DE125">
        <v>44.810997009277344</v>
      </c>
      <c r="DF125">
        <v>61.076118469238281</v>
      </c>
      <c r="DG125">
        <v>0</v>
      </c>
      <c r="DH125">
        <v>0.5</v>
      </c>
      <c r="DI125">
        <v>0</v>
      </c>
      <c r="DQ125">
        <v>0.87999999523162842</v>
      </c>
      <c r="DR125">
        <v>1</v>
      </c>
      <c r="DS125">
        <v>0.82999998331069946</v>
      </c>
      <c r="DT125">
        <v>6.3101105391979218E-2</v>
      </c>
      <c r="DU125">
        <v>0.13364730775356293</v>
      </c>
      <c r="DV125">
        <v>1.5971765518188477</v>
      </c>
      <c r="DW125">
        <v>1.7308238744735718</v>
      </c>
      <c r="DX125">
        <v>1.7579289674758911</v>
      </c>
      <c r="DY125">
        <v>295.82363891601563</v>
      </c>
      <c r="DZ125">
        <v>265.10000610351563</v>
      </c>
      <c r="EA125">
        <v>2.1179866790771484</v>
      </c>
      <c r="EB125">
        <v>5.0999999046325684E-2</v>
      </c>
    </row>
    <row r="126" spans="27:132">
      <c r="AA126">
        <v>286</v>
      </c>
      <c r="AB126">
        <v>0.23455314338207245</v>
      </c>
      <c r="AC126">
        <v>0.18778771162033081</v>
      </c>
      <c r="AD126">
        <v>0.16457843780517578</v>
      </c>
      <c r="AE126">
        <v>0.20475161075592041</v>
      </c>
      <c r="AF126">
        <v>0.21591418981552124</v>
      </c>
      <c r="AG126">
        <v>0.26310747861862183</v>
      </c>
      <c r="AH126">
        <v>0.3264336884021759</v>
      </c>
      <c r="AI126">
        <v>0.33500000834465027</v>
      </c>
      <c r="AJ126">
        <v>0.32928913831710815</v>
      </c>
      <c r="AP126">
        <v>3.0893702507019043</v>
      </c>
      <c r="AQ126">
        <v>4.4424576759338379</v>
      </c>
      <c r="AR126">
        <v>7.0843124389648438</v>
      </c>
      <c r="AS126">
        <v>3.0496773719787598</v>
      </c>
      <c r="AT126">
        <v>10.817165374755859</v>
      </c>
      <c r="AU126">
        <v>19.378507614135742</v>
      </c>
      <c r="AV126">
        <v>1.3566315174102783</v>
      </c>
      <c r="AW126">
        <v>1.4999985694885254</v>
      </c>
      <c r="BD126">
        <v>0</v>
      </c>
      <c r="BE126">
        <v>0</v>
      </c>
      <c r="BF126">
        <v>4.6038765460252762E-2</v>
      </c>
      <c r="BG126">
        <v>0</v>
      </c>
      <c r="BH126">
        <v>4.7043558210134506E-2</v>
      </c>
      <c r="BI126">
        <v>0.27837270498275757</v>
      </c>
      <c r="BJ126">
        <v>0.54997670650482178</v>
      </c>
      <c r="BK126">
        <v>7.8568108379840851E-2</v>
      </c>
      <c r="BR126">
        <v>0</v>
      </c>
      <c r="BS126">
        <v>-4.579167440533638E-2</v>
      </c>
      <c r="BT126">
        <v>-8.0995984375476837E-2</v>
      </c>
      <c r="BU126">
        <v>0</v>
      </c>
      <c r="BV126">
        <v>-2.8688628226518631E-2</v>
      </c>
      <c r="BW126">
        <v>5.3879689425230026E-2</v>
      </c>
      <c r="BX126">
        <v>0.62162059545516968</v>
      </c>
      <c r="BY126">
        <v>1.6693158149719238</v>
      </c>
      <c r="CF126">
        <v>15.446857452392578</v>
      </c>
      <c r="CG126">
        <v>37.020477294921875</v>
      </c>
      <c r="CH126">
        <v>70.843132019042969</v>
      </c>
      <c r="CI126">
        <v>152.48379516601563</v>
      </c>
      <c r="CJ126">
        <v>90.14300537109375</v>
      </c>
      <c r="CK126">
        <v>64.595016479492188</v>
      </c>
      <c r="CL126">
        <v>9.6902246475219727</v>
      </c>
      <c r="CM126">
        <v>9.9999914169311523</v>
      </c>
      <c r="CS126">
        <v>0.92021715641021729</v>
      </c>
      <c r="CT126">
        <v>0</v>
      </c>
      <c r="CU126">
        <v>0</v>
      </c>
      <c r="CV126">
        <v>0</v>
      </c>
      <c r="CW126">
        <v>3.809999942779541</v>
      </c>
      <c r="CX126">
        <v>0</v>
      </c>
      <c r="CY126">
        <v>1.5437304973602295</v>
      </c>
      <c r="CZ126">
        <v>-2.2662928104400635</v>
      </c>
      <c r="DA126">
        <v>1.543707013130188</v>
      </c>
      <c r="DB126">
        <v>286</v>
      </c>
      <c r="DC126">
        <v>916.4000244140625</v>
      </c>
      <c r="DD126">
        <v>0</v>
      </c>
      <c r="DE126">
        <v>43.186294555664063</v>
      </c>
      <c r="DF126">
        <v>61.303363800048828</v>
      </c>
      <c r="DG126">
        <v>0</v>
      </c>
      <c r="DH126">
        <v>0.5</v>
      </c>
      <c r="DI126">
        <v>3.809999942779541</v>
      </c>
      <c r="DQ126">
        <v>0.88200002908706665</v>
      </c>
      <c r="DR126">
        <v>1</v>
      </c>
      <c r="DS126">
        <v>0.75999999046325684</v>
      </c>
      <c r="DT126">
        <v>6.3207626342773438E-2</v>
      </c>
      <c r="DU126">
        <v>0.19903716444969177</v>
      </c>
      <c r="DV126">
        <v>2.0672557353973389</v>
      </c>
      <c r="DW126">
        <v>2.2662928104400635</v>
      </c>
      <c r="DX126">
        <v>2.3931961059570313</v>
      </c>
      <c r="DY126">
        <v>298.21682739257813</v>
      </c>
      <c r="DZ126">
        <v>267.16726684570313</v>
      </c>
      <c r="EA126">
        <v>3.148942232131958</v>
      </c>
      <c r="EB126">
        <v>5.0400000065565109E-2</v>
      </c>
    </row>
    <row r="127" spans="27:132">
      <c r="AA127">
        <v>287</v>
      </c>
      <c r="AB127">
        <v>0.23432463407516479</v>
      </c>
      <c r="AC127">
        <v>0.18761362135410309</v>
      </c>
      <c r="AD127">
        <v>0.16471889615058899</v>
      </c>
      <c r="AE127">
        <v>0.20460979640483856</v>
      </c>
      <c r="AF127">
        <v>0.21605966985225677</v>
      </c>
      <c r="AG127">
        <v>0.26432734727859497</v>
      </c>
      <c r="AH127">
        <v>0.32944378256797791</v>
      </c>
      <c r="AI127">
        <v>0.31753861904144287</v>
      </c>
      <c r="AJ127">
        <v>0.32547539472579956</v>
      </c>
      <c r="AP127">
        <v>3.1350719928741455</v>
      </c>
      <c r="AQ127">
        <v>4.4772753715515137</v>
      </c>
      <c r="AR127">
        <v>7.0562210083007813</v>
      </c>
      <c r="AS127">
        <v>3.0780401229858398</v>
      </c>
      <c r="AT127">
        <v>10.788068771362305</v>
      </c>
      <c r="AU127">
        <v>19.13453483581543</v>
      </c>
      <c r="AV127">
        <v>1.0556221008300781</v>
      </c>
      <c r="AW127">
        <v>3.2461376190185547</v>
      </c>
      <c r="BD127">
        <v>0</v>
      </c>
      <c r="BE127">
        <v>0</v>
      </c>
      <c r="BF127">
        <v>4.5861959457397461E-2</v>
      </c>
      <c r="BG127">
        <v>0</v>
      </c>
      <c r="BH127">
        <v>4.6513315290212631E-2</v>
      </c>
      <c r="BI127">
        <v>0.27844932675361633</v>
      </c>
      <c r="BJ127">
        <v>0.55052846670150757</v>
      </c>
      <c r="BK127">
        <v>7.8646920621395111E-2</v>
      </c>
      <c r="BR127">
        <v>0</v>
      </c>
      <c r="BS127">
        <v>-4.5701086521148682E-2</v>
      </c>
      <c r="BT127">
        <v>-8.0519117414951324E-2</v>
      </c>
      <c r="BU127">
        <v>0</v>
      </c>
      <c r="BV127">
        <v>-2.836219035089016E-2</v>
      </c>
      <c r="BW127">
        <v>5.3907524794340134E-2</v>
      </c>
      <c r="BX127">
        <v>0.61620247364044189</v>
      </c>
      <c r="BY127">
        <v>1.5465700626373291</v>
      </c>
      <c r="CF127">
        <v>15.675366401672363</v>
      </c>
      <c r="CG127">
        <v>37.310626983642578</v>
      </c>
      <c r="CH127">
        <v>70.562217712402344</v>
      </c>
      <c r="CI127">
        <v>153.90194702148438</v>
      </c>
      <c r="CJ127">
        <v>89.900543212890625</v>
      </c>
      <c r="CK127">
        <v>63.781768798828125</v>
      </c>
      <c r="CL127">
        <v>7.5401577949523926</v>
      </c>
      <c r="CM127">
        <v>21.640918731689453</v>
      </c>
      <c r="CS127">
        <v>0.95936650037765503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-1.2528598308563232</v>
      </c>
      <c r="CZ127">
        <v>-1.2528491020202637</v>
      </c>
      <c r="DA127">
        <v>-1.2528491020202637</v>
      </c>
      <c r="DB127">
        <v>287</v>
      </c>
      <c r="DC127">
        <v>921.79998779296875</v>
      </c>
      <c r="DD127">
        <v>0</v>
      </c>
      <c r="DE127">
        <v>44.358627319335938</v>
      </c>
      <c r="DF127">
        <v>60.459529876708984</v>
      </c>
      <c r="DG127">
        <v>0</v>
      </c>
      <c r="DH127">
        <v>0.5</v>
      </c>
      <c r="DI127">
        <v>0</v>
      </c>
      <c r="DQ127">
        <v>0.88400000333786011</v>
      </c>
      <c r="DR127">
        <v>1</v>
      </c>
      <c r="DS127">
        <v>0.68999999761581421</v>
      </c>
      <c r="DT127">
        <v>5.958089604973793E-2</v>
      </c>
      <c r="DU127">
        <v>0.10965988039970398</v>
      </c>
      <c r="DV127">
        <v>1.1431891918182373</v>
      </c>
      <c r="DW127">
        <v>1.2528491020202637</v>
      </c>
      <c r="DX127">
        <v>1.2699593305587769</v>
      </c>
      <c r="DY127">
        <v>299.48678588867188</v>
      </c>
      <c r="DZ127">
        <v>268.31045532226563</v>
      </c>
      <c r="EA127">
        <v>1.8405208587646484</v>
      </c>
      <c r="EB127">
        <v>4.9799997359514236E-2</v>
      </c>
    </row>
    <row r="128" spans="27:132">
      <c r="AA128">
        <v>288</v>
      </c>
      <c r="AB128">
        <v>0.23409664630889893</v>
      </c>
      <c r="AC128">
        <v>0.1874411553144455</v>
      </c>
      <c r="AD128">
        <v>0.16488592326641083</v>
      </c>
      <c r="AE128">
        <v>0.20447266101837158</v>
      </c>
      <c r="AF128">
        <v>0.21624208986759186</v>
      </c>
      <c r="AG128">
        <v>0.27263379096984863</v>
      </c>
      <c r="AH128">
        <v>0.33563879132270813</v>
      </c>
      <c r="AI128">
        <v>0.36000001430511475</v>
      </c>
      <c r="AJ128">
        <v>0.3437592089176178</v>
      </c>
      <c r="AP128">
        <v>3.1806695461273193</v>
      </c>
      <c r="AQ128">
        <v>4.5117688179016113</v>
      </c>
      <c r="AR128">
        <v>7.0228157043457031</v>
      </c>
      <c r="AS128">
        <v>3.1054673194885254</v>
      </c>
      <c r="AT128">
        <v>10.751585006713867</v>
      </c>
      <c r="AU128">
        <v>17.473245620727539</v>
      </c>
      <c r="AV128">
        <v>0.43612122535705566</v>
      </c>
      <c r="AW128">
        <v>-1.0000020265579224</v>
      </c>
      <c r="BD128">
        <v>0</v>
      </c>
      <c r="BE128">
        <v>0</v>
      </c>
      <c r="BF128">
        <v>4.5937158167362213E-2</v>
      </c>
      <c r="BG128">
        <v>0</v>
      </c>
      <c r="BH128">
        <v>4.7280102968215942E-2</v>
      </c>
      <c r="BI128">
        <v>0.2825896143913269</v>
      </c>
      <c r="BJ128">
        <v>0.5461689829826355</v>
      </c>
      <c r="BK128">
        <v>7.8024141490459442E-2</v>
      </c>
      <c r="BR128">
        <v>0</v>
      </c>
      <c r="BS128">
        <v>-4.5598961412906647E-2</v>
      </c>
      <c r="BT128">
        <v>-8.009059727191925E-2</v>
      </c>
      <c r="BU128">
        <v>0</v>
      </c>
      <c r="BV128">
        <v>-2.7427652850747108E-2</v>
      </c>
      <c r="BW128">
        <v>5.7107798755168915E-2</v>
      </c>
      <c r="BX128">
        <v>2.0055928230285645</v>
      </c>
      <c r="BY128">
        <v>3.1801671981811523</v>
      </c>
      <c r="CF128">
        <v>15.903354644775391</v>
      </c>
      <c r="CG128">
        <v>37.598072052001953</v>
      </c>
      <c r="CH128">
        <v>70.228164672851563</v>
      </c>
      <c r="CI128">
        <v>155.27330017089844</v>
      </c>
      <c r="CJ128">
        <v>89.596511840820313</v>
      </c>
      <c r="CK128">
        <v>58.244140625</v>
      </c>
      <c r="CL128">
        <v>3.1151516437530518</v>
      </c>
      <c r="CM128">
        <v>-6.6666808128356934</v>
      </c>
      <c r="CS128">
        <v>0.93111759424209595</v>
      </c>
      <c r="CT128">
        <v>0</v>
      </c>
      <c r="CU128">
        <v>0</v>
      </c>
      <c r="CV128">
        <v>0</v>
      </c>
      <c r="CW128">
        <v>7.619999885559082</v>
      </c>
      <c r="CX128">
        <v>0</v>
      </c>
      <c r="CY128">
        <v>6.4893064498901367</v>
      </c>
      <c r="CZ128">
        <v>-1.1307015419006348</v>
      </c>
      <c r="DA128">
        <v>6.4892983436584473</v>
      </c>
      <c r="DB128">
        <v>288</v>
      </c>
      <c r="DC128">
        <v>927.20001220703125</v>
      </c>
      <c r="DD128">
        <v>0</v>
      </c>
      <c r="DE128">
        <v>37.789234161376953</v>
      </c>
      <c r="DF128">
        <v>57.042980194091797</v>
      </c>
      <c r="DG128">
        <v>0</v>
      </c>
      <c r="DH128">
        <v>0.5</v>
      </c>
      <c r="DI128">
        <v>7.619999885559082</v>
      </c>
      <c r="DQ128">
        <v>0.88600003719329834</v>
      </c>
      <c r="DR128">
        <v>1</v>
      </c>
      <c r="DS128">
        <v>0.62000000476837158</v>
      </c>
      <c r="DT128">
        <v>6.1115458607673645E-2</v>
      </c>
      <c r="DU128">
        <v>0.11439763009548187</v>
      </c>
      <c r="DV128">
        <v>1.0163038969039917</v>
      </c>
      <c r="DW128">
        <v>1.1307015419006348</v>
      </c>
      <c r="DX128">
        <v>1.1605334281921387</v>
      </c>
      <c r="DY128">
        <v>300.64730834960938</v>
      </c>
      <c r="DZ128">
        <v>269.32675170898438</v>
      </c>
      <c r="EA128">
        <v>1.8718280792236328</v>
      </c>
      <c r="EB128">
        <v>4.9199998378753662E-2</v>
      </c>
    </row>
    <row r="129" spans="27:132">
      <c r="AA129">
        <v>289</v>
      </c>
      <c r="AB129">
        <v>0.23386920988559723</v>
      </c>
      <c r="AC129">
        <v>0.18727031350135803</v>
      </c>
      <c r="AD129">
        <v>0.16515348851680756</v>
      </c>
      <c r="AE129">
        <v>0.20434068143367767</v>
      </c>
      <c r="AF129">
        <v>0.216636061668396</v>
      </c>
      <c r="AG129">
        <v>0.28405991196632385</v>
      </c>
      <c r="AH129">
        <v>0.33097314834594727</v>
      </c>
      <c r="AI129">
        <v>0.33500000834465027</v>
      </c>
      <c r="AJ129">
        <v>0.33231544494628906</v>
      </c>
      <c r="AP129">
        <v>3.2261567115783691</v>
      </c>
      <c r="AQ129">
        <v>4.5459370613098145</v>
      </c>
      <c r="AR129">
        <v>6.9693026542663574</v>
      </c>
      <c r="AS129">
        <v>3.1318631172180176</v>
      </c>
      <c r="AT129">
        <v>10.67279052734375</v>
      </c>
      <c r="AU129">
        <v>15.188020706176758</v>
      </c>
      <c r="AV129">
        <v>0.90268552303314209</v>
      </c>
      <c r="AW129">
        <v>1.4999985694885254</v>
      </c>
      <c r="BD129">
        <v>0</v>
      </c>
      <c r="BE129">
        <v>0</v>
      </c>
      <c r="BF129">
        <v>4.4451385736465454E-2</v>
      </c>
      <c r="BG129">
        <v>0</v>
      </c>
      <c r="BH129">
        <v>4.6599369496107101E-2</v>
      </c>
      <c r="BI129">
        <v>0.31172177195549011</v>
      </c>
      <c r="BJ129">
        <v>0.52257394790649414</v>
      </c>
      <c r="BK129">
        <v>7.4653424322605133E-2</v>
      </c>
      <c r="BR129">
        <v>0</v>
      </c>
      <c r="BS129">
        <v>-4.5487888157367706E-2</v>
      </c>
      <c r="BT129">
        <v>-7.9655557870864868E-2</v>
      </c>
      <c r="BU129">
        <v>0</v>
      </c>
      <c r="BV129">
        <v>-2.6396241039037704E-2</v>
      </c>
      <c r="BW129">
        <v>7.9803422093391418E-2</v>
      </c>
      <c r="BX129">
        <v>2.5483603477478027</v>
      </c>
      <c r="BY129">
        <v>2.3891313076019287</v>
      </c>
      <c r="CF129">
        <v>16.130790710449219</v>
      </c>
      <c r="CG129">
        <v>37.882808685302734</v>
      </c>
      <c r="CH129">
        <v>69.693031311035156</v>
      </c>
      <c r="CI129">
        <v>156.59309387207031</v>
      </c>
      <c r="CJ129">
        <v>88.939888000488281</v>
      </c>
      <c r="CK129">
        <v>50.626728057861328</v>
      </c>
      <c r="CL129">
        <v>6.44775390625</v>
      </c>
      <c r="CM129">
        <v>9.9999914169311523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-0.65508484840393066</v>
      </c>
      <c r="CZ129">
        <v>-0.65508323907852173</v>
      </c>
      <c r="DA129">
        <v>-0.65508323907852173</v>
      </c>
      <c r="DB129">
        <v>289</v>
      </c>
      <c r="DC129">
        <v>932.5999755859375</v>
      </c>
      <c r="DD129">
        <v>0</v>
      </c>
      <c r="DE129">
        <v>38.364662170410156</v>
      </c>
      <c r="DF129">
        <v>54.212730407714844</v>
      </c>
      <c r="DG129">
        <v>0</v>
      </c>
      <c r="DH129">
        <v>0.5</v>
      </c>
      <c r="DI129">
        <v>0</v>
      </c>
      <c r="DQ129">
        <v>0.8880000114440918</v>
      </c>
      <c r="DR129">
        <v>1</v>
      </c>
      <c r="DS129">
        <v>0.55000001192092896</v>
      </c>
      <c r="DT129">
        <v>5.9360306710004807E-2</v>
      </c>
      <c r="DU129">
        <v>6.6966734826564789E-2</v>
      </c>
      <c r="DV129">
        <v>0.58811652660369873</v>
      </c>
      <c r="DW129">
        <v>0.65508323907852173</v>
      </c>
      <c r="DX129">
        <v>0.62047702074050903</v>
      </c>
      <c r="DY129">
        <v>301.26779174804688</v>
      </c>
      <c r="DZ129">
        <v>269.91485595703125</v>
      </c>
      <c r="EA129">
        <v>1.1281399726867676</v>
      </c>
      <c r="EB129">
        <v>4.8599999397993088E-2</v>
      </c>
    </row>
    <row r="130" spans="27:132">
      <c r="AA130">
        <v>290</v>
      </c>
      <c r="AB130">
        <v>0.23364236950874329</v>
      </c>
      <c r="AC130">
        <v>0.1871010959148407</v>
      </c>
      <c r="AD130">
        <v>0.16545052826404572</v>
      </c>
      <c r="AE130">
        <v>0.20421692728996277</v>
      </c>
      <c r="AF130">
        <v>0.21719571948051453</v>
      </c>
      <c r="AG130">
        <v>0.29395276308059692</v>
      </c>
      <c r="AH130">
        <v>0.33111661672592163</v>
      </c>
      <c r="AI130">
        <v>0.36000001430511475</v>
      </c>
      <c r="AJ130">
        <v>0.34074440598487854</v>
      </c>
      <c r="AP130">
        <v>3.2715251445770264</v>
      </c>
      <c r="AQ130">
        <v>4.5797805786132813</v>
      </c>
      <c r="AR130">
        <v>6.9098949432373047</v>
      </c>
      <c r="AS130">
        <v>3.1566140651702881</v>
      </c>
      <c r="AT130">
        <v>10.560858726501465</v>
      </c>
      <c r="AU130">
        <v>13.209449768066406</v>
      </c>
      <c r="AV130">
        <v>0.88833874464035034</v>
      </c>
      <c r="AW130">
        <v>-1.0000020265579224</v>
      </c>
      <c r="BD130">
        <v>0</v>
      </c>
      <c r="BE130">
        <v>0</v>
      </c>
      <c r="BF130">
        <v>4.2664617300033569E-2</v>
      </c>
      <c r="BG130">
        <v>0</v>
      </c>
      <c r="BH130">
        <v>4.6709593385457993E-2</v>
      </c>
      <c r="BI130">
        <v>0.347525954246521</v>
      </c>
      <c r="BJ130">
        <v>0.49271225929260254</v>
      </c>
      <c r="BK130">
        <v>7.0387467741966248E-2</v>
      </c>
      <c r="BR130">
        <v>0</v>
      </c>
      <c r="BS130">
        <v>-4.536835104227066E-2</v>
      </c>
      <c r="BT130">
        <v>-7.921154797077179E-2</v>
      </c>
      <c r="BU130">
        <v>0</v>
      </c>
      <c r="BV130">
        <v>-2.4751739576458931E-2</v>
      </c>
      <c r="BW130">
        <v>0.10886307805776596</v>
      </c>
      <c r="BX130">
        <v>2.2487392425537109</v>
      </c>
      <c r="BY130">
        <v>2.4917869567871094</v>
      </c>
      <c r="CF130">
        <v>16.357631683349609</v>
      </c>
      <c r="CG130">
        <v>38.164836883544922</v>
      </c>
      <c r="CH130">
        <v>69.098953247070313</v>
      </c>
      <c r="CI130">
        <v>157.83062744140625</v>
      </c>
      <c r="CJ130">
        <v>88.007125854492188</v>
      </c>
      <c r="CK130">
        <v>44.031494140625</v>
      </c>
      <c r="CL130">
        <v>6.3452763557434082</v>
      </c>
      <c r="CM130">
        <v>-6.6666808128356934</v>
      </c>
      <c r="CS130">
        <v>1</v>
      </c>
      <c r="CT130">
        <v>0</v>
      </c>
      <c r="CU130">
        <v>0</v>
      </c>
      <c r="CV130">
        <v>0</v>
      </c>
      <c r="CW130">
        <v>5.0799999237060547</v>
      </c>
      <c r="CX130">
        <v>0</v>
      </c>
      <c r="CY130">
        <v>4.5602917671203613</v>
      </c>
      <c r="CZ130">
        <v>-0.51970571279525757</v>
      </c>
      <c r="DA130">
        <v>4.5602941513061523</v>
      </c>
      <c r="DB130">
        <v>290</v>
      </c>
      <c r="DC130">
        <v>938</v>
      </c>
      <c r="DD130">
        <v>0</v>
      </c>
      <c r="DE130">
        <v>33.725154876708984</v>
      </c>
      <c r="DF130">
        <v>51.066398620605469</v>
      </c>
      <c r="DG130">
        <v>0</v>
      </c>
      <c r="DH130">
        <v>0.5</v>
      </c>
      <c r="DI130">
        <v>5.0799999237060547</v>
      </c>
      <c r="DQ130">
        <v>0.88999998569488525</v>
      </c>
      <c r="DR130">
        <v>1</v>
      </c>
      <c r="DS130">
        <v>0.47999998927116394</v>
      </c>
      <c r="DT130">
        <v>5.4506361484527588E-2</v>
      </c>
      <c r="DU130">
        <v>5.5541146546602249E-2</v>
      </c>
      <c r="DV130">
        <v>0.46416458487510681</v>
      </c>
      <c r="DW130">
        <v>0.51970571279525757</v>
      </c>
      <c r="DX130">
        <v>0.48911264538764954</v>
      </c>
      <c r="DY130">
        <v>301.75689697265625</v>
      </c>
      <c r="DZ130">
        <v>270.3790283203125</v>
      </c>
      <c r="EA130">
        <v>1.0189846754074097</v>
      </c>
      <c r="EB130">
        <v>4.8000000417232513E-2</v>
      </c>
    </row>
    <row r="131" spans="27:132">
      <c r="AA131">
        <v>291</v>
      </c>
      <c r="AB131">
        <v>0.23341616988182068</v>
      </c>
      <c r="AC131">
        <v>0.18693360686302185</v>
      </c>
      <c r="AD131">
        <v>0.16578420996665955</v>
      </c>
      <c r="AE131">
        <v>0.20410394668579102</v>
      </c>
      <c r="AF131">
        <v>0.21790006756782532</v>
      </c>
      <c r="AG131">
        <v>0.29649701714515686</v>
      </c>
      <c r="AH131">
        <v>0.36500000953674316</v>
      </c>
      <c r="AI131">
        <v>0.36000001430511475</v>
      </c>
      <c r="AJ131">
        <v>0.36333334445953369</v>
      </c>
      <c r="AP131">
        <v>3.3167650699615479</v>
      </c>
      <c r="AQ131">
        <v>4.6132783889770508</v>
      </c>
      <c r="AR131">
        <v>6.8431582450866699</v>
      </c>
      <c r="AS131">
        <v>3.1792101860046387</v>
      </c>
      <c r="AT131">
        <v>10.419989585876465</v>
      </c>
      <c r="AU131">
        <v>12.700599670410156</v>
      </c>
      <c r="AV131">
        <v>-2.5000007152557373</v>
      </c>
      <c r="AW131">
        <v>-1.0000020265579224</v>
      </c>
      <c r="BD131">
        <v>0</v>
      </c>
      <c r="BE131">
        <v>0</v>
      </c>
      <c r="BF131">
        <v>4.3104927986860275E-2</v>
      </c>
      <c r="BG131">
        <v>0</v>
      </c>
      <c r="BH131">
        <v>5.0187826156616211E-2</v>
      </c>
      <c r="BI131">
        <v>0.34873360395431519</v>
      </c>
      <c r="BJ131">
        <v>0.48822700977325439</v>
      </c>
      <c r="BK131">
        <v>6.9746717810630798E-2</v>
      </c>
      <c r="BR131">
        <v>0</v>
      </c>
      <c r="BS131">
        <v>-4.5240685343742371E-2</v>
      </c>
      <c r="BT131">
        <v>-7.8737743198871613E-2</v>
      </c>
      <c r="BU131">
        <v>0</v>
      </c>
      <c r="BV131">
        <v>-2.2595871239900589E-2</v>
      </c>
      <c r="BW131">
        <v>0.13224919140338898</v>
      </c>
      <c r="BX131">
        <v>0.73820650577545166</v>
      </c>
      <c r="BY131">
        <v>4.2624955177307129</v>
      </c>
      <c r="CF131">
        <v>16.583831787109375</v>
      </c>
      <c r="CG131">
        <v>38.443984985351563</v>
      </c>
      <c r="CH131">
        <v>68.431587219238281</v>
      </c>
      <c r="CI131">
        <v>158.96043395996094</v>
      </c>
      <c r="CJ131">
        <v>86.833213806152344</v>
      </c>
      <c r="CK131">
        <v>42.3353271484375</v>
      </c>
      <c r="CL131">
        <v>-17.857147216796875</v>
      </c>
      <c r="CM131">
        <v>-6.6666808128356934</v>
      </c>
      <c r="CS131">
        <v>1</v>
      </c>
      <c r="CT131">
        <v>0</v>
      </c>
      <c r="CU131">
        <v>0</v>
      </c>
      <c r="CV131">
        <v>0</v>
      </c>
      <c r="CW131">
        <v>4.3179998397827148</v>
      </c>
      <c r="CX131">
        <v>0</v>
      </c>
      <c r="CY131">
        <v>4.0034651756286621</v>
      </c>
      <c r="CZ131">
        <v>-0.31453683972358704</v>
      </c>
      <c r="DA131">
        <v>4.0034627914428711</v>
      </c>
      <c r="DB131">
        <v>291</v>
      </c>
      <c r="DC131">
        <v>943.4000244140625</v>
      </c>
      <c r="DD131">
        <v>0</v>
      </c>
      <c r="DE131">
        <v>29.642953872680664</v>
      </c>
      <c r="DF131">
        <v>45.063163757324219</v>
      </c>
      <c r="DG131">
        <v>0</v>
      </c>
      <c r="DH131">
        <v>0.5</v>
      </c>
      <c r="DI131">
        <v>4.3179998397827148</v>
      </c>
      <c r="DQ131">
        <v>0.89200001955032349</v>
      </c>
      <c r="DR131">
        <v>1</v>
      </c>
      <c r="DS131">
        <v>0.40999999642372131</v>
      </c>
      <c r="DT131">
        <v>5.0383809953927994E-2</v>
      </c>
      <c r="DU131">
        <v>3.608352318406105E-2</v>
      </c>
      <c r="DV131">
        <v>0.27845332026481628</v>
      </c>
      <c r="DW131">
        <v>0.31453683972358704</v>
      </c>
      <c r="DX131">
        <v>0.2936309278011322</v>
      </c>
      <c r="DY131">
        <v>302.050537109375</v>
      </c>
      <c r="DZ131">
        <v>270.657470703125</v>
      </c>
      <c r="EA131">
        <v>0.71617299318313599</v>
      </c>
      <c r="EB131">
        <v>4.7399997711181641E-2</v>
      </c>
    </row>
    <row r="132" spans="27:132">
      <c r="AA132">
        <v>292</v>
      </c>
      <c r="AB132">
        <v>0.23319064080715179</v>
      </c>
      <c r="AC132">
        <v>0.18676801025867462</v>
      </c>
      <c r="AD132">
        <v>0.16606591641902924</v>
      </c>
      <c r="AE132">
        <v>0.20400418341159821</v>
      </c>
      <c r="AF132">
        <v>0.22438637912273407</v>
      </c>
      <c r="AG132">
        <v>0.37999999523162842</v>
      </c>
      <c r="AH132">
        <v>0.36500000953674316</v>
      </c>
      <c r="AI132">
        <v>0.36000001430511475</v>
      </c>
      <c r="AJ132">
        <v>0.36333334445953369</v>
      </c>
      <c r="AP132">
        <v>3.3618705272674561</v>
      </c>
      <c r="AQ132">
        <v>4.646397590637207</v>
      </c>
      <c r="AR132">
        <v>6.7868165969848633</v>
      </c>
      <c r="AS132">
        <v>3.1991629600524902</v>
      </c>
      <c r="AT132">
        <v>9.1227273941040039</v>
      </c>
      <c r="AU132">
        <v>-3.9999964237213135</v>
      </c>
      <c r="AV132">
        <v>-2.5000007152557373</v>
      </c>
      <c r="AW132">
        <v>-1.0000020265579224</v>
      </c>
      <c r="BD132">
        <v>0</v>
      </c>
      <c r="BE132">
        <v>0</v>
      </c>
      <c r="BF132">
        <v>4.378003254532814E-2</v>
      </c>
      <c r="BG132">
        <v>0</v>
      </c>
      <c r="BH132">
        <v>5.4780293256044388E-2</v>
      </c>
      <c r="BI132">
        <v>0.34670758247375488</v>
      </c>
      <c r="BJ132">
        <v>0.48539060354232788</v>
      </c>
      <c r="BK132">
        <v>6.9341517984867096E-2</v>
      </c>
      <c r="BR132">
        <v>0</v>
      </c>
      <c r="BS132">
        <v>-4.5104827731847763E-2</v>
      </c>
      <c r="BT132">
        <v>-7.8224748373031616E-2</v>
      </c>
      <c r="BU132">
        <v>0</v>
      </c>
      <c r="BV132">
        <v>-1.9953008741140366E-2</v>
      </c>
      <c r="BW132">
        <v>1.3046920299530029</v>
      </c>
      <c r="BX132">
        <v>18.178586959838867</v>
      </c>
      <c r="BY132">
        <v>18.42120361328125</v>
      </c>
      <c r="CF132">
        <v>16.809360504150391</v>
      </c>
      <c r="CG132">
        <v>38.719978332519531</v>
      </c>
      <c r="CH132">
        <v>67.868179321289063</v>
      </c>
      <c r="CI132">
        <v>159.95806884765625</v>
      </c>
      <c r="CJ132">
        <v>76.022697448730469</v>
      </c>
      <c r="CK132">
        <v>-13.333318710327148</v>
      </c>
      <c r="CL132">
        <v>-17.857147216796875</v>
      </c>
      <c r="CM132">
        <v>-6.6666808128356934</v>
      </c>
      <c r="CS132">
        <v>1</v>
      </c>
      <c r="CT132">
        <v>0</v>
      </c>
      <c r="CU132">
        <v>0</v>
      </c>
      <c r="CV132">
        <v>0</v>
      </c>
      <c r="CW132">
        <v>18.541999816894531</v>
      </c>
      <c r="CX132">
        <v>0</v>
      </c>
      <c r="CY132">
        <v>17.956018447875977</v>
      </c>
      <c r="CZ132">
        <v>-0.58597511053085327</v>
      </c>
      <c r="DA132">
        <v>17.956024169921875</v>
      </c>
      <c r="DB132">
        <v>292</v>
      </c>
      <c r="DC132">
        <v>948.79998779296875</v>
      </c>
      <c r="DD132">
        <v>0</v>
      </c>
      <c r="DE132">
        <v>11.608707427978516</v>
      </c>
      <c r="DF132">
        <v>18.542217254638672</v>
      </c>
      <c r="DG132">
        <v>0</v>
      </c>
      <c r="DH132">
        <v>0.5</v>
      </c>
      <c r="DI132">
        <v>18.541999816894531</v>
      </c>
      <c r="DQ132">
        <v>0.89399999380111694</v>
      </c>
      <c r="DR132">
        <v>1</v>
      </c>
      <c r="DS132">
        <v>0.34000000357627869</v>
      </c>
      <c r="DT132">
        <v>5.5977735668420792E-2</v>
      </c>
      <c r="DU132">
        <v>8.6138337850570679E-2</v>
      </c>
      <c r="DV132">
        <v>0.49983677268028259</v>
      </c>
      <c r="DW132">
        <v>0.58597511053085327</v>
      </c>
      <c r="DX132">
        <v>0.52319079637527466</v>
      </c>
      <c r="DY132">
        <v>302.57373046875</v>
      </c>
      <c r="DZ132">
        <v>271.15731811523438</v>
      </c>
      <c r="EA132">
        <v>1.5387964248657227</v>
      </c>
      <c r="EB132">
        <v>4.6799998730421066E-2</v>
      </c>
    </row>
    <row r="133" spans="27:132">
      <c r="AA133">
        <v>293</v>
      </c>
      <c r="AB133">
        <v>0.23296584188938141</v>
      </c>
      <c r="AC133">
        <v>0.18660438060760498</v>
      </c>
      <c r="AD133">
        <v>0.16635687649250031</v>
      </c>
      <c r="AE133">
        <v>0.20402882993221283</v>
      </c>
      <c r="AF133">
        <v>0.23420976102352142</v>
      </c>
      <c r="AG133">
        <v>0.37999999523162842</v>
      </c>
      <c r="AH133">
        <v>0.36500000953674316</v>
      </c>
      <c r="AI133">
        <v>0.33500000834465027</v>
      </c>
      <c r="AJ133">
        <v>0.35500001907348633</v>
      </c>
      <c r="AP133">
        <v>3.4068303108215332</v>
      </c>
      <c r="AQ133">
        <v>4.6791238784790039</v>
      </c>
      <c r="AR133">
        <v>6.7286248207092285</v>
      </c>
      <c r="AS133">
        <v>3.1942336559295654</v>
      </c>
      <c r="AT133">
        <v>7.1580510139465332</v>
      </c>
      <c r="AU133">
        <v>-3.9999964237213135</v>
      </c>
      <c r="AV133">
        <v>-2.5000007152557373</v>
      </c>
      <c r="AW133">
        <v>1.4999985694885254</v>
      </c>
      <c r="BD133">
        <v>0</v>
      </c>
      <c r="BE133">
        <v>0</v>
      </c>
      <c r="BF133">
        <v>4.2611550539731979E-2</v>
      </c>
      <c r="BG133">
        <v>0</v>
      </c>
      <c r="BH133">
        <v>9.5392346382141113E-2</v>
      </c>
      <c r="BI133">
        <v>0.33153697848320007</v>
      </c>
      <c r="BJ133">
        <v>0.46415174007415771</v>
      </c>
      <c r="BK133">
        <v>6.6307395696640015E-2</v>
      </c>
      <c r="BR133">
        <v>0</v>
      </c>
      <c r="BS133">
        <v>-4.4959656894207001E-2</v>
      </c>
      <c r="BT133">
        <v>-7.7685311436653137E-2</v>
      </c>
      <c r="BU133">
        <v>0</v>
      </c>
      <c r="BV133">
        <v>4.9295108765363693E-3</v>
      </c>
      <c r="BW133">
        <v>2.013242244720459</v>
      </c>
      <c r="BX133">
        <v>2.1649003028869629</v>
      </c>
      <c r="BY133">
        <v>2.3772222995758057</v>
      </c>
      <c r="CF133">
        <v>17.034158706665039</v>
      </c>
      <c r="CG133">
        <v>38.992694854736328</v>
      </c>
      <c r="CH133">
        <v>67.2862548828125</v>
      </c>
      <c r="CI133">
        <v>159.71160888671875</v>
      </c>
      <c r="CJ133">
        <v>59.650398254394531</v>
      </c>
      <c r="CK133">
        <v>-13.333318710327148</v>
      </c>
      <c r="CL133">
        <v>-17.857147216796875</v>
      </c>
      <c r="CM133">
        <v>9.9999914169311523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-0.54988265037536621</v>
      </c>
      <c r="CZ133">
        <v>-0.54988890886306763</v>
      </c>
      <c r="DA133">
        <v>-0.54988890886306763</v>
      </c>
      <c r="DB133">
        <v>293</v>
      </c>
      <c r="DC133">
        <v>954.20001220703125</v>
      </c>
      <c r="DD133">
        <v>0</v>
      </c>
      <c r="DE133">
        <v>12.080910682678223</v>
      </c>
      <c r="DF133">
        <v>15.560161590576172</v>
      </c>
      <c r="DG133">
        <v>0</v>
      </c>
      <c r="DH133">
        <v>0.5</v>
      </c>
      <c r="DI133">
        <v>0</v>
      </c>
      <c r="DQ133">
        <v>0.89600002765655518</v>
      </c>
      <c r="DR133">
        <v>1</v>
      </c>
      <c r="DS133">
        <v>0.27000001072883606</v>
      </c>
      <c r="DT133">
        <v>5.4565485566854477E-2</v>
      </c>
      <c r="DU133">
        <v>9.244653582572937E-2</v>
      </c>
      <c r="DV133">
        <v>0.45744237303733826</v>
      </c>
      <c r="DW133">
        <v>0.54988890886306763</v>
      </c>
      <c r="DX133">
        <v>0.45744237303733826</v>
      </c>
      <c r="DY133">
        <v>303.03115844726563</v>
      </c>
      <c r="DZ133">
        <v>271.61474609375</v>
      </c>
      <c r="EA133">
        <v>1.6942309141159058</v>
      </c>
      <c r="EB133">
        <v>4.6199999749660492E-2</v>
      </c>
    </row>
    <row r="134" spans="27:132">
      <c r="AA134">
        <v>294</v>
      </c>
      <c r="AB134">
        <v>0.2327418178319931</v>
      </c>
      <c r="AC134">
        <v>0.18644283711910248</v>
      </c>
      <c r="AD134">
        <v>0.16667598485946655</v>
      </c>
      <c r="AE134">
        <v>0.20430827140808105</v>
      </c>
      <c r="AF134">
        <v>0.25196543335914612</v>
      </c>
      <c r="AG134">
        <v>0.37999999523162842</v>
      </c>
      <c r="AH134">
        <v>0.32600000500679016</v>
      </c>
      <c r="AI134">
        <v>0.33390456438064575</v>
      </c>
      <c r="AJ134">
        <v>0.32863485813140869</v>
      </c>
      <c r="AP134">
        <v>3.4516351222991943</v>
      </c>
      <c r="AQ134">
        <v>4.7114324569702148</v>
      </c>
      <c r="AR134">
        <v>6.6648030281066895</v>
      </c>
      <c r="AS134">
        <v>3.1383452415466309</v>
      </c>
      <c r="AT134">
        <v>3.6069157123565674</v>
      </c>
      <c r="AU134">
        <v>-3.9999964237213135</v>
      </c>
      <c r="AV134">
        <v>1.3999998569488525</v>
      </c>
      <c r="AW134">
        <v>1.6095429658889771</v>
      </c>
      <c r="BD134">
        <v>0</v>
      </c>
      <c r="BE134">
        <v>0</v>
      </c>
      <c r="BF134">
        <v>4.0700756013393402E-2</v>
      </c>
      <c r="BG134">
        <v>0</v>
      </c>
      <c r="BH134">
        <v>0.15060269832611084</v>
      </c>
      <c r="BI134">
        <v>0.31103712320327759</v>
      </c>
      <c r="BJ134">
        <v>0.43545198440551758</v>
      </c>
      <c r="BK134">
        <v>6.2207426875829697E-2</v>
      </c>
      <c r="BR134">
        <v>0</v>
      </c>
      <c r="BS134">
        <v>-4.4805459678173065E-2</v>
      </c>
      <c r="BT134">
        <v>-7.7112607657909393E-2</v>
      </c>
      <c r="BU134">
        <v>0</v>
      </c>
      <c r="BV134">
        <v>5.5888418108224869E-2</v>
      </c>
      <c r="BW134">
        <v>3.6562085151672363</v>
      </c>
      <c r="BX134">
        <v>3.7577898502349854</v>
      </c>
      <c r="BY134">
        <v>0</v>
      </c>
      <c r="CF134">
        <v>17.258182525634766</v>
      </c>
      <c r="CG134">
        <v>39.261936187744141</v>
      </c>
      <c r="CH134">
        <v>66.648040771484375</v>
      </c>
      <c r="CI134">
        <v>156.91719055175781</v>
      </c>
      <c r="CJ134">
        <v>30.057621002197266</v>
      </c>
      <c r="CK134">
        <v>-13.333318710327148</v>
      </c>
      <c r="CL134">
        <v>9.9999990463256836</v>
      </c>
      <c r="CM134">
        <v>10.730287551879883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-0.415802001953125</v>
      </c>
      <c r="CZ134">
        <v>-0.41581025719642639</v>
      </c>
      <c r="DA134">
        <v>-0.41581025719642639</v>
      </c>
      <c r="DB134">
        <v>294</v>
      </c>
      <c r="DC134">
        <v>959.5999755859375</v>
      </c>
      <c r="DD134">
        <v>0</v>
      </c>
      <c r="DE134">
        <v>12.419610023498535</v>
      </c>
      <c r="DF134">
        <v>15.897154808044434</v>
      </c>
      <c r="DG134">
        <v>0</v>
      </c>
      <c r="DH134">
        <v>0.5</v>
      </c>
      <c r="DI134">
        <v>0</v>
      </c>
      <c r="DQ134">
        <v>0.89800000190734863</v>
      </c>
      <c r="DR134">
        <v>1</v>
      </c>
      <c r="DS134">
        <v>0.20000000298023224</v>
      </c>
      <c r="DT134">
        <v>5.4643791168928146E-2</v>
      </c>
      <c r="DU134">
        <v>8.9228361845016479E-2</v>
      </c>
      <c r="DV134">
        <v>0.32658189535140991</v>
      </c>
      <c r="DW134">
        <v>0.41581025719642639</v>
      </c>
      <c r="DX134">
        <v>0.32658189535140991</v>
      </c>
      <c r="DY134">
        <v>303.35772705078125</v>
      </c>
      <c r="DZ134">
        <v>271.94131469726563</v>
      </c>
      <c r="EA134">
        <v>1.6329094171524048</v>
      </c>
      <c r="EB134">
        <v>4.5600000768899918E-2</v>
      </c>
    </row>
    <row r="135" spans="27:132">
      <c r="AA135">
        <v>295</v>
      </c>
      <c r="AB135">
        <v>0.23251861333847046</v>
      </c>
      <c r="AC135">
        <v>0.18628355860710144</v>
      </c>
      <c r="AD135">
        <v>0.16699962317943573</v>
      </c>
      <c r="AE135">
        <v>0.20568859577178955</v>
      </c>
      <c r="AF135">
        <v>0.28487932682037354</v>
      </c>
      <c r="AG135">
        <v>0.3449999988079071</v>
      </c>
      <c r="AH135">
        <v>0.33936730027198792</v>
      </c>
      <c r="AI135">
        <v>0.31835475564002991</v>
      </c>
      <c r="AJ135">
        <v>0.33236312866210938</v>
      </c>
      <c r="AP135">
        <v>3.4962759017944336</v>
      </c>
      <c r="AQ135">
        <v>4.7432880401611328</v>
      </c>
      <c r="AR135">
        <v>6.6000752449035645</v>
      </c>
      <c r="AS135">
        <v>2.8622803688049316</v>
      </c>
      <c r="AT135">
        <v>-2.9758634567260742</v>
      </c>
      <c r="AU135">
        <v>3.0000030994415283</v>
      </c>
      <c r="AV135">
        <v>6.3270330429077148E-2</v>
      </c>
      <c r="AW135">
        <v>3.1645240783691406</v>
      </c>
      <c r="BD135">
        <v>0</v>
      </c>
      <c r="BE135">
        <v>0</v>
      </c>
      <c r="BF135">
        <v>4.0021460503339767E-2</v>
      </c>
      <c r="BG135">
        <v>0</v>
      </c>
      <c r="BH135">
        <v>0.17999599874019623</v>
      </c>
      <c r="BI135">
        <v>0.29999330639839172</v>
      </c>
      <c r="BJ135">
        <v>0.41999062895774841</v>
      </c>
      <c r="BK135">
        <v>5.9998665004968643E-2</v>
      </c>
      <c r="BR135">
        <v>0</v>
      </c>
      <c r="BS135">
        <v>-4.4641677290201187E-2</v>
      </c>
      <c r="BT135">
        <v>-7.6495639979839325E-2</v>
      </c>
      <c r="BU135">
        <v>0</v>
      </c>
      <c r="BV135">
        <v>0.27606576681137085</v>
      </c>
      <c r="BW135">
        <v>6.911776065826416</v>
      </c>
      <c r="BX135">
        <v>0</v>
      </c>
      <c r="BY135">
        <v>1.4602370262145996</v>
      </c>
      <c r="CF135">
        <v>17.481388092041016</v>
      </c>
      <c r="CG135">
        <v>39.527400970458984</v>
      </c>
      <c r="CH135">
        <v>66.000762939453125</v>
      </c>
      <c r="CI135">
        <v>143.11395263671875</v>
      </c>
      <c r="CJ135">
        <v>-24.798852920532227</v>
      </c>
      <c r="CK135">
        <v>10.000008583068848</v>
      </c>
      <c r="CL135">
        <v>0.4519309401512146</v>
      </c>
      <c r="CM135">
        <v>21.096826553344727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-0.37121772766113281</v>
      </c>
      <c r="CZ135">
        <v>-0.37117427587509155</v>
      </c>
      <c r="DA135">
        <v>-0.37117427587509155</v>
      </c>
      <c r="DB135">
        <v>295</v>
      </c>
      <c r="DC135">
        <v>965</v>
      </c>
      <c r="DD135">
        <v>0</v>
      </c>
      <c r="DE135">
        <v>12.714289665222168</v>
      </c>
      <c r="DF135">
        <v>14.043770790100098</v>
      </c>
      <c r="DG135">
        <v>0</v>
      </c>
      <c r="DH135">
        <v>0.5</v>
      </c>
      <c r="DI135">
        <v>0</v>
      </c>
      <c r="DQ135">
        <v>0.89999997615814209</v>
      </c>
      <c r="DR135">
        <v>1</v>
      </c>
      <c r="DS135">
        <v>0.20000000298023224</v>
      </c>
      <c r="DT135">
        <v>5.2143599838018417E-2</v>
      </c>
      <c r="DU135">
        <v>7.7099144458770752E-2</v>
      </c>
      <c r="DV135">
        <v>0.2940751314163208</v>
      </c>
      <c r="DW135">
        <v>0.37117427587509155</v>
      </c>
      <c r="DX135">
        <v>0.29571852087974548</v>
      </c>
      <c r="DY135">
        <v>303.6534423828125</v>
      </c>
      <c r="DZ135">
        <v>272.23538208007813</v>
      </c>
      <c r="EA135">
        <v>1.4785926342010498</v>
      </c>
      <c r="EB135">
        <v>4.4999998062849045E-2</v>
      </c>
    </row>
    <row r="136" spans="27:132">
      <c r="AA136">
        <v>296</v>
      </c>
      <c r="AB136">
        <v>0.23229627311229706</v>
      </c>
      <c r="AC136">
        <v>0.186126708984375</v>
      </c>
      <c r="AD136">
        <v>0.16731587052345276</v>
      </c>
      <c r="AE136">
        <v>0.20932206511497498</v>
      </c>
      <c r="AF136">
        <v>0.28324136137962341</v>
      </c>
      <c r="AG136">
        <v>0.34801134467124939</v>
      </c>
      <c r="AH136">
        <v>0.32189857959747314</v>
      </c>
      <c r="AI136">
        <v>0.32207587361335754</v>
      </c>
      <c r="AJ136">
        <v>0.32195767760276794</v>
      </c>
      <c r="AP136">
        <v>3.5407440662384033</v>
      </c>
      <c r="AQ136">
        <v>4.774658203125</v>
      </c>
      <c r="AR136">
        <v>6.5368261337280273</v>
      </c>
      <c r="AS136">
        <v>2.1355867385864258</v>
      </c>
      <c r="AT136">
        <v>-2.6482703685760498</v>
      </c>
      <c r="AU136">
        <v>2.3977339267730713</v>
      </c>
      <c r="AV136">
        <v>1.8101423978805542</v>
      </c>
      <c r="AW136">
        <v>2.792412281036377</v>
      </c>
      <c r="BD136">
        <v>0</v>
      </c>
      <c r="BE136">
        <v>0</v>
      </c>
      <c r="BF136">
        <v>4.0766511112451553E-2</v>
      </c>
      <c r="BG136">
        <v>0</v>
      </c>
      <c r="BH136">
        <v>0.17985628545284271</v>
      </c>
      <c r="BI136">
        <v>0.29976046085357666</v>
      </c>
      <c r="BJ136">
        <v>0.4196646511554718</v>
      </c>
      <c r="BK136">
        <v>5.9952095150947571E-2</v>
      </c>
      <c r="BR136">
        <v>0</v>
      </c>
      <c r="BS136">
        <v>-4.4467754662036896E-2</v>
      </c>
      <c r="BT136">
        <v>-7.5839444994926453E-2</v>
      </c>
      <c r="BU136">
        <v>0</v>
      </c>
      <c r="BV136">
        <v>0.72669309377670288</v>
      </c>
      <c r="BW136">
        <v>0.45463886857032776</v>
      </c>
      <c r="BX136">
        <v>1.1494741439819336</v>
      </c>
      <c r="BY136">
        <v>-0.46780580282211304</v>
      </c>
      <c r="CF136">
        <v>17.703727722167969</v>
      </c>
      <c r="CG136">
        <v>39.788814544677734</v>
      </c>
      <c r="CH136">
        <v>65.368270874023438</v>
      </c>
      <c r="CI136">
        <v>106.77928161621094</v>
      </c>
      <c r="CJ136">
        <v>-22.068910598754883</v>
      </c>
      <c r="CK136">
        <v>7.9924454689025879</v>
      </c>
      <c r="CL136">
        <v>12.929588317871094</v>
      </c>
      <c r="CM136">
        <v>18.616081237792969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-0.38596987724304199</v>
      </c>
      <c r="CZ136">
        <v>-0.38597935438156128</v>
      </c>
      <c r="DA136">
        <v>-0.38597935438156128</v>
      </c>
      <c r="DB136">
        <v>296</v>
      </c>
      <c r="DC136">
        <v>970.4000244140625</v>
      </c>
      <c r="DD136">
        <v>0</v>
      </c>
      <c r="DE136">
        <v>13.024430274963379</v>
      </c>
      <c r="DF136">
        <v>15.047083854675293</v>
      </c>
      <c r="DG136">
        <v>0</v>
      </c>
      <c r="DH136">
        <v>0.5</v>
      </c>
      <c r="DI136">
        <v>0</v>
      </c>
      <c r="DQ136">
        <v>0.90200001001358032</v>
      </c>
      <c r="DR136">
        <v>1</v>
      </c>
      <c r="DS136">
        <v>0.20000000298023224</v>
      </c>
      <c r="DT136">
        <v>4.9552347511053085E-2</v>
      </c>
      <c r="DU136">
        <v>7.7181987464427948E-2</v>
      </c>
      <c r="DV136">
        <v>0.30879735946655273</v>
      </c>
      <c r="DW136">
        <v>0.38597935438156128</v>
      </c>
      <c r="DX136">
        <v>0.31151697039604187</v>
      </c>
      <c r="DY136">
        <v>303.9649658203125</v>
      </c>
      <c r="DZ136">
        <v>272.544189453125</v>
      </c>
      <c r="EA136">
        <v>1.5575848817825317</v>
      </c>
      <c r="EB136">
        <v>4.439999908208847E-2</v>
      </c>
    </row>
    <row r="137" spans="27:132">
      <c r="AA137">
        <v>297</v>
      </c>
      <c r="AB137">
        <v>0.23207485675811768</v>
      </c>
      <c r="AC137">
        <v>0.18597236275672913</v>
      </c>
      <c r="AD137">
        <v>0.16765376925468445</v>
      </c>
      <c r="AE137">
        <v>0.2128886878490448</v>
      </c>
      <c r="AF137">
        <v>0.3140314519405365</v>
      </c>
      <c r="AG137">
        <v>0.37999999523162842</v>
      </c>
      <c r="AH137">
        <v>0.36500000953674316</v>
      </c>
      <c r="AI137">
        <v>0.36000001430511475</v>
      </c>
      <c r="AJ137">
        <v>0.36333334445953369</v>
      </c>
      <c r="AP137">
        <v>3.5850272178649902</v>
      </c>
      <c r="AQ137">
        <v>4.8055272102355957</v>
      </c>
      <c r="AR137">
        <v>6.4692463874816895</v>
      </c>
      <c r="AS137">
        <v>1.4222620725631714</v>
      </c>
      <c r="AT137">
        <v>-8.8062887191772461</v>
      </c>
      <c r="AU137">
        <v>-3.9999964237213135</v>
      </c>
      <c r="AV137">
        <v>-2.5000007152557373</v>
      </c>
      <c r="AW137">
        <v>-1.0000020265579224</v>
      </c>
      <c r="BD137">
        <v>0</v>
      </c>
      <c r="BE137">
        <v>0</v>
      </c>
      <c r="BF137">
        <v>4.1493430733680725E-2</v>
      </c>
      <c r="BG137">
        <v>0</v>
      </c>
      <c r="BH137">
        <v>0.17971999943256378</v>
      </c>
      <c r="BI137">
        <v>0.29953330755233765</v>
      </c>
      <c r="BJ137">
        <v>0.41934663057327271</v>
      </c>
      <c r="BK137">
        <v>5.9906665235757828E-2</v>
      </c>
      <c r="BR137">
        <v>0</v>
      </c>
      <c r="BS137">
        <v>-4.4282875955104828E-2</v>
      </c>
      <c r="BT137">
        <v>-7.5151048600673676E-2</v>
      </c>
      <c r="BU137">
        <v>0</v>
      </c>
      <c r="BV137">
        <v>0.71332341432571411</v>
      </c>
      <c r="BW137">
        <v>6.904137134552002</v>
      </c>
      <c r="BX137">
        <v>13.356521606445313</v>
      </c>
      <c r="BY137">
        <v>17.743183135986328</v>
      </c>
      <c r="CF137">
        <v>17.925144195556641</v>
      </c>
      <c r="CG137">
        <v>40.046058654785156</v>
      </c>
      <c r="CH137">
        <v>64.692474365234375</v>
      </c>
      <c r="CI137">
        <v>71.113067626953125</v>
      </c>
      <c r="CJ137">
        <v>-73.385711669921875</v>
      </c>
      <c r="CK137">
        <v>-13.333318710327148</v>
      </c>
      <c r="CL137">
        <v>-17.857147216796875</v>
      </c>
      <c r="CM137">
        <v>-6.6666808128356934</v>
      </c>
      <c r="CS137">
        <v>1</v>
      </c>
      <c r="CT137">
        <v>0</v>
      </c>
      <c r="CU137">
        <v>0</v>
      </c>
      <c r="CV137">
        <v>0</v>
      </c>
      <c r="CW137">
        <v>21.590000152587891</v>
      </c>
      <c r="CX137">
        <v>0</v>
      </c>
      <c r="CY137">
        <v>21.364063262939453</v>
      </c>
      <c r="CZ137">
        <v>-0.2259431779384613</v>
      </c>
      <c r="DA137">
        <v>21.364057540893555</v>
      </c>
      <c r="DB137">
        <v>297</v>
      </c>
      <c r="DC137">
        <v>975.79998779296875</v>
      </c>
      <c r="DD137">
        <v>0</v>
      </c>
      <c r="DE137">
        <v>-8.4147806167602539</v>
      </c>
      <c r="DF137">
        <v>-10.904084205627441</v>
      </c>
      <c r="DG137">
        <v>0</v>
      </c>
      <c r="DH137">
        <v>0.5</v>
      </c>
      <c r="DI137">
        <v>21.590000152587891</v>
      </c>
      <c r="DQ137">
        <v>0.90399998426437378</v>
      </c>
      <c r="DR137">
        <v>1</v>
      </c>
      <c r="DS137">
        <v>0.20000000298023224</v>
      </c>
      <c r="DT137">
        <v>4.7278497368097305E-2</v>
      </c>
      <c r="DU137">
        <v>4.3471243232488632E-2</v>
      </c>
      <c r="DV137">
        <v>0.18247193098068237</v>
      </c>
      <c r="DW137">
        <v>0.2259431779384613</v>
      </c>
      <c r="DX137">
        <v>0.18389436602592468</v>
      </c>
      <c r="DY137">
        <v>304.14886474609375</v>
      </c>
      <c r="DZ137">
        <v>272.72665405273438</v>
      </c>
      <c r="EA137">
        <v>0.91947180032730103</v>
      </c>
      <c r="EB137">
        <v>4.3800000101327896E-2</v>
      </c>
    </row>
    <row r="138" spans="27:132">
      <c r="AA138">
        <v>298</v>
      </c>
      <c r="AB138">
        <v>0.23185442388057709</v>
      </c>
      <c r="AC138">
        <v>0.18582074344158173</v>
      </c>
      <c r="AD138">
        <v>0.16893525421619415</v>
      </c>
      <c r="AE138">
        <v>0.22104807198047638</v>
      </c>
      <c r="AF138">
        <v>0.31999999284744263</v>
      </c>
      <c r="AG138">
        <v>0.37999999523162842</v>
      </c>
      <c r="AH138">
        <v>0.36500000953674316</v>
      </c>
      <c r="AI138">
        <v>0.36000001430511475</v>
      </c>
      <c r="AJ138">
        <v>0.36333334445953369</v>
      </c>
      <c r="AP138">
        <v>3.6291139125823975</v>
      </c>
      <c r="AQ138">
        <v>4.8358511924743652</v>
      </c>
      <c r="AR138">
        <v>6.212949275970459</v>
      </c>
      <c r="AS138">
        <v>-0.20961461961269379</v>
      </c>
      <c r="AT138">
        <v>-9.9999971389770508</v>
      </c>
      <c r="AU138">
        <v>-3.9999964237213135</v>
      </c>
      <c r="AV138">
        <v>-2.5000007152557373</v>
      </c>
      <c r="AW138">
        <v>-1.0000020265579224</v>
      </c>
      <c r="BD138">
        <v>0</v>
      </c>
      <c r="BE138">
        <v>0</v>
      </c>
      <c r="BF138">
        <v>3.8295816630125046E-2</v>
      </c>
      <c r="BG138">
        <v>9.3995429575443268E-2</v>
      </c>
      <c r="BH138">
        <v>0.16269540786743164</v>
      </c>
      <c r="BI138">
        <v>0.27115899324417114</v>
      </c>
      <c r="BJ138">
        <v>0.37962260842323303</v>
      </c>
      <c r="BK138">
        <v>5.4231800138950348E-2</v>
      </c>
      <c r="BR138">
        <v>0</v>
      </c>
      <c r="BS138">
        <v>-4.4087190181016922E-2</v>
      </c>
      <c r="BT138">
        <v>-7.4410416185855865E-2</v>
      </c>
      <c r="BU138">
        <v>0.2059541791677475</v>
      </c>
      <c r="BV138">
        <v>1.8969060182571411</v>
      </c>
      <c r="BW138">
        <v>3.1928660869598389</v>
      </c>
      <c r="BX138">
        <v>3.3632783889770508</v>
      </c>
      <c r="BY138">
        <v>3.6018581390380859</v>
      </c>
      <c r="CF138">
        <v>18.145576477050781</v>
      </c>
      <c r="CG138">
        <v>40.298759460449219</v>
      </c>
      <c r="CH138">
        <v>62.129501342773438</v>
      </c>
      <c r="CI138">
        <v>-10.48072624206543</v>
      </c>
      <c r="CJ138">
        <v>-83.333282470703125</v>
      </c>
      <c r="CK138">
        <v>-13.333318710327148</v>
      </c>
      <c r="CL138">
        <v>-17.857147216796875</v>
      </c>
      <c r="CM138">
        <v>-6.6666808128356934</v>
      </c>
      <c r="CS138">
        <v>1</v>
      </c>
      <c r="CT138">
        <v>0</v>
      </c>
      <c r="CU138">
        <v>0</v>
      </c>
      <c r="CV138">
        <v>0</v>
      </c>
      <c r="CW138">
        <v>3.809999942779541</v>
      </c>
      <c r="CX138">
        <v>0</v>
      </c>
      <c r="CY138">
        <v>3.0075013637542725</v>
      </c>
      <c r="CZ138">
        <v>-0.80252867937088013</v>
      </c>
      <c r="DA138">
        <v>3.0074713230133057</v>
      </c>
      <c r="DB138">
        <v>298</v>
      </c>
      <c r="DC138">
        <v>981.20001220703125</v>
      </c>
      <c r="DD138">
        <v>0</v>
      </c>
      <c r="DE138">
        <v>-11.496661186218262</v>
      </c>
      <c r="DF138">
        <v>-15.436260223388672</v>
      </c>
      <c r="DG138">
        <v>0</v>
      </c>
      <c r="DH138">
        <v>0.5</v>
      </c>
      <c r="DI138">
        <v>3.809999942779541</v>
      </c>
      <c r="DQ138">
        <v>0.90600001811981201</v>
      </c>
      <c r="DR138">
        <v>1</v>
      </c>
      <c r="DS138">
        <v>0.20000000298023224</v>
      </c>
      <c r="DT138">
        <v>5.5391658097505569E-2</v>
      </c>
      <c r="DU138">
        <v>0.17405970394611359</v>
      </c>
      <c r="DV138">
        <v>0.62846899032592773</v>
      </c>
      <c r="DW138">
        <v>0.80252867937088013</v>
      </c>
      <c r="DX138">
        <v>0.62846899032592773</v>
      </c>
      <c r="DY138">
        <v>304.77734375</v>
      </c>
      <c r="DZ138">
        <v>273.35513305664063</v>
      </c>
      <c r="EA138">
        <v>3.1423449516296387</v>
      </c>
      <c r="EB138">
        <v>4.3199997395277023E-2</v>
      </c>
    </row>
    <row r="139" spans="27:132">
      <c r="AA139">
        <v>299</v>
      </c>
      <c r="AB139">
        <v>0.23163501918315887</v>
      </c>
      <c r="AC139">
        <v>0.18567675352096558</v>
      </c>
      <c r="AD139">
        <v>0.17075906693935394</v>
      </c>
      <c r="AE139">
        <v>0.23059657216072083</v>
      </c>
      <c r="AF139">
        <v>0.31999999284744263</v>
      </c>
      <c r="AG139">
        <v>0.37999999523162842</v>
      </c>
      <c r="AH139">
        <v>0.36500000953674316</v>
      </c>
      <c r="AI139">
        <v>0.33500000834465027</v>
      </c>
      <c r="AJ139">
        <v>0.35500001907348633</v>
      </c>
      <c r="AP139">
        <v>3.67299485206604</v>
      </c>
      <c r="AQ139">
        <v>4.8646488189697266</v>
      </c>
      <c r="AR139">
        <v>5.8481869697570801</v>
      </c>
      <c r="AS139">
        <v>-2.1193146705627441</v>
      </c>
      <c r="AT139">
        <v>-9.9999971389770508</v>
      </c>
      <c r="AU139">
        <v>-3.9999964237213135</v>
      </c>
      <c r="AV139">
        <v>-2.5000007152557373</v>
      </c>
      <c r="AW139">
        <v>1.4999985694885254</v>
      </c>
      <c r="BD139">
        <v>0</v>
      </c>
      <c r="BE139">
        <v>0</v>
      </c>
      <c r="BF139">
        <v>3.8335490971803665E-2</v>
      </c>
      <c r="BG139">
        <v>0.15184177458286285</v>
      </c>
      <c r="BH139">
        <v>0.15184177458286285</v>
      </c>
      <c r="BI139">
        <v>0.25306960940361023</v>
      </c>
      <c r="BJ139">
        <v>0.3542974591255188</v>
      </c>
      <c r="BK139">
        <v>5.0613924860954285E-2</v>
      </c>
      <c r="BR139">
        <v>0</v>
      </c>
      <c r="BS139">
        <v>-4.387965053319931E-2</v>
      </c>
      <c r="BT139">
        <v>-7.2677880525588989E-2</v>
      </c>
      <c r="BU139">
        <v>0.30118712782859802</v>
      </c>
      <c r="BV139">
        <v>2.2469463348388672</v>
      </c>
      <c r="BW139">
        <v>2.2830069065093994</v>
      </c>
      <c r="BX139">
        <v>2.3431062698364258</v>
      </c>
      <c r="BY139">
        <v>2.4272427558898926</v>
      </c>
      <c r="CF139">
        <v>18.364982604980469</v>
      </c>
      <c r="CG139">
        <v>40.538742065429688</v>
      </c>
      <c r="CH139">
        <v>58.481876373291016</v>
      </c>
      <c r="CI139">
        <v>-105.96567535400391</v>
      </c>
      <c r="CJ139">
        <v>-83.333282470703125</v>
      </c>
      <c r="CK139">
        <v>-13.333318710327148</v>
      </c>
      <c r="CL139">
        <v>-17.857147216796875</v>
      </c>
      <c r="CM139">
        <v>9.9999914169311523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-0.2982020378112793</v>
      </c>
      <c r="CZ139">
        <v>-0.29821276664733887</v>
      </c>
      <c r="DA139">
        <v>-0.29821276664733887</v>
      </c>
      <c r="DB139">
        <v>299</v>
      </c>
      <c r="DC139">
        <v>986.60003662109375</v>
      </c>
      <c r="DD139">
        <v>0</v>
      </c>
      <c r="DE139">
        <v>-11.271121978759766</v>
      </c>
      <c r="DF139">
        <v>-18.781055450439453</v>
      </c>
      <c r="DG139">
        <v>0</v>
      </c>
      <c r="DH139">
        <v>0.5</v>
      </c>
      <c r="DI139">
        <v>0</v>
      </c>
      <c r="DQ139">
        <v>0.90799999237060547</v>
      </c>
      <c r="DR139">
        <v>1</v>
      </c>
      <c r="DS139">
        <v>0.20000000298023224</v>
      </c>
      <c r="DT139">
        <v>5.1155716180801392E-2</v>
      </c>
      <c r="DU139">
        <v>6.0740351676940918E-2</v>
      </c>
      <c r="DV139">
        <v>0.23747240006923676</v>
      </c>
      <c r="DW139">
        <v>0.29821276664733887</v>
      </c>
      <c r="DX139">
        <v>0.23747240006923676</v>
      </c>
      <c r="DY139">
        <v>305.01480102539063</v>
      </c>
      <c r="DZ139">
        <v>273.59259033203125</v>
      </c>
      <c r="EA139">
        <v>1.1873619556427002</v>
      </c>
      <c r="EB139">
        <v>4.2599998414516449E-2</v>
      </c>
    </row>
    <row r="140" spans="27:132">
      <c r="AA140">
        <v>300</v>
      </c>
      <c r="AB140">
        <v>0.23141686618328094</v>
      </c>
      <c r="AC140">
        <v>0.18554680049419403</v>
      </c>
      <c r="AD140">
        <v>0.17332880198955536</v>
      </c>
      <c r="AE140">
        <v>0.24499413371086121</v>
      </c>
      <c r="AF140">
        <v>0.31999999284744263</v>
      </c>
      <c r="AG140">
        <v>0.37999999523162842</v>
      </c>
      <c r="AH140">
        <v>0.32600000500679016</v>
      </c>
      <c r="AI140">
        <v>0.33308261632919312</v>
      </c>
      <c r="AJ140">
        <v>0.32836088538169861</v>
      </c>
      <c r="AP140">
        <v>3.716625452041626</v>
      </c>
      <c r="AQ140">
        <v>4.8906397819519043</v>
      </c>
      <c r="AR140">
        <v>5.3342399597167969</v>
      </c>
      <c r="AS140">
        <v>-4.9988269805908203</v>
      </c>
      <c r="AT140">
        <v>-9.9999971389770508</v>
      </c>
      <c r="AU140">
        <v>-3.9999964237213135</v>
      </c>
      <c r="AV140">
        <v>1.3999998569488525</v>
      </c>
      <c r="AW140">
        <v>1.6917377710342407</v>
      </c>
      <c r="BD140">
        <v>0</v>
      </c>
      <c r="BE140">
        <v>0</v>
      </c>
      <c r="BF140">
        <v>4.187329113483429E-2</v>
      </c>
      <c r="BG140">
        <v>0.15128318965435028</v>
      </c>
      <c r="BH140">
        <v>0.15128318965435028</v>
      </c>
      <c r="BI140">
        <v>0.2521386444568634</v>
      </c>
      <c r="BJ140">
        <v>0.35299408435821533</v>
      </c>
      <c r="BK140">
        <v>5.0427727401256561E-2</v>
      </c>
      <c r="BR140">
        <v>0</v>
      </c>
      <c r="BS140">
        <v>-4.3629217892885208E-2</v>
      </c>
      <c r="BT140">
        <v>-6.9621562957763672E-2</v>
      </c>
      <c r="BU140">
        <v>0.46973368525505066</v>
      </c>
      <c r="BV140">
        <v>3.4410359859466553</v>
      </c>
      <c r="BW140">
        <v>3.5328269004821777</v>
      </c>
      <c r="BX140">
        <v>3.6858172416687012</v>
      </c>
      <c r="BY140">
        <v>0</v>
      </c>
      <c r="CF140">
        <v>18.583135604858398</v>
      </c>
      <c r="CG140">
        <v>40.755329132080078</v>
      </c>
      <c r="CH140">
        <v>53.342403411865234</v>
      </c>
      <c r="CI140">
        <v>-249.94120788574219</v>
      </c>
      <c r="CJ140">
        <v>-83.333282470703125</v>
      </c>
      <c r="CK140">
        <v>-13.333318710327148</v>
      </c>
      <c r="CL140">
        <v>9.9999990463256836</v>
      </c>
      <c r="CM140">
        <v>11.278252601623535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-0.76791644096374512</v>
      </c>
      <c r="CZ140">
        <v>-0.76790130138397217</v>
      </c>
      <c r="DA140">
        <v>-0.76790130138397217</v>
      </c>
      <c r="DB140">
        <v>300</v>
      </c>
      <c r="DC140">
        <v>992</v>
      </c>
      <c r="DD140">
        <v>0</v>
      </c>
      <c r="DE140">
        <v>-10.572843551635742</v>
      </c>
      <c r="DF140">
        <v>-18.036144256591797</v>
      </c>
      <c r="DG140">
        <v>0</v>
      </c>
      <c r="DH140">
        <v>0.5</v>
      </c>
      <c r="DI140">
        <v>0</v>
      </c>
      <c r="DQ140">
        <v>0.9100000262260437</v>
      </c>
      <c r="DR140">
        <v>1</v>
      </c>
      <c r="DS140">
        <v>0.20000000298023224</v>
      </c>
      <c r="DT140">
        <v>5.3114984184503555E-2</v>
      </c>
      <c r="DU140">
        <v>0.16114045679569244</v>
      </c>
      <c r="DV140">
        <v>0.60676085948944092</v>
      </c>
      <c r="DW140">
        <v>0.76790130138397217</v>
      </c>
      <c r="DX140">
        <v>0.60676085948944092</v>
      </c>
      <c r="DY140">
        <v>305.62155151367188</v>
      </c>
      <c r="DZ140">
        <v>274.1993408203125</v>
      </c>
      <c r="EA140">
        <v>3.033804178237915</v>
      </c>
      <c r="EB140">
        <v>4.1999999433755875E-2</v>
      </c>
    </row>
    <row r="141" spans="27:132">
      <c r="AA141">
        <v>301</v>
      </c>
      <c r="AB141">
        <v>0.23120038211345673</v>
      </c>
      <c r="AC141">
        <v>0.18544378876686096</v>
      </c>
      <c r="AD141">
        <v>0.17820082604885101</v>
      </c>
      <c r="AE141">
        <v>0.27443218231201172</v>
      </c>
      <c r="AF141">
        <v>0.31999999284744263</v>
      </c>
      <c r="AG141">
        <v>0.3449999988079071</v>
      </c>
      <c r="AH141">
        <v>0.33865988254547119</v>
      </c>
      <c r="AI141">
        <v>0.31825551390647888</v>
      </c>
      <c r="AJ141">
        <v>0.33185842633247375</v>
      </c>
      <c r="AP141">
        <v>3.7599222660064697</v>
      </c>
      <c r="AQ141">
        <v>4.9112420082092285</v>
      </c>
      <c r="AR141">
        <v>4.359835147857666</v>
      </c>
      <c r="AS141">
        <v>-10.886436462402344</v>
      </c>
      <c r="AT141">
        <v>-9.9999971389770508</v>
      </c>
      <c r="AU141">
        <v>3.0000030994415283</v>
      </c>
      <c r="AV141">
        <v>0.13401210308074951</v>
      </c>
      <c r="AW141">
        <v>3.1744482517242432</v>
      </c>
      <c r="BD141">
        <v>0</v>
      </c>
      <c r="BE141">
        <v>0</v>
      </c>
      <c r="BF141">
        <v>4.6814069151878357E-2</v>
      </c>
      <c r="BG141">
        <v>0.15050305426120758</v>
      </c>
      <c r="BH141">
        <v>0.15050305426120758</v>
      </c>
      <c r="BI141">
        <v>0.25083842873573303</v>
      </c>
      <c r="BJ141">
        <v>0.35117378830909729</v>
      </c>
      <c r="BK141">
        <v>5.0167683511972427E-2</v>
      </c>
      <c r="BR141">
        <v>0</v>
      </c>
      <c r="BS141">
        <v>-4.3296702206134796E-2</v>
      </c>
      <c r="BT141">
        <v>-6.3898317515850067E-2</v>
      </c>
      <c r="BU141">
        <v>0.92629104852676392</v>
      </c>
      <c r="BV141">
        <v>6.8646559715270996</v>
      </c>
      <c r="BW141">
        <v>6.9154057502746582</v>
      </c>
      <c r="BX141">
        <v>0</v>
      </c>
      <c r="BY141">
        <v>1.3844106197357178</v>
      </c>
      <c r="CF141">
        <v>18.799619674682617</v>
      </c>
      <c r="CG141">
        <v>40.927017211914063</v>
      </c>
      <c r="CH141">
        <v>43.598358154296875</v>
      </c>
      <c r="CI141">
        <v>-544.321533203125</v>
      </c>
      <c r="CJ141">
        <v>-83.333282470703125</v>
      </c>
      <c r="CK141">
        <v>10.000008583068848</v>
      </c>
      <c r="CL141">
        <v>0.95722931623458862</v>
      </c>
      <c r="CM141">
        <v>21.162988662719727</v>
      </c>
      <c r="CS141">
        <v>1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-0.41863322257995605</v>
      </c>
      <c r="CZ141">
        <v>-0.41860297322273254</v>
      </c>
      <c r="DA141">
        <v>-0.41860297322273254</v>
      </c>
      <c r="DB141">
        <v>301</v>
      </c>
      <c r="DC141">
        <v>997.4000244140625</v>
      </c>
      <c r="DD141">
        <v>0</v>
      </c>
      <c r="DE141">
        <v>-5.306891918182373</v>
      </c>
      <c r="DF141">
        <v>-10.601673126220703</v>
      </c>
      <c r="DG141">
        <v>0</v>
      </c>
      <c r="DH141">
        <v>0.5</v>
      </c>
      <c r="DI141">
        <v>0</v>
      </c>
      <c r="DQ141">
        <v>0.91200000047683716</v>
      </c>
      <c r="DR141">
        <v>1</v>
      </c>
      <c r="DS141">
        <v>0.20000000298023224</v>
      </c>
      <c r="DT141">
        <v>4.8265792429447174E-2</v>
      </c>
      <c r="DU141">
        <v>8.1381343305110931E-2</v>
      </c>
      <c r="DV141">
        <v>0.33722162246704102</v>
      </c>
      <c r="DW141">
        <v>0.41860297322273254</v>
      </c>
      <c r="DX141">
        <v>0.33722162246704102</v>
      </c>
      <c r="DY141">
        <v>305.95877075195313</v>
      </c>
      <c r="DZ141">
        <v>274.53656005859375</v>
      </c>
      <c r="EA141">
        <v>1.6861081123352051</v>
      </c>
      <c r="EB141">
        <v>4.14000004529953E-2</v>
      </c>
    </row>
    <row r="142" spans="27:132">
      <c r="AA142">
        <v>302</v>
      </c>
      <c r="AB142">
        <v>0.23098637163639069</v>
      </c>
      <c r="AC142">
        <v>0.18611927330493927</v>
      </c>
      <c r="AD142">
        <v>0.22672861814498901</v>
      </c>
      <c r="AE142">
        <v>0.2800000011920929</v>
      </c>
      <c r="AF142">
        <v>0.26399999856948853</v>
      </c>
      <c r="AG142">
        <v>0.34961563348770142</v>
      </c>
      <c r="AH142">
        <v>0.32117688655853271</v>
      </c>
      <c r="AI142">
        <v>0.32025676965713501</v>
      </c>
      <c r="AJ142">
        <v>0.32087019085884094</v>
      </c>
      <c r="AP142">
        <v>3.8027243614196777</v>
      </c>
      <c r="AQ142">
        <v>4.7761454582214355</v>
      </c>
      <c r="AR142">
        <v>-5.3457226753234863</v>
      </c>
      <c r="AS142">
        <v>-12</v>
      </c>
      <c r="AT142">
        <v>1.2000025510787964</v>
      </c>
      <c r="AU142">
        <v>2.076876163482666</v>
      </c>
      <c r="AV142">
        <v>1.8823118209838867</v>
      </c>
      <c r="AW142">
        <v>2.9743225574493408</v>
      </c>
      <c r="BD142">
        <v>0</v>
      </c>
      <c r="BE142">
        <v>5.000000074505806E-2</v>
      </c>
      <c r="BF142">
        <v>5.000000074505806E-2</v>
      </c>
      <c r="BG142">
        <v>0.10000000149011612</v>
      </c>
      <c r="BH142">
        <v>0.20000000298023224</v>
      </c>
      <c r="BI142">
        <v>0.25</v>
      </c>
      <c r="BJ142">
        <v>0.30000001192092896</v>
      </c>
      <c r="BK142">
        <v>5.000000074505806E-2</v>
      </c>
      <c r="BR142">
        <v>0</v>
      </c>
      <c r="BS142">
        <v>-4.2802844196557999E-2</v>
      </c>
      <c r="BT142">
        <v>0.12836802005767822</v>
      </c>
      <c r="BU142">
        <v>9.8699979782104492</v>
      </c>
      <c r="BV142">
        <v>11.055706977844238</v>
      </c>
      <c r="BW142">
        <v>0</v>
      </c>
      <c r="BX142">
        <v>1.1034878492355347</v>
      </c>
      <c r="BY142">
        <v>-0.42837861180305481</v>
      </c>
      <c r="CF142">
        <v>19.013629913330078</v>
      </c>
      <c r="CG142">
        <v>39.80120849609375</v>
      </c>
      <c r="CH142">
        <v>-53.457233428955078</v>
      </c>
      <c r="CI142">
        <v>-599.99969482421875</v>
      </c>
      <c r="CJ142">
        <v>10.000017166137695</v>
      </c>
      <c r="CK142">
        <v>6.922919750213623</v>
      </c>
      <c r="CL142">
        <v>13.445083618164063</v>
      </c>
      <c r="CM142">
        <v>19.828817367553711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-0.9136497974395752</v>
      </c>
      <c r="CZ142">
        <v>-0.91362732648849487</v>
      </c>
      <c r="DA142">
        <v>-0.91362732648849487</v>
      </c>
      <c r="DB142">
        <v>302</v>
      </c>
      <c r="DC142">
        <v>1002.7999877929688</v>
      </c>
      <c r="DD142">
        <v>0</v>
      </c>
      <c r="DE142">
        <v>-4.4360647201538086</v>
      </c>
      <c r="DF142">
        <v>-9.2629823684692383</v>
      </c>
      <c r="DG142">
        <v>0</v>
      </c>
      <c r="DH142">
        <v>0.5</v>
      </c>
      <c r="DI142">
        <v>0</v>
      </c>
      <c r="DQ142">
        <v>0.91399997472763062</v>
      </c>
      <c r="DR142">
        <v>1</v>
      </c>
      <c r="DS142">
        <v>0.20000000298023224</v>
      </c>
      <c r="DT142">
        <v>5.3275957703590393E-2</v>
      </c>
      <c r="DU142">
        <v>0.19217920303344727</v>
      </c>
      <c r="DV142">
        <v>0.72144812345504761</v>
      </c>
      <c r="DW142">
        <v>0.91362732648849487</v>
      </c>
      <c r="DX142">
        <v>0.72144812345504761</v>
      </c>
      <c r="DY142">
        <v>306.68020629882813</v>
      </c>
      <c r="DZ142">
        <v>275.25799560546875</v>
      </c>
      <c r="EA142">
        <v>3.6072406768798828</v>
      </c>
      <c r="EB142">
        <v>4.0799997746944427E-2</v>
      </c>
    </row>
    <row r="143" spans="27:132">
      <c r="AA143">
        <v>303</v>
      </c>
      <c r="AB143">
        <v>0.23203077912330627</v>
      </c>
      <c r="AC143">
        <v>0.2125290185213089</v>
      </c>
      <c r="AD143">
        <v>0.25999999046325684</v>
      </c>
      <c r="AE143">
        <v>0.21899999678134918</v>
      </c>
      <c r="AF143">
        <v>0.26628768444061279</v>
      </c>
      <c r="AG143">
        <v>0.34632140398025513</v>
      </c>
      <c r="AH143">
        <v>0.32723692059516907</v>
      </c>
      <c r="AI143">
        <v>0.31337729096412659</v>
      </c>
      <c r="AJ143">
        <v>0.3226170539855957</v>
      </c>
      <c r="AP143">
        <v>3.5938429832458496</v>
      </c>
      <c r="AQ143">
        <v>-0.50580513477325439</v>
      </c>
      <c r="AR143">
        <v>-11.999996185302734</v>
      </c>
      <c r="AS143">
        <v>0.20000039041042328</v>
      </c>
      <c r="AT143">
        <v>0.7424653172492981</v>
      </c>
      <c r="AU143">
        <v>2.7357220649719238</v>
      </c>
      <c r="AV143">
        <v>1.2763082981109619</v>
      </c>
      <c r="AW143">
        <v>3.6622703075408936</v>
      </c>
      <c r="BD143">
        <v>0</v>
      </c>
      <c r="BE143">
        <v>5.000000074505806E-2</v>
      </c>
      <c r="BF143">
        <v>5.000000074505806E-2</v>
      </c>
      <c r="BG143">
        <v>0.10000000149011612</v>
      </c>
      <c r="BH143">
        <v>0.20000000298023224</v>
      </c>
      <c r="BI143">
        <v>0.25</v>
      </c>
      <c r="BJ143">
        <v>0.30000001192092896</v>
      </c>
      <c r="BK143">
        <v>5.000000074505806E-2</v>
      </c>
      <c r="BR143">
        <v>0</v>
      </c>
      <c r="BS143">
        <v>0.20888230204582214</v>
      </c>
      <c r="BT143">
        <v>5.504554271697998</v>
      </c>
      <c r="BU143">
        <v>12.172552108764648</v>
      </c>
      <c r="BV143">
        <v>0</v>
      </c>
      <c r="BW143">
        <v>0.51242899894714355</v>
      </c>
      <c r="BX143">
        <v>-7.780001312494278E-2</v>
      </c>
      <c r="BY143">
        <v>0.61054593324661255</v>
      </c>
      <c r="CF143">
        <v>17.969221115112305</v>
      </c>
      <c r="CG143">
        <v>-4.2150425910949707</v>
      </c>
      <c r="CH143">
        <v>-119.99998474121094</v>
      </c>
      <c r="CI143">
        <v>10.000015258789063</v>
      </c>
      <c r="CJ143">
        <v>6.1872086524963379</v>
      </c>
      <c r="CK143">
        <v>9.1190719604492188</v>
      </c>
      <c r="CL143">
        <v>9.1164875030517578</v>
      </c>
      <c r="CM143">
        <v>24.415136337280273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-0.33810734748840332</v>
      </c>
      <c r="CZ143">
        <v>-0.33814799785614014</v>
      </c>
      <c r="DA143">
        <v>-0.33814799785614014</v>
      </c>
      <c r="DB143">
        <v>303</v>
      </c>
      <c r="DC143">
        <v>1008.2000122070313</v>
      </c>
      <c r="DD143">
        <v>0</v>
      </c>
      <c r="DE143">
        <v>-3.8890345096588135</v>
      </c>
      <c r="DF143">
        <v>-9.4391298294067383</v>
      </c>
      <c r="DG143">
        <v>0</v>
      </c>
      <c r="DH143">
        <v>0.5</v>
      </c>
      <c r="DI143">
        <v>0</v>
      </c>
      <c r="DQ143">
        <v>0.91600000858306885</v>
      </c>
      <c r="DR143">
        <v>1</v>
      </c>
      <c r="DS143">
        <v>0.20000000298023224</v>
      </c>
      <c r="DT143">
        <v>4.6403124928474426E-2</v>
      </c>
      <c r="DU143">
        <v>6.3680693507194519E-2</v>
      </c>
      <c r="DV143">
        <v>0.27446728944778442</v>
      </c>
      <c r="DW143">
        <v>0.33814799785614014</v>
      </c>
      <c r="DX143">
        <v>0.27446728944778442</v>
      </c>
      <c r="DY143">
        <v>306.95468139648438</v>
      </c>
      <c r="DZ143">
        <v>275.532470703125</v>
      </c>
      <c r="EA143">
        <v>1.3723363876342773</v>
      </c>
      <c r="EB143">
        <v>4.0199998766183853E-2</v>
      </c>
    </row>
    <row r="144" spans="27:132">
      <c r="AA144">
        <v>304</v>
      </c>
      <c r="AB144">
        <v>0.23480455577373505</v>
      </c>
      <c r="AC144">
        <v>0.2122521847486496</v>
      </c>
      <c r="AD144">
        <v>0.25999999046325684</v>
      </c>
      <c r="AE144">
        <v>0.21899999678134918</v>
      </c>
      <c r="AF144">
        <v>0.27553379535675049</v>
      </c>
      <c r="AG144">
        <v>0.35154819488525391</v>
      </c>
      <c r="AH144">
        <v>0.32600000500679016</v>
      </c>
      <c r="AI144">
        <v>0.36000001430511475</v>
      </c>
      <c r="AJ144">
        <v>0.33733335137367249</v>
      </c>
      <c r="AP144">
        <v>3.0390877723693848</v>
      </c>
      <c r="AQ144">
        <v>-0.45043835043907166</v>
      </c>
      <c r="AR144">
        <v>-11.999996185302734</v>
      </c>
      <c r="AS144">
        <v>0.20000039041042328</v>
      </c>
      <c r="AT144">
        <v>-1.1067569255828857</v>
      </c>
      <c r="AU144">
        <v>1.690363883972168</v>
      </c>
      <c r="AV144">
        <v>1.3999998569488525</v>
      </c>
      <c r="AW144">
        <v>-1.0000020265579224</v>
      </c>
      <c r="BD144">
        <v>0</v>
      </c>
      <c r="BE144">
        <v>5.000000074505806E-2</v>
      </c>
      <c r="BF144">
        <v>5.000000074505806E-2</v>
      </c>
      <c r="BG144">
        <v>0.10000000149011612</v>
      </c>
      <c r="BH144">
        <v>0.20000000298023224</v>
      </c>
      <c r="BI144">
        <v>0.25</v>
      </c>
      <c r="BJ144">
        <v>0.30000001192092896</v>
      </c>
      <c r="BK144">
        <v>5.000000074505806E-2</v>
      </c>
      <c r="BR144">
        <v>0</v>
      </c>
      <c r="BS144">
        <v>0.5547555685043335</v>
      </c>
      <c r="BT144">
        <v>0.50744408369064331</v>
      </c>
      <c r="BU144">
        <v>0.51550233364105225</v>
      </c>
      <c r="BV144">
        <v>0.53161501884460449</v>
      </c>
      <c r="BW144">
        <v>2.4130659103393555</v>
      </c>
      <c r="BX144">
        <v>3.498706579208374</v>
      </c>
      <c r="BY144">
        <v>3.4233572483062744</v>
      </c>
      <c r="CF144">
        <v>15.19544506072998</v>
      </c>
      <c r="CG144">
        <v>-3.7536530494689941</v>
      </c>
      <c r="CH144">
        <v>-119.99998474121094</v>
      </c>
      <c r="CI144">
        <v>10.000015258789063</v>
      </c>
      <c r="CJ144">
        <v>-9.2229719161987305</v>
      </c>
      <c r="CK144">
        <v>5.6345453262329102</v>
      </c>
      <c r="CL144">
        <v>9.9999990463256836</v>
      </c>
      <c r="CM144">
        <v>-6.6666808128356934</v>
      </c>
      <c r="CS144">
        <v>1</v>
      </c>
      <c r="CT144">
        <v>0</v>
      </c>
      <c r="CU144">
        <v>0</v>
      </c>
      <c r="CV144">
        <v>0</v>
      </c>
      <c r="CW144">
        <v>8.1280002593994141</v>
      </c>
      <c r="CX144">
        <v>0</v>
      </c>
      <c r="CY144">
        <v>7.9325437545776367</v>
      </c>
      <c r="CZ144">
        <v>-0.19545140862464905</v>
      </c>
      <c r="DA144">
        <v>7.932548999786377</v>
      </c>
      <c r="DB144">
        <v>304</v>
      </c>
      <c r="DC144">
        <v>1013.6000366210938</v>
      </c>
      <c r="DD144">
        <v>0</v>
      </c>
      <c r="DE144">
        <v>-11.266829490661621</v>
      </c>
      <c r="DF144">
        <v>-12.833532333374023</v>
      </c>
      <c r="DG144">
        <v>0</v>
      </c>
      <c r="DH144">
        <v>0.5</v>
      </c>
      <c r="DI144">
        <v>8.1280002593994141</v>
      </c>
      <c r="DQ144">
        <v>0.9179999828338623</v>
      </c>
      <c r="DR144">
        <v>1</v>
      </c>
      <c r="DS144">
        <v>0.20000000298023224</v>
      </c>
      <c r="DT144">
        <v>4.2590487748384476E-2</v>
      </c>
      <c r="DU144">
        <v>3.4314494580030441E-2</v>
      </c>
      <c r="DV144">
        <v>0.16113691031932831</v>
      </c>
      <c r="DW144">
        <v>0.19545140862464905</v>
      </c>
      <c r="DX144">
        <v>0.16113691031932831</v>
      </c>
      <c r="DY144">
        <v>307.11581420898438</v>
      </c>
      <c r="DZ144">
        <v>275.693603515625</v>
      </c>
      <c r="EA144">
        <v>0.80568450689315796</v>
      </c>
      <c r="EB144">
        <v>3.9599999785423279E-2</v>
      </c>
    </row>
    <row r="145" spans="27:132">
      <c r="AA145">
        <v>305</v>
      </c>
      <c r="AB145">
        <v>0.23762506246566772</v>
      </c>
      <c r="AC145">
        <v>0.21243166923522949</v>
      </c>
      <c r="AD145">
        <v>0.25999999046325684</v>
      </c>
      <c r="AE145">
        <v>0.21899999678134918</v>
      </c>
      <c r="AF145">
        <v>0.2869364321231842</v>
      </c>
      <c r="AG145">
        <v>0.34783712029457092</v>
      </c>
      <c r="AH145">
        <v>0.32600000500679016</v>
      </c>
      <c r="AI145">
        <v>0.33500000834465027</v>
      </c>
      <c r="AJ145">
        <v>0.32899999618530273</v>
      </c>
      <c r="AP145">
        <v>2.4749867916107178</v>
      </c>
      <c r="AQ145">
        <v>-0.48633527755737305</v>
      </c>
      <c r="AR145">
        <v>-11.999996185302734</v>
      </c>
      <c r="AS145">
        <v>0.20000039041042328</v>
      </c>
      <c r="AT145">
        <v>-3.3872847557067871</v>
      </c>
      <c r="AU145">
        <v>2.4325790405273438</v>
      </c>
      <c r="AV145">
        <v>1.3999998569488525</v>
      </c>
      <c r="AW145">
        <v>1.4999985694885254</v>
      </c>
      <c r="BD145">
        <v>0</v>
      </c>
      <c r="BE145">
        <v>5.000000074505806E-2</v>
      </c>
      <c r="BF145">
        <v>5.000000074505806E-2</v>
      </c>
      <c r="BG145">
        <v>0.10000000149011612</v>
      </c>
      <c r="BH145">
        <v>0.20000000298023224</v>
      </c>
      <c r="BI145">
        <v>0.25</v>
      </c>
      <c r="BJ145">
        <v>0.30000001192092896</v>
      </c>
      <c r="BK145">
        <v>5.000000074505806E-2</v>
      </c>
      <c r="BR145">
        <v>0</v>
      </c>
      <c r="BS145">
        <v>0.56410181522369385</v>
      </c>
      <c r="BT145">
        <v>0.61458343267440796</v>
      </c>
      <c r="BU145">
        <v>0.62916547060012817</v>
      </c>
      <c r="BV145">
        <v>0.65833461284637451</v>
      </c>
      <c r="BW145">
        <v>2.9971950054168701</v>
      </c>
      <c r="BX145">
        <v>2.3279013633728027</v>
      </c>
      <c r="BY145">
        <v>2.4154050350189209</v>
      </c>
      <c r="CF145">
        <v>12.374938011169434</v>
      </c>
      <c r="CG145">
        <v>-4.0527939796447754</v>
      </c>
      <c r="CH145">
        <v>-119.99998474121094</v>
      </c>
      <c r="CI145">
        <v>10.000015258789063</v>
      </c>
      <c r="CJ145">
        <v>-28.227361679077148</v>
      </c>
      <c r="CK145">
        <v>8.1085948944091797</v>
      </c>
      <c r="CL145">
        <v>9.9999990463256836</v>
      </c>
      <c r="CM145">
        <v>9.9999914169311523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-0.36168098449707031</v>
      </c>
      <c r="CZ145">
        <v>-0.3616921603679657</v>
      </c>
      <c r="DA145">
        <v>-0.3616921603679657</v>
      </c>
      <c r="DB145">
        <v>305</v>
      </c>
      <c r="DC145">
        <v>1019</v>
      </c>
      <c r="DD145">
        <v>0</v>
      </c>
      <c r="DE145">
        <v>-10.341039657592773</v>
      </c>
      <c r="DF145">
        <v>-14.801295280456543</v>
      </c>
      <c r="DG145">
        <v>0</v>
      </c>
      <c r="DH145">
        <v>0.5</v>
      </c>
      <c r="DI145">
        <v>0</v>
      </c>
      <c r="DQ145">
        <v>0.92000001668930054</v>
      </c>
      <c r="DR145">
        <v>1</v>
      </c>
      <c r="DS145">
        <v>0.20000000298023224</v>
      </c>
      <c r="DT145">
        <v>4.8007257282733917E-2</v>
      </c>
      <c r="DU145">
        <v>7.0013470947742462E-2</v>
      </c>
      <c r="DV145">
        <v>0.29167869687080383</v>
      </c>
      <c r="DW145">
        <v>0.3616921603679657</v>
      </c>
      <c r="DX145">
        <v>0.29167869687080383</v>
      </c>
      <c r="DY145">
        <v>307.40750122070313</v>
      </c>
      <c r="DZ145">
        <v>275.98529052734375</v>
      </c>
      <c r="EA145">
        <v>1.4583934545516968</v>
      </c>
      <c r="EB145">
        <v>3.9000000804662704E-2</v>
      </c>
    </row>
    <row r="146" spans="27:132">
      <c r="AA146">
        <v>306</v>
      </c>
      <c r="AB146">
        <v>0.24055969715118408</v>
      </c>
      <c r="AC146">
        <v>0.21368205547332764</v>
      </c>
      <c r="AD146">
        <v>0.25999999046325684</v>
      </c>
      <c r="AE146">
        <v>0.21899999678134918</v>
      </c>
      <c r="AF146">
        <v>0.2845650315284729</v>
      </c>
      <c r="AG146">
        <v>0.35220995545387268</v>
      </c>
      <c r="AH146">
        <v>0.32600000500679016</v>
      </c>
      <c r="AI146">
        <v>0.31837373971939087</v>
      </c>
      <c r="AJ146">
        <v>0.32345792651176453</v>
      </c>
      <c r="AP146">
        <v>1.8880598545074463</v>
      </c>
      <c r="AQ146">
        <v>-0.73641258478164673</v>
      </c>
      <c r="AR146">
        <v>-11.999996185302734</v>
      </c>
      <c r="AS146">
        <v>0.20000039041042328</v>
      </c>
      <c r="AT146">
        <v>-2.9130043983459473</v>
      </c>
      <c r="AU146">
        <v>1.5580117702484131</v>
      </c>
      <c r="AV146">
        <v>1.3999998569488525</v>
      </c>
      <c r="AW146">
        <v>3.1626255512237549</v>
      </c>
      <c r="BD146">
        <v>0</v>
      </c>
      <c r="BE146">
        <v>5.000000074505806E-2</v>
      </c>
      <c r="BF146">
        <v>5.000000074505806E-2</v>
      </c>
      <c r="BG146">
        <v>0.10000000149011612</v>
      </c>
      <c r="BH146">
        <v>0.20000000298023224</v>
      </c>
      <c r="BI146">
        <v>0.25</v>
      </c>
      <c r="BJ146">
        <v>0.30000001192092896</v>
      </c>
      <c r="BK146">
        <v>5.000000074505806E-2</v>
      </c>
      <c r="BR146">
        <v>0</v>
      </c>
      <c r="BS146">
        <v>0.58692759275436401</v>
      </c>
      <c r="BT146">
        <v>0.85418814420700073</v>
      </c>
      <c r="BU146">
        <v>0.87137484550476074</v>
      </c>
      <c r="BV146">
        <v>0.90574532747268677</v>
      </c>
      <c r="BW146">
        <v>0.50020319223403931</v>
      </c>
      <c r="BX146">
        <v>1.4606925249099731</v>
      </c>
      <c r="BY146">
        <v>1.5638018846511841</v>
      </c>
      <c r="CF146">
        <v>9.4403038024902344</v>
      </c>
      <c r="CG146">
        <v>-6.1367712020874023</v>
      </c>
      <c r="CH146">
        <v>-119.99998474121094</v>
      </c>
      <c r="CI146">
        <v>10.000015258789063</v>
      </c>
      <c r="CJ146">
        <v>-24.275028228759766</v>
      </c>
      <c r="CK146">
        <v>5.1933717727661133</v>
      </c>
      <c r="CL146">
        <v>9.9999990463256836</v>
      </c>
      <c r="CM146">
        <v>21.084171295166016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-0.4253387451171875</v>
      </c>
      <c r="CZ146">
        <v>-0.42533674836158752</v>
      </c>
      <c r="DA146">
        <v>-0.42533674836158752</v>
      </c>
      <c r="DB146">
        <v>306</v>
      </c>
      <c r="DC146">
        <v>1024.4000244140625</v>
      </c>
      <c r="DD146">
        <v>0</v>
      </c>
      <c r="DE146">
        <v>-9.3287763595581055</v>
      </c>
      <c r="DF146">
        <v>-15.614249229431152</v>
      </c>
      <c r="DG146">
        <v>0</v>
      </c>
      <c r="DH146">
        <v>0.5</v>
      </c>
      <c r="DI146">
        <v>0</v>
      </c>
      <c r="DQ146">
        <v>0.92199999094009399</v>
      </c>
      <c r="DR146">
        <v>1</v>
      </c>
      <c r="DS146">
        <v>0.20000000298023224</v>
      </c>
      <c r="DT146">
        <v>4.7506783157587051E-2</v>
      </c>
      <c r="DU146">
        <v>8.1639707088470459E-2</v>
      </c>
      <c r="DV146">
        <v>0.34369704127311707</v>
      </c>
      <c r="DW146">
        <v>0.42533674836158752</v>
      </c>
      <c r="DX146">
        <v>0.34369704127311707</v>
      </c>
      <c r="DY146">
        <v>307.75119018554688</v>
      </c>
      <c r="DZ146">
        <v>276.3289794921875</v>
      </c>
      <c r="EA146">
        <v>1.7184852361679077</v>
      </c>
      <c r="EB146">
        <v>3.8399998098611832E-2</v>
      </c>
    </row>
    <row r="147" spans="27:132">
      <c r="AA147">
        <v>307</v>
      </c>
      <c r="AB147">
        <v>0.24376174807548523</v>
      </c>
      <c r="AC147">
        <v>0.21440565586090088</v>
      </c>
      <c r="AD147">
        <v>0.25999999046325684</v>
      </c>
      <c r="AE147">
        <v>0.21899999678134918</v>
      </c>
      <c r="AF147">
        <v>0.28306761384010315</v>
      </c>
      <c r="AG147">
        <v>0.34912791848182678</v>
      </c>
      <c r="AH147">
        <v>0.32734221220016479</v>
      </c>
      <c r="AI147">
        <v>0.31480920314788818</v>
      </c>
      <c r="AJ147">
        <v>0.32316455245018005</v>
      </c>
      <c r="AP147">
        <v>1.2476499080657959</v>
      </c>
      <c r="AQ147">
        <v>-0.88113266229629517</v>
      </c>
      <c r="AR147">
        <v>-11.999996185302734</v>
      </c>
      <c r="AS147">
        <v>0.20000039041042328</v>
      </c>
      <c r="AT147">
        <v>-2.6135208606719971</v>
      </c>
      <c r="AU147">
        <v>2.1744191646575928</v>
      </c>
      <c r="AV147">
        <v>1.2657791376113892</v>
      </c>
      <c r="AW147">
        <v>3.5190792083740234</v>
      </c>
      <c r="BD147">
        <v>0</v>
      </c>
      <c r="BE147">
        <v>5.000000074505806E-2</v>
      </c>
      <c r="BF147">
        <v>5.000000074505806E-2</v>
      </c>
      <c r="BG147">
        <v>0.10000000149011612</v>
      </c>
      <c r="BH147">
        <v>0.20000000298023224</v>
      </c>
      <c r="BI147">
        <v>0.25</v>
      </c>
      <c r="BJ147">
        <v>0.30000001192092896</v>
      </c>
      <c r="BK147">
        <v>5.000000074505806E-2</v>
      </c>
      <c r="BR147">
        <v>0</v>
      </c>
      <c r="BS147">
        <v>0.64040863513946533</v>
      </c>
      <c r="BT147">
        <v>0.79956644773483276</v>
      </c>
      <c r="BU147">
        <v>0.81400537490844727</v>
      </c>
      <c r="BV147">
        <v>0.84288293123245239</v>
      </c>
      <c r="BW147">
        <v>0.60115265846252441</v>
      </c>
      <c r="BX147">
        <v>5.6940067559480667E-2</v>
      </c>
      <c r="BY147">
        <v>0.27779361605644226</v>
      </c>
      <c r="CF147">
        <v>6.2382521629333496</v>
      </c>
      <c r="CG147">
        <v>-7.3427720069885254</v>
      </c>
      <c r="CH147">
        <v>-119.99998474121094</v>
      </c>
      <c r="CI147">
        <v>10.000015258789063</v>
      </c>
      <c r="CJ147">
        <v>-21.779333114624023</v>
      </c>
      <c r="CK147">
        <v>7.2480630874633789</v>
      </c>
      <c r="CL147">
        <v>9.0412797927856445</v>
      </c>
      <c r="CM147">
        <v>23.460529327392578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-0.35303831100463867</v>
      </c>
      <c r="CZ147">
        <v>-0.35299944877624512</v>
      </c>
      <c r="DA147">
        <v>-0.35299944877624512</v>
      </c>
      <c r="DB147">
        <v>307</v>
      </c>
      <c r="DC147">
        <v>1029.800048828125</v>
      </c>
      <c r="DD147">
        <v>0</v>
      </c>
      <c r="DE147">
        <v>-8.3353719711303711</v>
      </c>
      <c r="DF147">
        <v>-14.818061828613281</v>
      </c>
      <c r="DG147">
        <v>0</v>
      </c>
      <c r="DH147">
        <v>0.5</v>
      </c>
      <c r="DI147">
        <v>0</v>
      </c>
      <c r="DQ147">
        <v>0.92400002479553223</v>
      </c>
      <c r="DR147">
        <v>1</v>
      </c>
      <c r="DS147">
        <v>0.20000000298023224</v>
      </c>
      <c r="DT147">
        <v>4.4477865099906921E-2</v>
      </c>
      <c r="DU147">
        <v>6.4221195876598358E-2</v>
      </c>
      <c r="DV147">
        <v>0.28877824544906616</v>
      </c>
      <c r="DW147">
        <v>0.35299944877624512</v>
      </c>
      <c r="DX147">
        <v>0.28877824544906616</v>
      </c>
      <c r="DY147">
        <v>308.03997802734375</v>
      </c>
      <c r="DZ147">
        <v>276.61776733398438</v>
      </c>
      <c r="EA147">
        <v>1.443891167640686</v>
      </c>
      <c r="EB147">
        <v>3.7799999117851257E-2</v>
      </c>
    </row>
    <row r="148" spans="27:132">
      <c r="AA148">
        <v>308</v>
      </c>
      <c r="AB148">
        <v>0.24719618260860443</v>
      </c>
      <c r="AC148">
        <v>0.21446409821510315</v>
      </c>
      <c r="AD148">
        <v>0.25999999046325684</v>
      </c>
      <c r="AE148">
        <v>0.21899999678134918</v>
      </c>
      <c r="AF148">
        <v>0.28120881319046021</v>
      </c>
      <c r="AG148">
        <v>0.34709993004798889</v>
      </c>
      <c r="AH148">
        <v>0.32310426235198975</v>
      </c>
      <c r="AI148">
        <v>0.33600369095802307</v>
      </c>
      <c r="AJ148">
        <v>0.32740408182144165</v>
      </c>
      <c r="AP148">
        <v>0.56076329946517944</v>
      </c>
      <c r="AQ148">
        <v>-0.89282119274139404</v>
      </c>
      <c r="AR148">
        <v>-11.999996185302734</v>
      </c>
      <c r="AS148">
        <v>0.20000039041042328</v>
      </c>
      <c r="AT148">
        <v>-2.2417607307434082</v>
      </c>
      <c r="AU148">
        <v>2.5800168514251709</v>
      </c>
      <c r="AV148">
        <v>1.689574122428894</v>
      </c>
      <c r="AW148">
        <v>1.3996303081512451</v>
      </c>
      <c r="BD148">
        <v>0</v>
      </c>
      <c r="BE148">
        <v>5.000000074505806E-2</v>
      </c>
      <c r="BF148">
        <v>5.000000074505806E-2</v>
      </c>
      <c r="BG148">
        <v>0.10000000149011612</v>
      </c>
      <c r="BH148">
        <v>0.20000000298023224</v>
      </c>
      <c r="BI148">
        <v>0.25</v>
      </c>
      <c r="BJ148">
        <v>0.30000001192092896</v>
      </c>
      <c r="BK148">
        <v>5.000000074505806E-2</v>
      </c>
      <c r="BR148">
        <v>0</v>
      </c>
      <c r="BS148">
        <v>0.68688720464706421</v>
      </c>
      <c r="BT148">
        <v>0.72561496496200562</v>
      </c>
      <c r="BU148">
        <v>0.75265729427337646</v>
      </c>
      <c r="BV148">
        <v>0.80673825740814209</v>
      </c>
      <c r="BW148">
        <v>0.54313576221466064</v>
      </c>
      <c r="BX148">
        <v>0.27273955941200256</v>
      </c>
      <c r="BY148">
        <v>1.1185129173099995E-2</v>
      </c>
      <c r="CF148">
        <v>2.8038175106048584</v>
      </c>
      <c r="CG148">
        <v>-7.4401760101318359</v>
      </c>
      <c r="CH148">
        <v>-119.99998474121094</v>
      </c>
      <c r="CI148">
        <v>10.000015258789063</v>
      </c>
      <c r="CJ148">
        <v>-18.681331634521484</v>
      </c>
      <c r="CK148">
        <v>8.6000547409057617</v>
      </c>
      <c r="CL148">
        <v>12.068386077880859</v>
      </c>
      <c r="CM148">
        <v>9.3308696746826172</v>
      </c>
      <c r="CS148">
        <v>1</v>
      </c>
      <c r="CT148">
        <v>0</v>
      </c>
      <c r="CU148">
        <v>0</v>
      </c>
      <c r="CV148">
        <v>0</v>
      </c>
      <c r="CW148">
        <v>2.2860000133514404</v>
      </c>
      <c r="CX148">
        <v>0</v>
      </c>
      <c r="CY148">
        <v>1.6168951988220215</v>
      </c>
      <c r="CZ148">
        <v>-0.66913193464279175</v>
      </c>
      <c r="DA148">
        <v>1.6168680191040039</v>
      </c>
      <c r="DB148">
        <v>308</v>
      </c>
      <c r="DC148">
        <v>1035.2000732421875</v>
      </c>
      <c r="DD148">
        <v>0</v>
      </c>
      <c r="DE148">
        <v>-9.2653570175170898</v>
      </c>
      <c r="DF148">
        <v>-13.331231117248535</v>
      </c>
      <c r="DG148">
        <v>0</v>
      </c>
      <c r="DH148">
        <v>0.5</v>
      </c>
      <c r="DI148">
        <v>2.2860000133514404</v>
      </c>
      <c r="DQ148">
        <v>0.92599999904632568</v>
      </c>
      <c r="DR148">
        <v>1</v>
      </c>
      <c r="DS148">
        <v>0.20000000298023224</v>
      </c>
      <c r="DT148">
        <v>4.7457568347454071E-2</v>
      </c>
      <c r="DU148">
        <v>0.12832655012607574</v>
      </c>
      <c r="DV148">
        <v>0.5408053994178772</v>
      </c>
      <c r="DW148">
        <v>0.66913193464279175</v>
      </c>
      <c r="DX148">
        <v>0.5408053994178772</v>
      </c>
      <c r="DY148">
        <v>308.58078002929688</v>
      </c>
      <c r="DZ148">
        <v>277.1585693359375</v>
      </c>
      <c r="EA148">
        <v>2.7040269374847412</v>
      </c>
      <c r="EB148">
        <v>3.7200000137090683E-2</v>
      </c>
    </row>
    <row r="149" spans="27:132">
      <c r="AA149">
        <v>309</v>
      </c>
      <c r="AB149">
        <v>0.24842348694801331</v>
      </c>
      <c r="AC149">
        <v>0.21390077471733093</v>
      </c>
      <c r="AD149">
        <v>0.25999999046325684</v>
      </c>
      <c r="AE149">
        <v>0.21899999678134918</v>
      </c>
      <c r="AF149">
        <v>0.27915465831756592</v>
      </c>
      <c r="AG149">
        <v>0.34421223402023315</v>
      </c>
      <c r="AH149">
        <v>0.33710706233978271</v>
      </c>
      <c r="AI149">
        <v>0.3160662055015564</v>
      </c>
      <c r="AJ149">
        <v>0.33009344339370728</v>
      </c>
      <c r="AP149">
        <v>0.31530249118804932</v>
      </c>
      <c r="AQ149">
        <v>-0.78015649318695068</v>
      </c>
      <c r="AR149">
        <v>-11.999996185302734</v>
      </c>
      <c r="AS149">
        <v>0.20000039041042328</v>
      </c>
      <c r="AT149">
        <v>-1.8309296369552612</v>
      </c>
      <c r="AU149">
        <v>3.1575560569763184</v>
      </c>
      <c r="AV149">
        <v>0.28929415345191956</v>
      </c>
      <c r="AW149">
        <v>3.393378734588623</v>
      </c>
      <c r="BD149">
        <v>0</v>
      </c>
      <c r="BE149">
        <v>5.000000074505806E-2</v>
      </c>
      <c r="BF149">
        <v>5.000000074505806E-2</v>
      </c>
      <c r="BG149">
        <v>0.10000000149011612</v>
      </c>
      <c r="BH149">
        <v>0.20000000298023224</v>
      </c>
      <c r="BI149">
        <v>0.25</v>
      </c>
      <c r="BJ149">
        <v>0.30000001192092896</v>
      </c>
      <c r="BK149">
        <v>5.000000074505806E-2</v>
      </c>
      <c r="BR149">
        <v>0.47646155953407288</v>
      </c>
      <c r="BS149">
        <v>0.72192072868347168</v>
      </c>
      <c r="BT149">
        <v>0.64826005697250366</v>
      </c>
      <c r="BU149">
        <v>0.68726211786270142</v>
      </c>
      <c r="BV149">
        <v>0.76527208089828491</v>
      </c>
      <c r="BW149">
        <v>0.51045835018157959</v>
      </c>
      <c r="BX149">
        <v>0.12794128060340881</v>
      </c>
      <c r="BY149">
        <v>1.7622499465942383</v>
      </c>
      <c r="CF149">
        <v>1.5765131711959839</v>
      </c>
      <c r="CG149">
        <v>-6.5013036727905273</v>
      </c>
      <c r="CH149">
        <v>-119.99998474121094</v>
      </c>
      <c r="CI149">
        <v>10.000015258789063</v>
      </c>
      <c r="CJ149">
        <v>-15.257741928100586</v>
      </c>
      <c r="CK149">
        <v>10.525185585021973</v>
      </c>
      <c r="CL149">
        <v>2.0663866996765137</v>
      </c>
      <c r="CM149">
        <v>22.622526168823242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-0.47646155953407288</v>
      </c>
      <c r="CY149">
        <v>-1.4490187168121338</v>
      </c>
      <c r="CZ149">
        <v>-0.97258555889129639</v>
      </c>
      <c r="DA149">
        <v>-1.4490470886230469</v>
      </c>
      <c r="DB149">
        <v>309</v>
      </c>
      <c r="DC149">
        <v>1040.5999755859375</v>
      </c>
      <c r="DD149">
        <v>0</v>
      </c>
      <c r="DE149">
        <v>-7.5708527565002441</v>
      </c>
      <c r="DF149">
        <v>-13.705287933349609</v>
      </c>
      <c r="DG149">
        <v>0</v>
      </c>
      <c r="DH149">
        <v>0.5</v>
      </c>
      <c r="DI149">
        <v>0</v>
      </c>
      <c r="DQ149">
        <v>0.92799997329711914</v>
      </c>
      <c r="DR149">
        <v>1</v>
      </c>
      <c r="DS149">
        <v>0.20000000298023224</v>
      </c>
      <c r="DT149">
        <v>4.9351762980222702E-2</v>
      </c>
      <c r="DU149">
        <v>0.19249436259269714</v>
      </c>
      <c r="DV149">
        <v>0.78009116649627686</v>
      </c>
      <c r="DW149">
        <v>0.97258555889129639</v>
      </c>
      <c r="DX149">
        <v>0.78009116649627686</v>
      </c>
      <c r="DY149">
        <v>309.36087036132813</v>
      </c>
      <c r="DZ149">
        <v>277.93865966796875</v>
      </c>
      <c r="EA149">
        <v>3.9004557132720947</v>
      </c>
      <c r="EB149">
        <v>3.659999743103981E-2</v>
      </c>
    </row>
    <row r="150" spans="27:132">
      <c r="AA150">
        <v>310</v>
      </c>
      <c r="AB150">
        <v>0.24950829148292542</v>
      </c>
      <c r="AC150">
        <v>0.213131383061409</v>
      </c>
      <c r="AD150">
        <v>0.25999999046325684</v>
      </c>
      <c r="AE150">
        <v>0.21899999678134918</v>
      </c>
      <c r="AF150">
        <v>0.27708417177200317</v>
      </c>
      <c r="AG150">
        <v>0.34601062536239624</v>
      </c>
      <c r="AH150">
        <v>0.32004496455192566</v>
      </c>
      <c r="AI150">
        <v>0.31829336285591125</v>
      </c>
      <c r="AJ150">
        <v>0.31946110725402832</v>
      </c>
      <c r="AP150">
        <v>9.8341666162014008E-2</v>
      </c>
      <c r="AQ150">
        <v>-0.62627804279327393</v>
      </c>
      <c r="AR150">
        <v>-11.999996185302734</v>
      </c>
      <c r="AS150">
        <v>0.20000039041042328</v>
      </c>
      <c r="AT150">
        <v>-1.4168323278427124</v>
      </c>
      <c r="AU150">
        <v>2.7978777885437012</v>
      </c>
      <c r="AV150">
        <v>1.9955039024353027</v>
      </c>
      <c r="AW150">
        <v>3.1706633567810059</v>
      </c>
      <c r="BD150">
        <v>0</v>
      </c>
      <c r="BE150">
        <v>5.000000074505806E-2</v>
      </c>
      <c r="BF150">
        <v>5.000000074505806E-2</v>
      </c>
      <c r="BG150">
        <v>0.10000000149011612</v>
      </c>
      <c r="BH150">
        <v>0.20000000298023224</v>
      </c>
      <c r="BI150">
        <v>0.25</v>
      </c>
      <c r="BJ150">
        <v>0.30000001192092896</v>
      </c>
      <c r="BK150">
        <v>5.000000074505806E-2</v>
      </c>
      <c r="BR150">
        <v>0.50288456678390503</v>
      </c>
      <c r="BS150">
        <v>0.71984332799911499</v>
      </c>
      <c r="BT150">
        <v>0.60532093048095703</v>
      </c>
      <c r="BU150">
        <v>0.64467757940292358</v>
      </c>
      <c r="BV150">
        <v>0.72339159250259399</v>
      </c>
      <c r="BW150">
        <v>0.46672070026397705</v>
      </c>
      <c r="BX150">
        <v>1.0231804847717285</v>
      </c>
      <c r="BY150">
        <v>-0.44689244031906128</v>
      </c>
      <c r="CF150">
        <v>0.49170854687690735</v>
      </c>
      <c r="CG150">
        <v>-5.2189836502075195</v>
      </c>
      <c r="CH150">
        <v>-119.99998474121094</v>
      </c>
      <c r="CI150">
        <v>10.000015258789063</v>
      </c>
      <c r="CJ150">
        <v>-11.806931495666504</v>
      </c>
      <c r="CK150">
        <v>9.3262577056884766</v>
      </c>
      <c r="CL150">
        <v>14.253599166870117</v>
      </c>
      <c r="CM150">
        <v>21.137754440307617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-0.50288456678390503</v>
      </c>
      <c r="CY150">
        <v>-1.4748573303222656</v>
      </c>
      <c r="CZ150">
        <v>-0.97194379568099976</v>
      </c>
      <c r="DA150">
        <v>-1.4748283624649048</v>
      </c>
      <c r="DB150">
        <v>310</v>
      </c>
      <c r="DC150">
        <v>1046</v>
      </c>
      <c r="DD150">
        <v>0</v>
      </c>
      <c r="DE150">
        <v>-5.879061222076416</v>
      </c>
      <c r="DF150">
        <v>-11.312153816223145</v>
      </c>
      <c r="DG150">
        <v>0</v>
      </c>
      <c r="DH150">
        <v>0.5</v>
      </c>
      <c r="DI150">
        <v>0</v>
      </c>
      <c r="DQ150">
        <v>0.93000000715255737</v>
      </c>
      <c r="DR150">
        <v>1</v>
      </c>
      <c r="DS150">
        <v>0.20000000298023224</v>
      </c>
      <c r="DT150">
        <v>4.6960826963186264E-2</v>
      </c>
      <c r="DU150">
        <v>0.18481993675231934</v>
      </c>
      <c r="DV150">
        <v>0.78712385892868042</v>
      </c>
      <c r="DW150">
        <v>0.97194379568099976</v>
      </c>
      <c r="DX150">
        <v>0.78712385892868042</v>
      </c>
      <c r="DY150">
        <v>310.14797973632813</v>
      </c>
      <c r="DZ150">
        <v>278.72576904296875</v>
      </c>
      <c r="EA150">
        <v>3.9356193542480469</v>
      </c>
      <c r="EB150">
        <v>3.5999998450279236E-2</v>
      </c>
    </row>
    <row r="151" spans="27:132">
      <c r="AA151">
        <v>311</v>
      </c>
      <c r="AB151">
        <v>0.25043120980262756</v>
      </c>
      <c r="AC151">
        <v>0.21276931464672089</v>
      </c>
      <c r="AD151">
        <v>0.25999999046325684</v>
      </c>
      <c r="AE151">
        <v>0.21899999678134918</v>
      </c>
      <c r="AF151">
        <v>0.27593061327934265</v>
      </c>
      <c r="AG151">
        <v>0.34333845973014832</v>
      </c>
      <c r="AH151">
        <v>0.3245137631893158</v>
      </c>
      <c r="AI151">
        <v>0.31236815452575684</v>
      </c>
      <c r="AJ151">
        <v>0.32046523690223694</v>
      </c>
      <c r="AP151">
        <v>-8.6241930723190308E-2</v>
      </c>
      <c r="AQ151">
        <v>-0.55386435985565186</v>
      </c>
      <c r="AR151">
        <v>-11.999996185302734</v>
      </c>
      <c r="AS151">
        <v>0.20000039041042328</v>
      </c>
      <c r="AT151">
        <v>-1.1861206293106079</v>
      </c>
      <c r="AU151">
        <v>3.3323111534118652</v>
      </c>
      <c r="AV151">
        <v>1.5486240386962891</v>
      </c>
      <c r="AW151">
        <v>3.7631840705871582</v>
      </c>
      <c r="BD151">
        <v>0</v>
      </c>
      <c r="BE151">
        <v>5.000000074505806E-2</v>
      </c>
      <c r="BF151">
        <v>5.000000074505806E-2</v>
      </c>
      <c r="BG151">
        <v>0.10000000149011612</v>
      </c>
      <c r="BH151">
        <v>0.20000000298023224</v>
      </c>
      <c r="BI151">
        <v>0.25</v>
      </c>
      <c r="BJ151">
        <v>0.30000001192092896</v>
      </c>
      <c r="BK151">
        <v>5.000000074505806E-2</v>
      </c>
      <c r="BR151">
        <v>0.52745723724365234</v>
      </c>
      <c r="BS151">
        <v>0.71204477548599243</v>
      </c>
      <c r="BT151">
        <v>0.65095418691635132</v>
      </c>
      <c r="BU151">
        <v>0.66227585077285767</v>
      </c>
      <c r="BV151">
        <v>0.68492192029953003</v>
      </c>
      <c r="BW151">
        <v>0.49950030446052551</v>
      </c>
      <c r="BX151">
        <v>2.1678868681192398E-2</v>
      </c>
      <c r="BY151">
        <v>0.53649306297302246</v>
      </c>
      <c r="CF151">
        <v>-0.43120983242988586</v>
      </c>
      <c r="CG151">
        <v>-4.6155362129211426</v>
      </c>
      <c r="CH151">
        <v>-119.99998474121094</v>
      </c>
      <c r="CI151">
        <v>10.000015258789063</v>
      </c>
      <c r="CJ151">
        <v>-9.8843345642089844</v>
      </c>
      <c r="CK151">
        <v>11.107701301574707</v>
      </c>
      <c r="CL151">
        <v>11.061600685119629</v>
      </c>
      <c r="CM151">
        <v>25.087894439697266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-0.52745723724365234</v>
      </c>
      <c r="CY151">
        <v>-0.79861283302307129</v>
      </c>
      <c r="CZ151">
        <v>-0.27115380764007568</v>
      </c>
      <c r="DA151">
        <v>-0.79861104488372803</v>
      </c>
      <c r="DB151">
        <v>311</v>
      </c>
      <c r="DC151">
        <v>1051.4000244140625</v>
      </c>
      <c r="DD151">
        <v>0</v>
      </c>
      <c r="DE151">
        <v>-4.8958621025085449</v>
      </c>
      <c r="DF151">
        <v>-10.823805809020996</v>
      </c>
      <c r="DG151">
        <v>0</v>
      </c>
      <c r="DH151">
        <v>0.5</v>
      </c>
      <c r="DI151">
        <v>0</v>
      </c>
      <c r="DQ151">
        <v>0.93199998140335083</v>
      </c>
      <c r="DR151">
        <v>1</v>
      </c>
      <c r="DS151">
        <v>0.20000000298023224</v>
      </c>
      <c r="DT151">
        <v>3.9483301341533661E-2</v>
      </c>
      <c r="DU151">
        <v>4.4704776257276535E-2</v>
      </c>
      <c r="DV151">
        <v>0.22644904255867004</v>
      </c>
      <c r="DW151">
        <v>0.27115380764007568</v>
      </c>
      <c r="DX151">
        <v>0.22644904255867004</v>
      </c>
      <c r="DY151">
        <v>310.37442016601563</v>
      </c>
      <c r="DZ151">
        <v>278.95220947265625</v>
      </c>
      <c r="EA151">
        <v>1.1322451829910278</v>
      </c>
      <c r="EB151">
        <v>3.5399999469518661E-2</v>
      </c>
    </row>
    <row r="152" spans="27:132">
      <c r="AA152">
        <v>312</v>
      </c>
      <c r="AB152">
        <v>0.25125378370285034</v>
      </c>
      <c r="AC152">
        <v>0.21239258348941803</v>
      </c>
      <c r="AD152">
        <v>0.25999999046325684</v>
      </c>
      <c r="AE152">
        <v>0.21899999678134918</v>
      </c>
      <c r="AF152">
        <v>0.2747761607170105</v>
      </c>
      <c r="AG152">
        <v>0.34257349371910095</v>
      </c>
      <c r="AH152">
        <v>0.3208872377872467</v>
      </c>
      <c r="AI152">
        <v>0.31696772575378418</v>
      </c>
      <c r="AJ152">
        <v>0.31958073377609253</v>
      </c>
      <c r="AP152">
        <v>-0.2507566511631012</v>
      </c>
      <c r="AQ152">
        <v>-0.47851812839508057</v>
      </c>
      <c r="AR152">
        <v>-11.999996185302734</v>
      </c>
      <c r="AS152">
        <v>0.20000039041042328</v>
      </c>
      <c r="AT152">
        <v>-0.95523011684417725</v>
      </c>
      <c r="AU152">
        <v>3.4853041172027588</v>
      </c>
      <c r="AV152">
        <v>1.9112765789031982</v>
      </c>
      <c r="AW152">
        <v>3.3032267093658447</v>
      </c>
      <c r="BD152">
        <v>0</v>
      </c>
      <c r="BE152">
        <v>5.000000074505806E-2</v>
      </c>
      <c r="BF152">
        <v>5.000000074505806E-2</v>
      </c>
      <c r="BG152">
        <v>0.10000000149011612</v>
      </c>
      <c r="BH152">
        <v>0.20000000298023224</v>
      </c>
      <c r="BI152">
        <v>0.25</v>
      </c>
      <c r="BJ152">
        <v>0.30000001192092896</v>
      </c>
      <c r="BK152">
        <v>5.000000074505806E-2</v>
      </c>
      <c r="BR152">
        <v>0.54931110143661499</v>
      </c>
      <c r="BS152">
        <v>0.71382659673690796</v>
      </c>
      <c r="BT152">
        <v>0.64510101079940796</v>
      </c>
      <c r="BU152">
        <v>0.65172582864761353</v>
      </c>
      <c r="BV152">
        <v>0.66496896743774414</v>
      </c>
      <c r="BW152">
        <v>0.46056577563285828</v>
      </c>
      <c r="BX152">
        <v>0.34067848324775696</v>
      </c>
      <c r="BY152">
        <v>1.7757391557097435E-2</v>
      </c>
      <c r="CF152">
        <v>-1.2537838220596313</v>
      </c>
      <c r="CG152">
        <v>-3.9876508712768555</v>
      </c>
      <c r="CH152">
        <v>-119.99998474121094</v>
      </c>
      <c r="CI152">
        <v>10.000015258789063</v>
      </c>
      <c r="CJ152">
        <v>-7.9602475166320801</v>
      </c>
      <c r="CK152">
        <v>11.617678642272949</v>
      </c>
      <c r="CL152">
        <v>13.651975631713867</v>
      </c>
      <c r="CM152">
        <v>22.021512985229492</v>
      </c>
      <c r="CS152">
        <v>1</v>
      </c>
      <c r="CT152">
        <v>0</v>
      </c>
      <c r="CU152">
        <v>0</v>
      </c>
      <c r="CV152">
        <v>0</v>
      </c>
      <c r="CW152">
        <v>0.50800001621246338</v>
      </c>
      <c r="CX152">
        <v>-0.54931110143661499</v>
      </c>
      <c r="CY152">
        <v>-0.19741058349609375</v>
      </c>
      <c r="CZ152">
        <v>-0.15610258281230927</v>
      </c>
      <c r="DA152">
        <v>-0.19741366803646088</v>
      </c>
      <c r="DB152">
        <v>312</v>
      </c>
      <c r="DC152">
        <v>1056.800048828125</v>
      </c>
      <c r="DD152">
        <v>0</v>
      </c>
      <c r="DE152">
        <v>-4.5339369773864746</v>
      </c>
      <c r="DF152">
        <v>-9.7964534759521484</v>
      </c>
      <c r="DG152">
        <v>0</v>
      </c>
      <c r="DH152">
        <v>0.5</v>
      </c>
      <c r="DI152">
        <v>0.50800001621246338</v>
      </c>
      <c r="DQ152">
        <v>0.93400001525878906</v>
      </c>
      <c r="DR152">
        <v>1</v>
      </c>
      <c r="DS152">
        <v>0.20000000298023224</v>
      </c>
      <c r="DT152">
        <v>3.5737521946430206E-2</v>
      </c>
      <c r="DU152">
        <v>2.3664960637688637E-2</v>
      </c>
      <c r="DV152">
        <v>0.13243761658668518</v>
      </c>
      <c r="DW152">
        <v>0.15610258281230927</v>
      </c>
      <c r="DX152">
        <v>0.13243761658668518</v>
      </c>
      <c r="DY152">
        <v>310.50686645507813</v>
      </c>
      <c r="DZ152">
        <v>279.08465576171875</v>
      </c>
      <c r="EA152">
        <v>0.66218805313110352</v>
      </c>
      <c r="EB152">
        <v>3.4800000488758087E-2</v>
      </c>
    </row>
    <row r="153" spans="27:132">
      <c r="AA153">
        <v>313</v>
      </c>
      <c r="AB153">
        <v>0.25197917222976685</v>
      </c>
      <c r="AC153">
        <v>0.21187141537666321</v>
      </c>
      <c r="AD153">
        <v>0.25999999046325684</v>
      </c>
      <c r="AE153">
        <v>0.21899999678134918</v>
      </c>
      <c r="AF153">
        <v>0.27362486720085144</v>
      </c>
      <c r="AG153">
        <v>0.34105029702186584</v>
      </c>
      <c r="AH153">
        <v>0.32267975807189941</v>
      </c>
      <c r="AI153">
        <v>0.31227380037307739</v>
      </c>
      <c r="AJ153">
        <v>0.31921109557151794</v>
      </c>
      <c r="AP153">
        <v>-0.3958342969417572</v>
      </c>
      <c r="AQ153">
        <v>-0.37428447604179382</v>
      </c>
      <c r="AR153">
        <v>-11.999996185302734</v>
      </c>
      <c r="AS153">
        <v>0.20000039041042328</v>
      </c>
      <c r="AT153">
        <v>-0.72497135400772095</v>
      </c>
      <c r="AU153">
        <v>3.7899434566497803</v>
      </c>
      <c r="AV153">
        <v>1.7320245504379272</v>
      </c>
      <c r="AW153">
        <v>3.7726194858551025</v>
      </c>
      <c r="BD153">
        <v>0</v>
      </c>
      <c r="BE153">
        <v>5.000000074505806E-2</v>
      </c>
      <c r="BF153">
        <v>5.000000074505806E-2</v>
      </c>
      <c r="BG153">
        <v>0.10000000149011612</v>
      </c>
      <c r="BH153">
        <v>0.20000000298023224</v>
      </c>
      <c r="BI153">
        <v>0.25</v>
      </c>
      <c r="BJ153">
        <v>0.30000001192092896</v>
      </c>
      <c r="BK153">
        <v>5.000000074505806E-2</v>
      </c>
      <c r="BR153">
        <v>0.56955915689468384</v>
      </c>
      <c r="BS153">
        <v>0.71463656425476074</v>
      </c>
      <c r="BT153">
        <v>0.61929821968078613</v>
      </c>
      <c r="BU153">
        <v>0.62819391489028931</v>
      </c>
      <c r="BV153">
        <v>0.6459815502166748</v>
      </c>
      <c r="BW153">
        <v>0.4513048529624939</v>
      </c>
      <c r="BX153">
        <v>0.19113615155220032</v>
      </c>
      <c r="BY153">
        <v>0.42375540733337402</v>
      </c>
      <c r="CF153">
        <v>-1.9791723489761353</v>
      </c>
      <c r="CG153">
        <v>-3.1190371513366699</v>
      </c>
      <c r="CH153">
        <v>-119.99998474121094</v>
      </c>
      <c r="CI153">
        <v>10.000015258789063</v>
      </c>
      <c r="CJ153">
        <v>-6.0414257049560547</v>
      </c>
      <c r="CK153">
        <v>12.633143424987793</v>
      </c>
      <c r="CL153">
        <v>12.371603965759277</v>
      </c>
      <c r="CM153">
        <v>25.150796890258789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-0.56955915689468384</v>
      </c>
      <c r="CY153">
        <v>-0.78418850898742676</v>
      </c>
      <c r="CZ153">
        <v>-0.21462967991828918</v>
      </c>
      <c r="DA153">
        <v>-0.78418886661529541</v>
      </c>
      <c r="DB153">
        <v>313</v>
      </c>
      <c r="DC153">
        <v>1062.2000732421875</v>
      </c>
      <c r="DD153">
        <v>0</v>
      </c>
      <c r="DE153">
        <v>-3.6046645641326904</v>
      </c>
      <c r="DF153">
        <v>-9.2216033935546875</v>
      </c>
      <c r="DG153">
        <v>0</v>
      </c>
      <c r="DH153">
        <v>0.5</v>
      </c>
      <c r="DI153">
        <v>0</v>
      </c>
      <c r="DQ153">
        <v>0.93599998950958252</v>
      </c>
      <c r="DR153">
        <v>1</v>
      </c>
      <c r="DS153">
        <v>0.20000000298023224</v>
      </c>
      <c r="DT153">
        <v>4.1310075670480728E-2</v>
      </c>
      <c r="DU153">
        <v>3.6742635071277618E-2</v>
      </c>
      <c r="DV153">
        <v>0.17788705229759216</v>
      </c>
      <c r="DW153">
        <v>0.21462967991828918</v>
      </c>
      <c r="DX153">
        <v>0.17788705229759216</v>
      </c>
      <c r="DY153">
        <v>310.68475341796875</v>
      </c>
      <c r="DZ153">
        <v>279.26254272460938</v>
      </c>
      <c r="EA153">
        <v>0.88943523168563843</v>
      </c>
      <c r="EB153">
        <v>3.4199997782707214E-2</v>
      </c>
    </row>
    <row r="154" spans="27:132">
      <c r="AA154">
        <v>314</v>
      </c>
      <c r="AB154">
        <v>0.25259557366371155</v>
      </c>
      <c r="AC154">
        <v>0.2112497091293335</v>
      </c>
      <c r="AD154">
        <v>0.25999999046325684</v>
      </c>
      <c r="AE154">
        <v>0.21899999678134918</v>
      </c>
      <c r="AF154">
        <v>0.27243950963020325</v>
      </c>
      <c r="AG154">
        <v>0.34026971459388733</v>
      </c>
      <c r="AH154">
        <v>0.31973445415496826</v>
      </c>
      <c r="AI154">
        <v>0.31082785129547119</v>
      </c>
      <c r="AJ154">
        <v>0.31676557660102844</v>
      </c>
      <c r="AP154">
        <v>-0.51911455392837524</v>
      </c>
      <c r="AQ154">
        <v>-0.24994319677352905</v>
      </c>
      <c r="AR154">
        <v>-11.999996185302734</v>
      </c>
      <c r="AS154">
        <v>0.20000039041042328</v>
      </c>
      <c r="AT154">
        <v>-0.48789981007575989</v>
      </c>
      <c r="AU154">
        <v>3.9460599422454834</v>
      </c>
      <c r="AV154">
        <v>2.0265548229217529</v>
      </c>
      <c r="AW154">
        <v>3.9172143936157227</v>
      </c>
      <c r="BD154">
        <v>0</v>
      </c>
      <c r="BE154">
        <v>5.000000074505806E-2</v>
      </c>
      <c r="BF154">
        <v>5.000000074505806E-2</v>
      </c>
      <c r="BG154">
        <v>0.10000000149011612</v>
      </c>
      <c r="BH154">
        <v>0.20000000298023224</v>
      </c>
      <c r="BI154">
        <v>0.25</v>
      </c>
      <c r="BJ154">
        <v>0.30000001192092896</v>
      </c>
      <c r="BK154">
        <v>5.000000074505806E-2</v>
      </c>
      <c r="BR154">
        <v>0.58804261684417725</v>
      </c>
      <c r="BS154">
        <v>0.71132278442382813</v>
      </c>
      <c r="BT154">
        <v>0.59722661972045898</v>
      </c>
      <c r="BU154">
        <v>0.60747230052947998</v>
      </c>
      <c r="BV154">
        <v>0.62796622514724731</v>
      </c>
      <c r="BW154">
        <v>0.43187710642814636</v>
      </c>
      <c r="BX154">
        <v>0.32699388265609741</v>
      </c>
      <c r="BY154">
        <v>9.3944244086742401E-2</v>
      </c>
      <c r="CF154">
        <v>-2.595573902130127</v>
      </c>
      <c r="CG154">
        <v>-2.082859992980957</v>
      </c>
      <c r="CH154">
        <v>-119.99998474121094</v>
      </c>
      <c r="CI154">
        <v>10.000015258789063</v>
      </c>
      <c r="CJ154">
        <v>-4.0658302307128906</v>
      </c>
      <c r="CK154">
        <v>13.153531074523926</v>
      </c>
      <c r="CL154">
        <v>14.47539234161377</v>
      </c>
      <c r="CM154">
        <v>26.114763259887695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-0.58804261684417725</v>
      </c>
      <c r="CY154">
        <v>-0.83339214324951172</v>
      </c>
      <c r="CZ154">
        <v>-0.24533797800540924</v>
      </c>
      <c r="DA154">
        <v>-0.83338057994842529</v>
      </c>
      <c r="DB154">
        <v>314</v>
      </c>
      <c r="DC154">
        <v>1067.5999755859375</v>
      </c>
      <c r="DD154">
        <v>0</v>
      </c>
      <c r="DE154">
        <v>-2.6480085849761963</v>
      </c>
      <c r="DF154">
        <v>-8.2065267562866211</v>
      </c>
      <c r="DG154">
        <v>0</v>
      </c>
      <c r="DH154">
        <v>0.5</v>
      </c>
      <c r="DI154">
        <v>0</v>
      </c>
      <c r="DQ154">
        <v>0.93799996376037598</v>
      </c>
      <c r="DR154">
        <v>1</v>
      </c>
      <c r="DS154">
        <v>0.20000000298023224</v>
      </c>
      <c r="DT154">
        <v>3.9433076977729797E-2</v>
      </c>
      <c r="DU154">
        <v>4.0405575186014175E-2</v>
      </c>
      <c r="DV154">
        <v>0.20493240654468536</v>
      </c>
      <c r="DW154">
        <v>0.24533797800540924</v>
      </c>
      <c r="DX154">
        <v>0.20493240654468536</v>
      </c>
      <c r="DY154">
        <v>310.88967895507813</v>
      </c>
      <c r="DZ154">
        <v>279.46746826171875</v>
      </c>
      <c r="EA154">
        <v>1.0246620178222656</v>
      </c>
      <c r="EB154">
        <v>3.359999880194664E-2</v>
      </c>
    </row>
    <row r="155" spans="27:132">
      <c r="AA155">
        <v>315</v>
      </c>
      <c r="AB155">
        <v>0.25309902429580688</v>
      </c>
      <c r="AC155">
        <v>0.21057666838169098</v>
      </c>
      <c r="AD155">
        <v>0.25999999046325684</v>
      </c>
      <c r="AE155">
        <v>0.21899999678134918</v>
      </c>
      <c r="AF155">
        <v>0.27130413055419922</v>
      </c>
      <c r="AG155">
        <v>0.33898669481277466</v>
      </c>
      <c r="AH155">
        <v>0.31842893362045288</v>
      </c>
      <c r="AI155">
        <v>0.30889686942100525</v>
      </c>
      <c r="AJ155">
        <v>0.31525158882141113</v>
      </c>
      <c r="AP155">
        <v>-0.61980468034744263</v>
      </c>
      <c r="AQ155">
        <v>-0.11533501744270325</v>
      </c>
      <c r="AR155">
        <v>-11.999996185302734</v>
      </c>
      <c r="AS155">
        <v>0.20000039041042328</v>
      </c>
      <c r="AT155">
        <v>-0.26082399487495422</v>
      </c>
      <c r="AU155">
        <v>4.2026638984680176</v>
      </c>
      <c r="AV155">
        <v>2.157106876373291</v>
      </c>
      <c r="AW155">
        <v>4.1103124618530273</v>
      </c>
      <c r="BD155">
        <v>0</v>
      </c>
      <c r="BE155">
        <v>5.000000074505806E-2</v>
      </c>
      <c r="BF155">
        <v>5.000000074505806E-2</v>
      </c>
      <c r="BG155">
        <v>0.10000000149011612</v>
      </c>
      <c r="BH155">
        <v>0.20000000298023224</v>
      </c>
      <c r="BI155">
        <v>0.25</v>
      </c>
      <c r="BJ155">
        <v>0.30000001192092896</v>
      </c>
      <c r="BK155">
        <v>5.000000074505806E-2</v>
      </c>
      <c r="BR155">
        <v>0.6042284369468689</v>
      </c>
      <c r="BS155">
        <v>0.70492225885391235</v>
      </c>
      <c r="BT155">
        <v>0.58031678199768066</v>
      </c>
      <c r="BU155">
        <v>0.59031814336776733</v>
      </c>
      <c r="BV155">
        <v>0.61032307147979736</v>
      </c>
      <c r="BW155">
        <v>0.42325583100318909</v>
      </c>
      <c r="BX155">
        <v>0.2166641503572464</v>
      </c>
      <c r="BY155">
        <v>0.14612311124801636</v>
      </c>
      <c r="CF155">
        <v>-3.0990245342254639</v>
      </c>
      <c r="CG155">
        <v>-0.96112507581710815</v>
      </c>
      <c r="CH155">
        <v>-119.99998474121094</v>
      </c>
      <c r="CI155">
        <v>10.000015258789063</v>
      </c>
      <c r="CJ155">
        <v>-2.1735324859619141</v>
      </c>
      <c r="CK155">
        <v>14.008877754211426</v>
      </c>
      <c r="CL155">
        <v>15.407907485961914</v>
      </c>
      <c r="CM155">
        <v>27.402084350585938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-0.6042284369468689</v>
      </c>
      <c r="CY155">
        <v>-0.84123015403747559</v>
      </c>
      <c r="CZ155">
        <v>-0.23701497912406921</v>
      </c>
      <c r="DA155">
        <v>-0.84124338626861572</v>
      </c>
      <c r="DB155">
        <v>315</v>
      </c>
      <c r="DC155">
        <v>1073</v>
      </c>
      <c r="DD155">
        <v>0</v>
      </c>
      <c r="DE155">
        <v>-1.7060720920562744</v>
      </c>
      <c r="DF155">
        <v>-7.2704792022705078</v>
      </c>
      <c r="DG155">
        <v>0</v>
      </c>
      <c r="DH155">
        <v>0.5</v>
      </c>
      <c r="DI155">
        <v>0</v>
      </c>
      <c r="DQ155">
        <v>0.93999999761581421</v>
      </c>
      <c r="DR155">
        <v>1</v>
      </c>
      <c r="DS155">
        <v>0.20000000298023224</v>
      </c>
      <c r="DT155">
        <v>3.6962684243917465E-2</v>
      </c>
      <c r="DU155">
        <v>3.6970838904380798E-2</v>
      </c>
      <c r="DV155">
        <v>0.20004414021968842</v>
      </c>
      <c r="DW155">
        <v>0.23701497912406921</v>
      </c>
      <c r="DX155">
        <v>0.20004414021968842</v>
      </c>
      <c r="DY155">
        <v>311.0897216796875</v>
      </c>
      <c r="DZ155">
        <v>279.66751098632813</v>
      </c>
      <c r="EA155">
        <v>1.0002206563949585</v>
      </c>
      <c r="EB155">
        <v>3.2999999821186066E-2</v>
      </c>
    </row>
    <row r="156" spans="27:132">
      <c r="AA156">
        <v>316</v>
      </c>
      <c r="AB156">
        <v>0.25349301099777222</v>
      </c>
      <c r="AC156">
        <v>0.20990586280822754</v>
      </c>
      <c r="AD156">
        <v>0.25999999046325684</v>
      </c>
      <c r="AE156">
        <v>0.21899999678134918</v>
      </c>
      <c r="AF156">
        <v>0.27021586894989014</v>
      </c>
      <c r="AG156">
        <v>0.3377496600151062</v>
      </c>
      <c r="AH156">
        <v>0.31701633334159851</v>
      </c>
      <c r="AI156">
        <v>0.32270172238349915</v>
      </c>
      <c r="AJ156">
        <v>0.31891146302223206</v>
      </c>
      <c r="AP156">
        <v>-0.69860196113586426</v>
      </c>
      <c r="AQ156">
        <v>1.8826130777597427E-2</v>
      </c>
      <c r="AR156">
        <v>-11.999996185302734</v>
      </c>
      <c r="AS156">
        <v>0.20000039041042328</v>
      </c>
      <c r="AT156">
        <v>-4.3171647936105728E-2</v>
      </c>
      <c r="AU156">
        <v>4.4500713348388672</v>
      </c>
      <c r="AV156">
        <v>2.2983670234680176</v>
      </c>
      <c r="AW156">
        <v>2.7298274040222168</v>
      </c>
      <c r="BD156">
        <v>0</v>
      </c>
      <c r="BE156">
        <v>5.000000074505806E-2</v>
      </c>
      <c r="BF156">
        <v>5.000000074505806E-2</v>
      </c>
      <c r="BG156">
        <v>0.10000000149011612</v>
      </c>
      <c r="BH156">
        <v>0.20000000298023224</v>
      </c>
      <c r="BI156">
        <v>0.25</v>
      </c>
      <c r="BJ156">
        <v>0.30000001192092896</v>
      </c>
      <c r="BK156">
        <v>5.000000074505806E-2</v>
      </c>
      <c r="BR156">
        <v>0.61778545379638672</v>
      </c>
      <c r="BS156">
        <v>0.69658154249191284</v>
      </c>
      <c r="BT156">
        <v>0.57037472724914551</v>
      </c>
      <c r="BU156">
        <v>0.57832860946655273</v>
      </c>
      <c r="BV156">
        <v>0.59423571825027466</v>
      </c>
      <c r="BW156">
        <v>0.40839880704879761</v>
      </c>
      <c r="BX156">
        <v>0.20075856149196625</v>
      </c>
      <c r="BY156">
        <v>0.1072177067399025</v>
      </c>
      <c r="CF156">
        <v>-3.4930112361907959</v>
      </c>
      <c r="CG156">
        <v>0.15688443183898926</v>
      </c>
      <c r="CH156">
        <v>-119.99998474121094</v>
      </c>
      <c r="CI156">
        <v>10.000015258789063</v>
      </c>
      <c r="CJ156">
        <v>-0.35976359248161316</v>
      </c>
      <c r="CK156">
        <v>14.83356761932373</v>
      </c>
      <c r="CL156">
        <v>16.416906356811523</v>
      </c>
      <c r="CM156">
        <v>18.198848724365234</v>
      </c>
      <c r="CS156">
        <v>1</v>
      </c>
      <c r="CT156">
        <v>0</v>
      </c>
      <c r="CU156">
        <v>0</v>
      </c>
      <c r="CV156">
        <v>0</v>
      </c>
      <c r="CW156">
        <v>1.5240000486373901</v>
      </c>
      <c r="CX156">
        <v>-0.61778545379638672</v>
      </c>
      <c r="CY156">
        <v>0.71877241134643555</v>
      </c>
      <c r="CZ156">
        <v>-0.18741400539875031</v>
      </c>
      <c r="DA156">
        <v>0.71880060434341431</v>
      </c>
      <c r="DB156">
        <v>316</v>
      </c>
      <c r="DC156">
        <v>1078.4000244140625</v>
      </c>
      <c r="DD156">
        <v>0</v>
      </c>
      <c r="DE156">
        <v>-2.3460755348205566</v>
      </c>
      <c r="DF156">
        <v>-6.3448772430419922</v>
      </c>
      <c r="DG156">
        <v>0</v>
      </c>
      <c r="DH156">
        <v>0.5</v>
      </c>
      <c r="DI156">
        <v>1.5240000486373901</v>
      </c>
      <c r="DQ156">
        <v>0.94199997186660767</v>
      </c>
      <c r="DR156">
        <v>1</v>
      </c>
      <c r="DS156">
        <v>0.20000000298023224</v>
      </c>
      <c r="DT156">
        <v>3.5638939589262009E-2</v>
      </c>
      <c r="DU156">
        <v>2.8345214203000069E-2</v>
      </c>
      <c r="DV156">
        <v>0.15906879305839539</v>
      </c>
      <c r="DW156">
        <v>0.18741400539875031</v>
      </c>
      <c r="DX156">
        <v>0.15906879305839539</v>
      </c>
      <c r="DY156">
        <v>311.248779296875</v>
      </c>
      <c r="DZ156">
        <v>279.82656860351563</v>
      </c>
      <c r="EA156">
        <v>0.79534393548965454</v>
      </c>
      <c r="EB156">
        <v>3.2400000840425491E-2</v>
      </c>
    </row>
    <row r="157" spans="27:132">
      <c r="AA157">
        <v>317</v>
      </c>
      <c r="AB157">
        <v>0.25378739833831787</v>
      </c>
      <c r="AC157">
        <v>0.20923410356044769</v>
      </c>
      <c r="AD157">
        <v>0.25999999046325684</v>
      </c>
      <c r="AE157">
        <v>0.21899999678134918</v>
      </c>
      <c r="AF157">
        <v>0.26915979385375977</v>
      </c>
      <c r="AG157">
        <v>0.33651039004325867</v>
      </c>
      <c r="AH157">
        <v>0.32410252094268799</v>
      </c>
      <c r="AI157">
        <v>0.31310555338859558</v>
      </c>
      <c r="AJ157">
        <v>0.32043686509132385</v>
      </c>
      <c r="AP157">
        <v>-0.75747942924499512</v>
      </c>
      <c r="AQ157">
        <v>0.15317802131175995</v>
      </c>
      <c r="AR157">
        <v>-11.999996185302734</v>
      </c>
      <c r="AS157">
        <v>0.20000039041042328</v>
      </c>
      <c r="AT157">
        <v>0.16804338991641998</v>
      </c>
      <c r="AU157">
        <v>4.6979250907897949</v>
      </c>
      <c r="AV157">
        <v>1.5897482633590698</v>
      </c>
      <c r="AW157">
        <v>3.6894440650939941</v>
      </c>
      <c r="BD157">
        <v>0</v>
      </c>
      <c r="BE157">
        <v>5.000000074505806E-2</v>
      </c>
      <c r="BF157">
        <v>5.000000074505806E-2</v>
      </c>
      <c r="BG157">
        <v>0.10000000149011612</v>
      </c>
      <c r="BH157">
        <v>0.20000000298023224</v>
      </c>
      <c r="BI157">
        <v>0.25</v>
      </c>
      <c r="BJ157">
        <v>0.30000001192092896</v>
      </c>
      <c r="BK157">
        <v>5.000000074505806E-2</v>
      </c>
      <c r="BR157">
        <v>0.628612220287323</v>
      </c>
      <c r="BS157">
        <v>0.68749266862869263</v>
      </c>
      <c r="BT157">
        <v>0.55973529815673828</v>
      </c>
      <c r="BU157">
        <v>0.5663301944732666</v>
      </c>
      <c r="BV157">
        <v>0.5795212984085083</v>
      </c>
      <c r="BW157">
        <v>0.39469039440155029</v>
      </c>
      <c r="BX157">
        <v>0.17981289327144623</v>
      </c>
      <c r="BY157">
        <v>0.92800688743591309</v>
      </c>
      <c r="CF157">
        <v>-3.7873985767364502</v>
      </c>
      <c r="CG157">
        <v>1.276483416557312</v>
      </c>
      <c r="CH157">
        <v>-119.99998474121094</v>
      </c>
      <c r="CI157">
        <v>10.000015258789063</v>
      </c>
      <c r="CJ157">
        <v>1.4003610610961914</v>
      </c>
      <c r="CK157">
        <v>15.659747123718262</v>
      </c>
      <c r="CL157">
        <v>11.355344772338867</v>
      </c>
      <c r="CM157">
        <v>24.596294403076172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-0.628612220287323</v>
      </c>
      <c r="CY157">
        <v>-0.78549981117248535</v>
      </c>
      <c r="CZ157">
        <v>-0.15693506598472595</v>
      </c>
      <c r="DA157">
        <v>-0.78554731607437134</v>
      </c>
      <c r="DB157">
        <v>317</v>
      </c>
      <c r="DC157">
        <v>1083.800048828125</v>
      </c>
      <c r="DD157">
        <v>0</v>
      </c>
      <c r="DE157">
        <v>-1.5016573667526245</v>
      </c>
      <c r="DF157">
        <v>-6.4888758659362793</v>
      </c>
      <c r="DG157">
        <v>0</v>
      </c>
      <c r="DH157">
        <v>0.5</v>
      </c>
      <c r="DI157">
        <v>0</v>
      </c>
      <c r="DQ157">
        <v>0.9440000057220459</v>
      </c>
      <c r="DR157">
        <v>1</v>
      </c>
      <c r="DS157">
        <v>0.20000000298023224</v>
      </c>
      <c r="DT157">
        <v>3.7926211953163147E-2</v>
      </c>
      <c r="DU157">
        <v>2.5015957653522491E-2</v>
      </c>
      <c r="DV157">
        <v>0.13191910088062286</v>
      </c>
      <c r="DW157">
        <v>0.15693506598472595</v>
      </c>
      <c r="DX157">
        <v>0.13191910088062286</v>
      </c>
      <c r="DY157">
        <v>311.38070678710938</v>
      </c>
      <c r="DZ157">
        <v>279.95849609375</v>
      </c>
      <c r="EA157">
        <v>0.65959548950195313</v>
      </c>
      <c r="EB157">
        <v>3.1799998134374619E-2</v>
      </c>
    </row>
    <row r="158" spans="27:132">
      <c r="AA158">
        <v>318</v>
      </c>
      <c r="AB158">
        <v>0.25399136543273926</v>
      </c>
      <c r="AC158">
        <v>0.20851869881153107</v>
      </c>
      <c r="AD158">
        <v>0.25999999046325684</v>
      </c>
      <c r="AE158">
        <v>0.21899999678134918</v>
      </c>
      <c r="AF158">
        <v>0.26808121800422668</v>
      </c>
      <c r="AG158">
        <v>0.33702555298805237</v>
      </c>
      <c r="AH158">
        <v>0.31912901997566223</v>
      </c>
      <c r="AI158">
        <v>0.31200233101844788</v>
      </c>
      <c r="AJ158">
        <v>0.31675344705581665</v>
      </c>
      <c r="AP158">
        <v>-0.79827278852462769</v>
      </c>
      <c r="AQ158">
        <v>0.29625901579856873</v>
      </c>
      <c r="AR158">
        <v>-11.999996185302734</v>
      </c>
      <c r="AS158">
        <v>0.20000039041042328</v>
      </c>
      <c r="AT158">
        <v>0.38375857472419739</v>
      </c>
      <c r="AU158">
        <v>4.5948925018310547</v>
      </c>
      <c r="AV158">
        <v>2.0870983600616455</v>
      </c>
      <c r="AW158">
        <v>3.7997663021087646</v>
      </c>
      <c r="BD158">
        <v>0</v>
      </c>
      <c r="BE158">
        <v>5.000000074505806E-2</v>
      </c>
      <c r="BF158">
        <v>5.000000074505806E-2</v>
      </c>
      <c r="BG158">
        <v>0.10000000149011612</v>
      </c>
      <c r="BH158">
        <v>0.20000000298023224</v>
      </c>
      <c r="BI158">
        <v>0.25</v>
      </c>
      <c r="BJ158">
        <v>0.30000001192092896</v>
      </c>
      <c r="BK158">
        <v>5.000000074505806E-2</v>
      </c>
      <c r="BR158">
        <v>0.63682878017425537</v>
      </c>
      <c r="BS158">
        <v>0.67762118577957153</v>
      </c>
      <c r="BT158">
        <v>0.54237240552902222</v>
      </c>
      <c r="BU158">
        <v>0.55020421743392944</v>
      </c>
      <c r="BV158">
        <v>0.56586766242980957</v>
      </c>
      <c r="BW158">
        <v>0.38148403167724609</v>
      </c>
      <c r="BX158">
        <v>0.52367401123046875</v>
      </c>
      <c r="BY158">
        <v>7.3317006230354309E-2</v>
      </c>
      <c r="CF158">
        <v>-3.9913656711578369</v>
      </c>
      <c r="CG158">
        <v>2.4688248634338379</v>
      </c>
      <c r="CH158">
        <v>-119.99998474121094</v>
      </c>
      <c r="CI158">
        <v>10.000015258789063</v>
      </c>
      <c r="CJ158">
        <v>3.1979868412017822</v>
      </c>
      <c r="CK158">
        <v>15.316305160522461</v>
      </c>
      <c r="CL158">
        <v>14.907845497131348</v>
      </c>
      <c r="CM158">
        <v>25.331777572631836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-0.63682878017425537</v>
      </c>
      <c r="CY158">
        <v>-0.82266330718994141</v>
      </c>
      <c r="CZ158">
        <v>-0.1858171820640564</v>
      </c>
      <c r="DA158">
        <v>-0.82264596223831177</v>
      </c>
      <c r="DB158">
        <v>318</v>
      </c>
      <c r="DC158">
        <v>1089.2000732421875</v>
      </c>
      <c r="DD158">
        <v>0</v>
      </c>
      <c r="DE158">
        <v>-0.63822072744369507</v>
      </c>
      <c r="DF158">
        <v>-5.547482967376709</v>
      </c>
      <c r="DG158">
        <v>0</v>
      </c>
      <c r="DH158">
        <v>0.5</v>
      </c>
      <c r="DI158">
        <v>0</v>
      </c>
      <c r="DQ158">
        <v>0.94599997997283936</v>
      </c>
      <c r="DR158">
        <v>1</v>
      </c>
      <c r="DS158">
        <v>0.20000000298023224</v>
      </c>
      <c r="DT158">
        <v>3.7245791405439377E-2</v>
      </c>
      <c r="DU158">
        <v>2.9171889647841454E-2</v>
      </c>
      <c r="DV158">
        <v>0.15664529800415039</v>
      </c>
      <c r="DW158">
        <v>0.1858171820640564</v>
      </c>
      <c r="DX158">
        <v>0.15664529800415039</v>
      </c>
      <c r="DY158">
        <v>311.537353515625</v>
      </c>
      <c r="DZ158">
        <v>280.11514282226563</v>
      </c>
      <c r="EA158">
        <v>0.78322649002075195</v>
      </c>
      <c r="EB158">
        <v>3.1199999153614044E-2</v>
      </c>
    </row>
    <row r="159" spans="27:132">
      <c r="AA159">
        <v>319</v>
      </c>
      <c r="AB159">
        <v>0.25093176960945129</v>
      </c>
      <c r="AC159">
        <v>0.20960457623004913</v>
      </c>
      <c r="AD159">
        <v>0.25999999046325684</v>
      </c>
      <c r="AE159">
        <v>0.21899999678134918</v>
      </c>
      <c r="AF159">
        <v>0.26842108368873596</v>
      </c>
      <c r="AG159">
        <v>0.33630624413490295</v>
      </c>
      <c r="AH159">
        <v>0.31795969605445862</v>
      </c>
      <c r="AI159">
        <v>0.30928820371627808</v>
      </c>
      <c r="AJ159">
        <v>0.31506919860839844</v>
      </c>
      <c r="AP159">
        <v>-0.18635384738445282</v>
      </c>
      <c r="AQ159">
        <v>7.9083457589149475E-2</v>
      </c>
      <c r="AR159">
        <v>-11.999996185302734</v>
      </c>
      <c r="AS159">
        <v>0.20000039041042328</v>
      </c>
      <c r="AT159">
        <v>0.31578543782234192</v>
      </c>
      <c r="AU159">
        <v>4.7387542724609375</v>
      </c>
      <c r="AV159">
        <v>2.2040307521820068</v>
      </c>
      <c r="AW159">
        <v>4.0711793899536133</v>
      </c>
      <c r="BD159">
        <v>0</v>
      </c>
      <c r="BE159">
        <v>5.000000074505806E-2</v>
      </c>
      <c r="BF159">
        <v>5.000000074505806E-2</v>
      </c>
      <c r="BG159">
        <v>0.10000000149011612</v>
      </c>
      <c r="BH159">
        <v>0.20000000298023224</v>
      </c>
      <c r="BI159">
        <v>0.25</v>
      </c>
      <c r="BJ159">
        <v>0.30000001192092896</v>
      </c>
      <c r="BK159">
        <v>5.000000074505806E-2</v>
      </c>
      <c r="BR159">
        <v>0.64258670806884766</v>
      </c>
      <c r="BS159">
        <v>3.0664796009659767E-2</v>
      </c>
      <c r="BT159">
        <v>0.25696155428886414</v>
      </c>
      <c r="BU159">
        <v>0.26608076691627502</v>
      </c>
      <c r="BV159">
        <v>0.28432327508926392</v>
      </c>
      <c r="BW159">
        <v>0.3887888491153717</v>
      </c>
      <c r="BX159">
        <v>0.29053676128387451</v>
      </c>
      <c r="BY159">
        <v>0.22833551466464996</v>
      </c>
      <c r="CF159">
        <v>-0.93176966905593872</v>
      </c>
      <c r="CG159">
        <v>0.65902882814407349</v>
      </c>
      <c r="CH159">
        <v>-119.99998474121094</v>
      </c>
      <c r="CI159">
        <v>10.000015258789063</v>
      </c>
      <c r="CJ159">
        <v>2.6315443515777588</v>
      </c>
      <c r="CK159">
        <v>15.795845031738281</v>
      </c>
      <c r="CL159">
        <v>15.743076324462891</v>
      </c>
      <c r="CM159">
        <v>27.141195297241211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-0.64258670806884766</v>
      </c>
      <c r="CY159">
        <v>-0.8589625358581543</v>
      </c>
      <c r="CZ159">
        <v>-0.21638870239257813</v>
      </c>
      <c r="DA159">
        <v>-0.85897547006607056</v>
      </c>
      <c r="DB159">
        <v>319</v>
      </c>
      <c r="DC159">
        <v>1094.5999755859375</v>
      </c>
      <c r="DD159">
        <v>0</v>
      </c>
      <c r="DE159">
        <v>-0.39116272330284119</v>
      </c>
      <c r="DF159">
        <v>-5.5779261589050293</v>
      </c>
      <c r="DG159">
        <v>0</v>
      </c>
      <c r="DH159">
        <v>0.5</v>
      </c>
      <c r="DI159">
        <v>0</v>
      </c>
      <c r="DQ159">
        <v>0.94800001382827759</v>
      </c>
      <c r="DR159">
        <v>1</v>
      </c>
      <c r="DS159">
        <v>0.20000000298023224</v>
      </c>
      <c r="DT159">
        <v>3.7224501371383667E-2</v>
      </c>
      <c r="DU159">
        <v>3.3955015242099762E-2</v>
      </c>
      <c r="DV159">
        <v>0.18243369460105896</v>
      </c>
      <c r="DW159">
        <v>0.21638870239257813</v>
      </c>
      <c r="DX159">
        <v>0.18243369460105896</v>
      </c>
      <c r="DY159">
        <v>311.71978759765625</v>
      </c>
      <c r="DZ159">
        <v>280.29757690429688</v>
      </c>
      <c r="EA159">
        <v>0.91216844320297241</v>
      </c>
      <c r="EB159">
        <v>3.060000017285347E-2</v>
      </c>
    </row>
    <row r="160" spans="27:132">
      <c r="AA160">
        <v>320</v>
      </c>
      <c r="AB160">
        <v>0.25136217474937439</v>
      </c>
      <c r="AC160">
        <v>0.2091497927904129</v>
      </c>
      <c r="AD160">
        <v>0.25999999046325684</v>
      </c>
      <c r="AE160">
        <v>0.21899999678134918</v>
      </c>
      <c r="AF160">
        <v>0.26753869652748108</v>
      </c>
      <c r="AG160">
        <v>0.33571642637252808</v>
      </c>
      <c r="AH160">
        <v>0.3167724609375</v>
      </c>
      <c r="AI160">
        <v>0.30756086111068726</v>
      </c>
      <c r="AJ160">
        <v>0.31370192766189575</v>
      </c>
      <c r="AP160">
        <v>-0.27243483066558838</v>
      </c>
      <c r="AQ160">
        <v>0.17004017531871796</v>
      </c>
      <c r="AR160">
        <v>-11.999996185302734</v>
      </c>
      <c r="AS160">
        <v>0.20000039041042328</v>
      </c>
      <c r="AT160">
        <v>0.49226289987564087</v>
      </c>
      <c r="AU160">
        <v>4.856717586517334</v>
      </c>
      <c r="AV160">
        <v>2.3227543830871582</v>
      </c>
      <c r="AW160">
        <v>4.2439136505126953</v>
      </c>
      <c r="BD160">
        <v>0</v>
      </c>
      <c r="BE160">
        <v>5.000000074505806E-2</v>
      </c>
      <c r="BF160">
        <v>5.000000074505806E-2</v>
      </c>
      <c r="BG160">
        <v>0.10000000149011612</v>
      </c>
      <c r="BH160">
        <v>0.20000000298023224</v>
      </c>
      <c r="BI160">
        <v>0.25</v>
      </c>
      <c r="BJ160">
        <v>0.30000001192092896</v>
      </c>
      <c r="BK160">
        <v>5.000000074505806E-2</v>
      </c>
      <c r="BR160">
        <v>0.56154406070709229</v>
      </c>
      <c r="BS160">
        <v>0.64762276411056519</v>
      </c>
      <c r="BT160">
        <v>0.55666565895080566</v>
      </c>
      <c r="BU160">
        <v>0.55666536092758179</v>
      </c>
      <c r="BV160">
        <v>0.55666697025299072</v>
      </c>
      <c r="BW160">
        <v>0.3801858127117157</v>
      </c>
      <c r="BX160">
        <v>0.2622276246547699</v>
      </c>
      <c r="BY160">
        <v>0.14350458979606628</v>
      </c>
      <c r="CF160">
        <v>-1.3621748685836792</v>
      </c>
      <c r="CG160">
        <v>1.4170013666152954</v>
      </c>
      <c r="CH160">
        <v>-119.99998474121094</v>
      </c>
      <c r="CI160">
        <v>10.000015258789063</v>
      </c>
      <c r="CJ160">
        <v>4.1021890640258789</v>
      </c>
      <c r="CK160">
        <v>16.189056396484375</v>
      </c>
      <c r="CL160">
        <v>16.591102600097656</v>
      </c>
      <c r="CM160">
        <v>28.292757034301758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-0.56154406070709229</v>
      </c>
      <c r="CY160">
        <v>-0.59080123901367188</v>
      </c>
      <c r="CZ160">
        <v>-2.9229287058115005E-2</v>
      </c>
      <c r="DA160">
        <v>-0.59077334403991699</v>
      </c>
      <c r="DB160">
        <v>320</v>
      </c>
      <c r="DC160">
        <v>1100</v>
      </c>
      <c r="DD160">
        <v>0</v>
      </c>
      <c r="DE160">
        <v>-0.36193343997001648</v>
      </c>
      <c r="DF160">
        <v>-5.7573075294494629</v>
      </c>
      <c r="DG160">
        <v>0</v>
      </c>
      <c r="DH160">
        <v>0.5</v>
      </c>
      <c r="DI160">
        <v>0</v>
      </c>
      <c r="DQ160">
        <v>0.94999998807907104</v>
      </c>
      <c r="DR160">
        <v>1</v>
      </c>
      <c r="DS160">
        <v>0</v>
      </c>
      <c r="DT160">
        <v>3.6424946039915085E-2</v>
      </c>
      <c r="DU160">
        <v>2.9229287058115005E-2</v>
      </c>
      <c r="DV160">
        <v>0</v>
      </c>
      <c r="DW160">
        <v>2.9229287058115005E-2</v>
      </c>
      <c r="DX160">
        <v>0</v>
      </c>
      <c r="DY160">
        <v>311.71978759765625</v>
      </c>
      <c r="DZ160">
        <v>280.29757690429688</v>
      </c>
      <c r="EA160">
        <v>0.8024524450302124</v>
      </c>
      <c r="EB160">
        <v>2.9999999329447746E-2</v>
      </c>
    </row>
  </sheetData>
  <phoneticPr fontId="4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6"/>
  <dimension ref="A1:BZ160"/>
  <sheetViews>
    <sheetView topLeftCell="A10" zoomScaleNormal="100" workbookViewId="0">
      <selection activeCell="R22" sqref="R2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78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AC1" t="s">
        <v>233</v>
      </c>
      <c r="AQ1" t="s">
        <v>234</v>
      </c>
      <c r="BE1" t="s">
        <v>235</v>
      </c>
      <c r="BR1" t="s">
        <v>325</v>
      </c>
      <c r="BS1" t="s">
        <v>236</v>
      </c>
      <c r="BT1" t="s">
        <v>237</v>
      </c>
      <c r="BU1" t="s">
        <v>238</v>
      </c>
      <c r="BV1" t="s">
        <v>239</v>
      </c>
      <c r="BW1" t="s">
        <v>180</v>
      </c>
      <c r="BX1" t="s">
        <v>240</v>
      </c>
      <c r="BY1" t="s">
        <v>326</v>
      </c>
      <c r="BZ1" t="s">
        <v>327</v>
      </c>
    </row>
    <row r="2" spans="1:78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</row>
    <row r="3" spans="1:78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78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AA4">
        <v>163</v>
      </c>
      <c r="AB4">
        <v>2.4000000953674316</v>
      </c>
      <c r="AC4">
        <v>2.3809523582458496</v>
      </c>
      <c r="AD4">
        <v>2.5999999046325684</v>
      </c>
      <c r="AE4">
        <v>2.5454545021057129</v>
      </c>
      <c r="AF4">
        <v>2.3703701496124268</v>
      </c>
      <c r="AG4">
        <v>2.1111109256744385</v>
      </c>
      <c r="AH4">
        <v>2.1470589637756348</v>
      </c>
      <c r="AI4">
        <v>2.057142972946167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BD4">
        <v>76.799972534179688</v>
      </c>
      <c r="BE4">
        <v>64.000015258789063</v>
      </c>
      <c r="BF4">
        <v>66.55999755859375</v>
      </c>
      <c r="BG4">
        <v>71.67999267578125</v>
      </c>
      <c r="BH4">
        <v>81.920005798339844</v>
      </c>
      <c r="BI4">
        <v>97.279998779296875</v>
      </c>
      <c r="BJ4">
        <v>46.720005035400391</v>
      </c>
      <c r="BK4">
        <v>46.080001831054688</v>
      </c>
      <c r="BR4">
        <v>0</v>
      </c>
      <c r="BS4">
        <v>0</v>
      </c>
      <c r="BT4">
        <v>0</v>
      </c>
      <c r="BW4">
        <v>551.03997802734375</v>
      </c>
      <c r="BX4">
        <v>0</v>
      </c>
      <c r="BY4">
        <v>0</v>
      </c>
      <c r="BZ4">
        <v>0</v>
      </c>
    </row>
    <row r="5" spans="1:78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AA5">
        <v>164</v>
      </c>
      <c r="AB5">
        <v>2.3997547626495361</v>
      </c>
      <c r="AC5">
        <v>2.3836653232574463</v>
      </c>
      <c r="AD5">
        <v>2.5994400978088379</v>
      </c>
      <c r="AE5">
        <v>2.5431184768676758</v>
      </c>
      <c r="AF5">
        <v>2.3543777465820313</v>
      </c>
      <c r="AG5">
        <v>2.1113772392272949</v>
      </c>
      <c r="AH5">
        <v>2.1396410465240479</v>
      </c>
      <c r="AI5">
        <v>3.2763593196868896</v>
      </c>
      <c r="AP5">
        <v>2.0040230751037598</v>
      </c>
      <c r="AQ5">
        <v>1.9962666034698486</v>
      </c>
      <c r="AR5">
        <v>1.9941084384918213</v>
      </c>
      <c r="AS5">
        <v>2.0063457489013672</v>
      </c>
      <c r="AT5">
        <v>2.0939874649047852</v>
      </c>
      <c r="AU5">
        <v>1.9169082641601563</v>
      </c>
      <c r="AV5">
        <v>2.1396410465240479</v>
      </c>
      <c r="AW5">
        <v>1.8279323577880859</v>
      </c>
      <c r="BD5">
        <v>76.954460144042969</v>
      </c>
      <c r="BE5">
        <v>63.880546569824219</v>
      </c>
      <c r="BF5">
        <v>66.363922119140625</v>
      </c>
      <c r="BG5">
        <v>71.907432556152344</v>
      </c>
      <c r="BH5">
        <v>85.769729614257813</v>
      </c>
      <c r="BI5">
        <v>93.238418579101563</v>
      </c>
      <c r="BJ5">
        <v>49.982017517089844</v>
      </c>
      <c r="BK5">
        <v>42.115562438964844</v>
      </c>
      <c r="BR5">
        <v>1</v>
      </c>
      <c r="BS5">
        <v>0</v>
      </c>
      <c r="BT5">
        <v>0</v>
      </c>
      <c r="BU5">
        <v>-0.82788729667663574</v>
      </c>
      <c r="BV5">
        <v>-0.82788729667663574</v>
      </c>
      <c r="BW5">
        <v>550.21209716796875</v>
      </c>
      <c r="BX5">
        <v>-0.827880859375</v>
      </c>
      <c r="BY5">
        <v>0.96399998664855957</v>
      </c>
      <c r="BZ5">
        <v>1</v>
      </c>
    </row>
    <row r="6" spans="1:78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AA6">
        <v>165</v>
      </c>
      <c r="AB6">
        <v>2.3995504379272461</v>
      </c>
      <c r="AC6">
        <v>2.3862557411193848</v>
      </c>
      <c r="AD6">
        <v>2.5988502502441406</v>
      </c>
      <c r="AE6">
        <v>2.5394442081451416</v>
      </c>
      <c r="AF6">
        <v>2.3435027599334717</v>
      </c>
      <c r="AG6">
        <v>2.112945556640625</v>
      </c>
      <c r="AH6">
        <v>2.1396410465240479</v>
      </c>
      <c r="AI6">
        <v>4.9673867225646973</v>
      </c>
      <c r="AP6">
        <v>2.0072975158691406</v>
      </c>
      <c r="AQ6">
        <v>1.9919087886810303</v>
      </c>
      <c r="AR6">
        <v>1.989458441734314</v>
      </c>
      <c r="AS6">
        <v>2.0239334106445313</v>
      </c>
      <c r="AT6">
        <v>2.1486601829528809</v>
      </c>
      <c r="AU6">
        <v>1.9537502527236938</v>
      </c>
      <c r="AV6">
        <v>1.9110218286514282</v>
      </c>
      <c r="AW6">
        <v>1.8279323577880859</v>
      </c>
      <c r="BD6">
        <v>77.0802001953125</v>
      </c>
      <c r="BE6">
        <v>63.741096496582031</v>
      </c>
      <c r="BF6">
        <v>66.209175109863281</v>
      </c>
      <c r="BG6">
        <v>72.537773132324219</v>
      </c>
      <c r="BH6">
        <v>88.009124755859375</v>
      </c>
      <c r="BI6">
        <v>95.030410766601563</v>
      </c>
      <c r="BJ6">
        <v>44.641471862792969</v>
      </c>
      <c r="BK6">
        <v>42.115566253662109</v>
      </c>
      <c r="BR6">
        <v>1</v>
      </c>
      <c r="BS6">
        <v>0</v>
      </c>
      <c r="BT6">
        <v>0</v>
      </c>
      <c r="BU6">
        <v>-0.84727418422698975</v>
      </c>
      <c r="BV6">
        <v>-0.84727418422698975</v>
      </c>
      <c r="BW6">
        <v>549.36480712890625</v>
      </c>
      <c r="BX6">
        <v>-0.8472900390625</v>
      </c>
      <c r="BY6">
        <v>0.96482914686203003</v>
      </c>
      <c r="BZ6">
        <v>1</v>
      </c>
    </row>
    <row r="7" spans="1:78">
      <c r="A7" s="52"/>
      <c r="B7" s="52"/>
      <c r="C7" s="52"/>
      <c r="D7" s="52"/>
      <c r="E7" s="52"/>
      <c r="F7" s="52"/>
      <c r="G7" s="52"/>
      <c r="H7" s="52"/>
      <c r="I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AA7">
        <v>166</v>
      </c>
      <c r="AB7">
        <v>2.3993837833404541</v>
      </c>
      <c r="AC7">
        <v>2.3887298107147217</v>
      </c>
      <c r="AD7">
        <v>2.5981836318969727</v>
      </c>
      <c r="AE7">
        <v>2.5343539714813232</v>
      </c>
      <c r="AF7">
        <v>2.3413786888122559</v>
      </c>
      <c r="AG7">
        <v>2.1129827499389648</v>
      </c>
      <c r="AH7">
        <v>2.1396410465240479</v>
      </c>
      <c r="AI7">
        <v>5.5648541450500488</v>
      </c>
      <c r="AP7">
        <v>2.0098404884338379</v>
      </c>
      <c r="AQ7">
        <v>1.9870331287384033</v>
      </c>
      <c r="AR7">
        <v>1.9870679378509521</v>
      </c>
      <c r="AS7">
        <v>2.0530073642730713</v>
      </c>
      <c r="AT7">
        <v>2.1231610774993896</v>
      </c>
      <c r="AU7">
        <v>1.941615104675293</v>
      </c>
      <c r="AV7">
        <v>1.9053375720977783</v>
      </c>
      <c r="AW7">
        <v>1.8279323577880859</v>
      </c>
      <c r="BD7">
        <v>77.177848815917969</v>
      </c>
      <c r="BE7">
        <v>63.585075378417969</v>
      </c>
      <c r="BF7">
        <v>66.129615783691406</v>
      </c>
      <c r="BG7">
        <v>73.579780578613281</v>
      </c>
      <c r="BH7">
        <v>86.964691162109375</v>
      </c>
      <c r="BI7">
        <v>94.440162658691406</v>
      </c>
      <c r="BJ7">
        <v>44.508686065673828</v>
      </c>
      <c r="BK7">
        <v>42.115562438964844</v>
      </c>
      <c r="BR7">
        <v>0.40327745676040649</v>
      </c>
      <c r="BS7">
        <v>0</v>
      </c>
      <c r="BT7">
        <v>0</v>
      </c>
      <c r="BU7">
        <v>-0.86341255903244019</v>
      </c>
      <c r="BV7">
        <v>-0.86341255903244019</v>
      </c>
      <c r="BW7">
        <v>548.50140380859375</v>
      </c>
      <c r="BX7">
        <v>-0.8634033203125</v>
      </c>
      <c r="BY7">
        <v>0.96482914686203003</v>
      </c>
      <c r="BZ7">
        <v>1</v>
      </c>
    </row>
    <row r="8" spans="1:78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AA8">
        <v>167</v>
      </c>
      <c r="AB8">
        <v>2.3992526531219482</v>
      </c>
      <c r="AC8">
        <v>2.3910977840423584</v>
      </c>
      <c r="AD8">
        <v>2.5973727703094482</v>
      </c>
      <c r="AE8">
        <v>2.5233151912689209</v>
      </c>
      <c r="AF8">
        <v>2.3103790283203125</v>
      </c>
      <c r="AG8">
        <v>2.1181917190551758</v>
      </c>
      <c r="AH8">
        <v>2.0608599185943604</v>
      </c>
      <c r="AI8">
        <v>1.987072229385376</v>
      </c>
      <c r="AP8">
        <v>2.0116817951202393</v>
      </c>
      <c r="AQ8">
        <v>1.9817869663238525</v>
      </c>
      <c r="AR8">
        <v>1.9883003234863281</v>
      </c>
      <c r="AS8">
        <v>2.1439237594604492</v>
      </c>
      <c r="AT8">
        <v>2.3103790283203125</v>
      </c>
      <c r="AU8">
        <v>2.1181917190551758</v>
      </c>
      <c r="AV8">
        <v>2.0608599185943604</v>
      </c>
      <c r="AW8">
        <v>1.987072229385376</v>
      </c>
      <c r="BD8">
        <v>77.248558044433594</v>
      </c>
      <c r="BE8">
        <v>63.417198181152344</v>
      </c>
      <c r="BF8">
        <v>66.170631408691406</v>
      </c>
      <c r="BG8">
        <v>76.838226318359375</v>
      </c>
      <c r="BH8">
        <v>94.633132934570313</v>
      </c>
      <c r="BI8">
        <v>103.02884674072266</v>
      </c>
      <c r="BJ8">
        <v>48.141689300537109</v>
      </c>
      <c r="BK8">
        <v>45.782146453857422</v>
      </c>
      <c r="BR8">
        <v>0.29849943518638611</v>
      </c>
      <c r="BS8">
        <v>27.635200500488281</v>
      </c>
      <c r="BT8">
        <v>0</v>
      </c>
      <c r="BU8">
        <v>-0.876190185546875</v>
      </c>
      <c r="BV8">
        <v>26.759010314941406</v>
      </c>
      <c r="BW8">
        <v>575.26043701171875</v>
      </c>
      <c r="BX8">
        <v>26.759033203125</v>
      </c>
      <c r="BY8">
        <v>0.96482914686203003</v>
      </c>
      <c r="BZ8">
        <v>1</v>
      </c>
    </row>
    <row r="9" spans="1:78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AA9">
        <v>168</v>
      </c>
      <c r="AB9">
        <v>2.3992471694946289</v>
      </c>
      <c r="AC9">
        <v>2.3933439254760742</v>
      </c>
      <c r="AD9">
        <v>2.5959506034851074</v>
      </c>
      <c r="AE9">
        <v>2.5069384574890137</v>
      </c>
      <c r="AF9">
        <v>2.2986676692962646</v>
      </c>
      <c r="AG9">
        <v>2.1152496337890625</v>
      </c>
      <c r="AH9">
        <v>2.0608599185943604</v>
      </c>
      <c r="AI9">
        <v>2.1628298759460449</v>
      </c>
      <c r="AP9">
        <v>1.9899367094039917</v>
      </c>
      <c r="AQ9">
        <v>2.0038871765136719</v>
      </c>
      <c r="AR9">
        <v>2.0029199123382568</v>
      </c>
      <c r="AS9">
        <v>2.2701065540313721</v>
      </c>
      <c r="AT9">
        <v>2.2986676692962646</v>
      </c>
      <c r="AU9">
        <v>2.1152496337890625</v>
      </c>
      <c r="AV9">
        <v>1.84065842628479</v>
      </c>
      <c r="AW9">
        <v>1.987072229385376</v>
      </c>
      <c r="BD9">
        <v>76.413543701171875</v>
      </c>
      <c r="BE9">
        <v>64.124404907226563</v>
      </c>
      <c r="BF9">
        <v>66.65716552734375</v>
      </c>
      <c r="BG9">
        <v>81.360610961914063</v>
      </c>
      <c r="BH9">
        <v>94.153434753417969</v>
      </c>
      <c r="BI9">
        <v>102.8857421875</v>
      </c>
      <c r="BJ9">
        <v>42.997783660888672</v>
      </c>
      <c r="BK9">
        <v>45.782146453857422</v>
      </c>
      <c r="BR9">
        <v>1</v>
      </c>
      <c r="BS9">
        <v>0</v>
      </c>
      <c r="BT9">
        <v>0</v>
      </c>
      <c r="BU9">
        <v>-0.88560348749160767</v>
      </c>
      <c r="BV9">
        <v>-0.88560348749160767</v>
      </c>
      <c r="BW9">
        <v>574.3748779296875</v>
      </c>
      <c r="BX9">
        <v>-0.88555908203125</v>
      </c>
      <c r="BY9">
        <v>0.97363537549972534</v>
      </c>
      <c r="BZ9">
        <v>1</v>
      </c>
    </row>
    <row r="10" spans="1:78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AA10">
        <v>169</v>
      </c>
      <c r="AB10">
        <v>2.3991742134094238</v>
      </c>
      <c r="AC10">
        <v>2.3958148956298828</v>
      </c>
      <c r="AD10">
        <v>2.5922677516937256</v>
      </c>
      <c r="AE10">
        <v>2.4809045791625977</v>
      </c>
      <c r="AF10">
        <v>2.2786064147949219</v>
      </c>
      <c r="AG10">
        <v>2.1152496337890625</v>
      </c>
      <c r="AH10">
        <v>2.0644145011901855</v>
      </c>
      <c r="AI10">
        <v>2.9395484924316406</v>
      </c>
      <c r="AP10">
        <v>1.9940775632858276</v>
      </c>
      <c r="AQ10">
        <v>2.0008020401000977</v>
      </c>
      <c r="AR10">
        <v>2.0599193572998047</v>
      </c>
      <c r="AS10">
        <v>2.4809045791625977</v>
      </c>
      <c r="AT10">
        <v>2.2786064147949219</v>
      </c>
      <c r="AU10">
        <v>1.9204239845275879</v>
      </c>
      <c r="AV10">
        <v>1.9104253053665161</v>
      </c>
      <c r="AW10">
        <v>1.9163364171981812</v>
      </c>
      <c r="BD10">
        <v>76.572555541992188</v>
      </c>
      <c r="BE10">
        <v>64.025680541992188</v>
      </c>
      <c r="BF10">
        <v>68.554115295410156</v>
      </c>
      <c r="BG10">
        <v>88.915618896484375</v>
      </c>
      <c r="BH10">
        <v>93.33172607421875</v>
      </c>
      <c r="BI10">
        <v>93.409423828125</v>
      </c>
      <c r="BJ10">
        <v>44.627536773681641</v>
      </c>
      <c r="BK10">
        <v>44.152393341064453</v>
      </c>
      <c r="BR10">
        <v>1</v>
      </c>
      <c r="BS10">
        <v>0</v>
      </c>
      <c r="BT10">
        <v>0</v>
      </c>
      <c r="BU10">
        <v>-0.78577595949172974</v>
      </c>
      <c r="BV10">
        <v>-0.78577595949172974</v>
      </c>
      <c r="BW10">
        <v>573.58905029296875</v>
      </c>
      <c r="BX10">
        <v>-0.78582763671875</v>
      </c>
      <c r="BY10">
        <v>0.97363537549972534</v>
      </c>
      <c r="BZ10">
        <v>1</v>
      </c>
    </row>
    <row r="11" spans="1:78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AA11">
        <v>170</v>
      </c>
      <c r="AB11">
        <v>2.3991329669952393</v>
      </c>
      <c r="AC11">
        <v>2.3982727527618408</v>
      </c>
      <c r="AD11">
        <v>2.568281888961792</v>
      </c>
      <c r="AE11">
        <v>2.4404449462890625</v>
      </c>
      <c r="AF11">
        <v>2.2786064147949219</v>
      </c>
      <c r="AG11">
        <v>2.1144900321960449</v>
      </c>
      <c r="AH11">
        <v>2.0644145011901855</v>
      </c>
      <c r="AI11">
        <v>4.5240497589111328</v>
      </c>
      <c r="AP11">
        <v>1.9975711107254028</v>
      </c>
      <c r="AQ11">
        <v>1.9985067844390869</v>
      </c>
      <c r="AR11">
        <v>2.568281888961792</v>
      </c>
      <c r="AS11">
        <v>2.4404449462890625</v>
      </c>
      <c r="AT11">
        <v>1.8798502683639526</v>
      </c>
      <c r="AU11">
        <v>1.9488519430160522</v>
      </c>
      <c r="AV11">
        <v>1.8120197057723999</v>
      </c>
      <c r="AW11">
        <v>1.9560942649841309</v>
      </c>
      <c r="BD11">
        <v>76.706703186035156</v>
      </c>
      <c r="BE11">
        <v>63.952232360839844</v>
      </c>
      <c r="BF11">
        <v>85.472412109375</v>
      </c>
      <c r="BG11">
        <v>87.465545654296875</v>
      </c>
      <c r="BH11">
        <v>76.998672485351563</v>
      </c>
      <c r="BI11">
        <v>94.792160034179688</v>
      </c>
      <c r="BJ11">
        <v>42.328781127929688</v>
      </c>
      <c r="BK11">
        <v>45.068416595458984</v>
      </c>
      <c r="BR11">
        <v>1</v>
      </c>
      <c r="BS11">
        <v>0</v>
      </c>
      <c r="BT11">
        <v>0</v>
      </c>
      <c r="BU11">
        <v>-0.80411726236343384</v>
      </c>
      <c r="BV11">
        <v>-0.80411726236343384</v>
      </c>
      <c r="BW11">
        <v>572.784912109375</v>
      </c>
      <c r="BX11">
        <v>-0.80413818359375</v>
      </c>
      <c r="BY11">
        <v>0.97323805093765259</v>
      </c>
      <c r="BZ11">
        <v>1</v>
      </c>
    </row>
    <row r="12" spans="1:78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AA12">
        <v>171</v>
      </c>
      <c r="AB12">
        <v>2.3990707397460938</v>
      </c>
      <c r="AC12">
        <v>2.4397549629211426</v>
      </c>
      <c r="AD12">
        <v>2.5382895469665527</v>
      </c>
      <c r="AE12">
        <v>2.4404449462890625</v>
      </c>
      <c r="AF12">
        <v>2.2770109176635742</v>
      </c>
      <c r="AG12">
        <v>2.1144900321960449</v>
      </c>
      <c r="AH12">
        <v>2.0646412372589111</v>
      </c>
      <c r="AI12">
        <v>5.2561588287353516</v>
      </c>
      <c r="AP12">
        <v>2.1307311058044434</v>
      </c>
      <c r="AQ12">
        <v>2.4397549629211426</v>
      </c>
      <c r="AR12">
        <v>2.5382895469665527</v>
      </c>
      <c r="AS12">
        <v>1.9087765216827393</v>
      </c>
      <c r="AT12">
        <v>1.8969771862030029</v>
      </c>
      <c r="AU12">
        <v>1.9303762912750244</v>
      </c>
      <c r="AV12">
        <v>1.820459246635437</v>
      </c>
      <c r="AW12">
        <v>1.9560942649841309</v>
      </c>
      <c r="BD12">
        <v>81.820045471191406</v>
      </c>
      <c r="BE12">
        <v>78.072174072265625</v>
      </c>
      <c r="BF12">
        <v>84.474266052246094</v>
      </c>
      <c r="BG12">
        <v>68.410545349121094</v>
      </c>
      <c r="BH12">
        <v>77.700187683105469</v>
      </c>
      <c r="BI12">
        <v>93.893501281738281</v>
      </c>
      <c r="BJ12">
        <v>42.525928497314453</v>
      </c>
      <c r="BK12">
        <v>45.068412780761719</v>
      </c>
      <c r="BR12">
        <v>0.52435082197189331</v>
      </c>
      <c r="BS12">
        <v>0</v>
      </c>
      <c r="BT12">
        <v>0</v>
      </c>
      <c r="BU12">
        <v>-0.81985723972320557</v>
      </c>
      <c r="BV12">
        <v>-0.81985723972320557</v>
      </c>
      <c r="BW12">
        <v>571.965087890625</v>
      </c>
      <c r="BX12">
        <v>-0.81982421875</v>
      </c>
      <c r="BY12">
        <v>0.97323805093765259</v>
      </c>
      <c r="BZ12">
        <v>1</v>
      </c>
    </row>
    <row r="13" spans="1:78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AA13">
        <v>172</v>
      </c>
      <c r="AB13">
        <v>2.3992767333984375</v>
      </c>
      <c r="AC13">
        <v>2.4402775764465332</v>
      </c>
      <c r="AD13">
        <v>2.5377905368804932</v>
      </c>
      <c r="AE13">
        <v>2.439455509185791</v>
      </c>
      <c r="AF13">
        <v>2.2755057811737061</v>
      </c>
      <c r="AG13">
        <v>2.1144382953643799</v>
      </c>
      <c r="AH13">
        <v>2.0646412372589111</v>
      </c>
      <c r="AI13">
        <v>5.7019987106323242</v>
      </c>
      <c r="AP13">
        <v>2.0966050624847412</v>
      </c>
      <c r="AQ13">
        <v>2.4402775764465332</v>
      </c>
      <c r="AR13">
        <v>2.5377905368804932</v>
      </c>
      <c r="AS13">
        <v>1.9080026149749756</v>
      </c>
      <c r="AT13">
        <v>1.9039269685745239</v>
      </c>
      <c r="AU13">
        <v>1.9185230731964111</v>
      </c>
      <c r="AV13">
        <v>1.8164098262786865</v>
      </c>
      <c r="AW13">
        <v>1.9560942649841309</v>
      </c>
      <c r="BD13">
        <v>80.509605407714844</v>
      </c>
      <c r="BE13">
        <v>78.088897705078125</v>
      </c>
      <c r="BF13">
        <v>84.457664489746094</v>
      </c>
      <c r="BG13">
        <v>68.3828125</v>
      </c>
      <c r="BH13">
        <v>77.984855651855469</v>
      </c>
      <c r="BI13">
        <v>93.316963195800781</v>
      </c>
      <c r="BJ13">
        <v>42.43133544921875</v>
      </c>
      <c r="BK13">
        <v>45.068416595458984</v>
      </c>
      <c r="BR13">
        <v>0.38487592339515686</v>
      </c>
      <c r="BS13">
        <v>0</v>
      </c>
      <c r="BT13">
        <v>0</v>
      </c>
      <c r="BU13">
        <v>-1.7245293855667114</v>
      </c>
      <c r="BV13">
        <v>-1.7245293855667114</v>
      </c>
      <c r="BW13">
        <v>570.24053955078125</v>
      </c>
      <c r="BX13">
        <v>-1.72454833984375</v>
      </c>
      <c r="BY13">
        <v>0.97321271896362305</v>
      </c>
      <c r="BZ13">
        <v>1</v>
      </c>
    </row>
    <row r="14" spans="1:78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AA14">
        <v>173</v>
      </c>
      <c r="AB14">
        <v>2.3997087478637695</v>
      </c>
      <c r="AC14">
        <v>2.4413473606109619</v>
      </c>
      <c r="AD14">
        <v>2.5367534160614014</v>
      </c>
      <c r="AE14">
        <v>2.4374024868011475</v>
      </c>
      <c r="AF14">
        <v>2.2740721702575684</v>
      </c>
      <c r="AG14">
        <v>2.1143507957458496</v>
      </c>
      <c r="AH14">
        <v>2.0646412372589111</v>
      </c>
      <c r="AI14">
        <v>6.0570535659790039</v>
      </c>
      <c r="AP14">
        <v>2.0819590091705322</v>
      </c>
      <c r="AQ14">
        <v>2.4413473606109619</v>
      </c>
      <c r="AR14">
        <v>2.5367534160614014</v>
      </c>
      <c r="AS14">
        <v>1.9063968658447266</v>
      </c>
      <c r="AT14">
        <v>1.9001520872116089</v>
      </c>
      <c r="AU14">
        <v>1.9085571765899658</v>
      </c>
      <c r="AV14">
        <v>1.8095852136611938</v>
      </c>
      <c r="AW14">
        <v>1.9560943841934204</v>
      </c>
      <c r="BD14">
        <v>79.947196960449219</v>
      </c>
      <c r="BE14">
        <v>78.123130798339844</v>
      </c>
      <c r="BF14">
        <v>84.423149108886719</v>
      </c>
      <c r="BG14">
        <v>68.325263977050781</v>
      </c>
      <c r="BH14">
        <v>77.830238342285156</v>
      </c>
      <c r="BI14">
        <v>92.832221984863281</v>
      </c>
      <c r="BJ14">
        <v>42.27191162109375</v>
      </c>
      <c r="BK14">
        <v>45.068416595458984</v>
      </c>
      <c r="BR14">
        <v>0.30769383907318115</v>
      </c>
      <c r="BS14">
        <v>0</v>
      </c>
      <c r="BT14">
        <v>0</v>
      </c>
      <c r="BU14">
        <v>-1.4190324544906616</v>
      </c>
      <c r="BV14">
        <v>-1.4190324544906616</v>
      </c>
      <c r="BW14">
        <v>568.821533203125</v>
      </c>
      <c r="BX14">
        <v>-1.41900634765625</v>
      </c>
      <c r="BY14">
        <v>0.97321271896362305</v>
      </c>
      <c r="BZ14">
        <v>1</v>
      </c>
    </row>
    <row r="15" spans="1:78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AA15">
        <v>174</v>
      </c>
      <c r="AB15">
        <v>2.4001467227935791</v>
      </c>
      <c r="AC15">
        <v>2.4423856735229492</v>
      </c>
      <c r="AD15">
        <v>2.5357136726379395</v>
      </c>
      <c r="AE15">
        <v>2.435373067855835</v>
      </c>
      <c r="AF15">
        <v>2.2535059452056885</v>
      </c>
      <c r="AG15">
        <v>2.1043956279754639</v>
      </c>
      <c r="AH15">
        <v>2.0504651069641113</v>
      </c>
      <c r="AI15">
        <v>2.0384147167205811</v>
      </c>
      <c r="AP15">
        <v>2.0701298713684082</v>
      </c>
      <c r="AQ15">
        <v>2.4423856735229492</v>
      </c>
      <c r="AR15">
        <v>2.5357136726379395</v>
      </c>
      <c r="AS15">
        <v>1.9048095941543579</v>
      </c>
      <c r="AT15">
        <v>2.1392624378204346</v>
      </c>
      <c r="AU15">
        <v>2.1043956279754639</v>
      </c>
      <c r="AV15">
        <v>2.0504651069641113</v>
      </c>
      <c r="AW15">
        <v>2.0384147167205811</v>
      </c>
      <c r="BD15">
        <v>79.492965698242188</v>
      </c>
      <c r="BE15">
        <v>78.156356811523438</v>
      </c>
      <c r="BF15">
        <v>84.388542175292969</v>
      </c>
      <c r="BG15">
        <v>68.26837158203125</v>
      </c>
      <c r="BH15">
        <v>87.624198913574219</v>
      </c>
      <c r="BI15">
        <v>102.35780334472656</v>
      </c>
      <c r="BJ15">
        <v>47.898868560791016</v>
      </c>
      <c r="BK15">
        <v>46.965076446533203</v>
      </c>
      <c r="BR15">
        <v>0.24944673478603363</v>
      </c>
      <c r="BS15">
        <v>27.635200500488281</v>
      </c>
      <c r="BT15">
        <v>0</v>
      </c>
      <c r="BU15">
        <v>-1.304531455039978</v>
      </c>
      <c r="BV15">
        <v>26.330669403076172</v>
      </c>
      <c r="BW15">
        <v>595.1522216796875</v>
      </c>
      <c r="BX15">
        <v>26.3306884765625</v>
      </c>
      <c r="BY15">
        <v>0.97321271896362305</v>
      </c>
      <c r="BZ15">
        <v>1</v>
      </c>
    </row>
    <row r="16" spans="1:78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AA16">
        <v>175</v>
      </c>
      <c r="AB16">
        <v>2.4006831645965576</v>
      </c>
      <c r="AC16">
        <v>2.4436092376708984</v>
      </c>
      <c r="AD16">
        <v>2.5344488620758057</v>
      </c>
      <c r="AE16">
        <v>2.4326515197753906</v>
      </c>
      <c r="AF16">
        <v>2.2444195747375488</v>
      </c>
      <c r="AG16">
        <v>2.1016280651092529</v>
      </c>
      <c r="AH16">
        <v>2.0504651069641113</v>
      </c>
      <c r="AI16">
        <v>2.864372730255127</v>
      </c>
      <c r="AP16">
        <v>2.0650711059570313</v>
      </c>
      <c r="AQ16">
        <v>2.4436092376708984</v>
      </c>
      <c r="AR16">
        <v>2.5344488620758057</v>
      </c>
      <c r="AS16">
        <v>1.9026809930801392</v>
      </c>
      <c r="AT16">
        <v>2.2444195747375488</v>
      </c>
      <c r="AU16">
        <v>2.1016280651092529</v>
      </c>
      <c r="AV16">
        <v>1.8313742876052856</v>
      </c>
      <c r="AW16">
        <v>2.0384149551391602</v>
      </c>
      <c r="BD16">
        <v>79.2987060546875</v>
      </c>
      <c r="BE16">
        <v>78.195510864257813</v>
      </c>
      <c r="BF16">
        <v>84.346450805664063</v>
      </c>
      <c r="BG16">
        <v>68.192085266113281</v>
      </c>
      <c r="BH16">
        <v>91.931434631347656</v>
      </c>
      <c r="BI16">
        <v>102.22319030761719</v>
      </c>
      <c r="BJ16">
        <v>42.780906677246094</v>
      </c>
      <c r="BK16">
        <v>46.965080261230469</v>
      </c>
      <c r="BR16">
        <v>1</v>
      </c>
      <c r="BS16">
        <v>0</v>
      </c>
      <c r="BT16">
        <v>0</v>
      </c>
      <c r="BU16">
        <v>-1.2188363075256348</v>
      </c>
      <c r="BV16">
        <v>-1.2188363075256348</v>
      </c>
      <c r="BW16">
        <v>593.933349609375</v>
      </c>
      <c r="BX16">
        <v>-1.2188720703125</v>
      </c>
      <c r="BY16">
        <v>0.97479730844497681</v>
      </c>
      <c r="BZ16">
        <v>1</v>
      </c>
    </row>
    <row r="17" spans="1:78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AA17">
        <v>176</v>
      </c>
      <c r="AB17">
        <v>2.4058778285980225</v>
      </c>
      <c r="AC17">
        <v>2.4563267230987549</v>
      </c>
      <c r="AD17">
        <v>2.5207455158233643</v>
      </c>
      <c r="AE17">
        <v>2.4025688171386719</v>
      </c>
      <c r="AF17">
        <v>2.2288017272949219</v>
      </c>
      <c r="AG17">
        <v>2.1016280651092529</v>
      </c>
      <c r="AH17">
        <v>2.0504651069641113</v>
      </c>
      <c r="AI17">
        <v>4.2255406379699707</v>
      </c>
      <c r="AP17">
        <v>2.3193714618682861</v>
      </c>
      <c r="AQ17">
        <v>2.4563267230987549</v>
      </c>
      <c r="AR17">
        <v>2.5207455158233643</v>
      </c>
      <c r="AS17">
        <v>1.8791520595550537</v>
      </c>
      <c r="AT17">
        <v>2.2288017272949219</v>
      </c>
      <c r="AU17">
        <v>1.9080570936203003</v>
      </c>
      <c r="AV17">
        <v>1.7844784259796143</v>
      </c>
      <c r="AW17">
        <v>2.0859622955322266</v>
      </c>
      <c r="BD17">
        <v>89.063835144042969</v>
      </c>
      <c r="BE17">
        <v>78.602470397949219</v>
      </c>
      <c r="BF17">
        <v>83.890403747558594</v>
      </c>
      <c r="BG17">
        <v>67.348800659179688</v>
      </c>
      <c r="BH17">
        <v>91.291725158691406</v>
      </c>
      <c r="BI17">
        <v>92.807899475097656</v>
      </c>
      <c r="BJ17">
        <v>41.685417175292969</v>
      </c>
      <c r="BK17">
        <v>48.060573577880859</v>
      </c>
      <c r="BR17">
        <v>1</v>
      </c>
      <c r="BS17">
        <v>0</v>
      </c>
      <c r="BT17">
        <v>0</v>
      </c>
      <c r="BU17">
        <v>-1.1822377443313599</v>
      </c>
      <c r="BV17">
        <v>-1.1822377443313599</v>
      </c>
      <c r="BW17">
        <v>592.7510986328125</v>
      </c>
      <c r="BX17">
        <v>-1.1822509765625</v>
      </c>
      <c r="BY17">
        <v>0.97479730844497681</v>
      </c>
      <c r="BZ17">
        <v>1</v>
      </c>
    </row>
    <row r="18" spans="1:78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AA18">
        <v>177</v>
      </c>
      <c r="AB18">
        <v>2.4144988059997559</v>
      </c>
      <c r="AC18">
        <v>2.4695367813110352</v>
      </c>
      <c r="AD18">
        <v>2.4974439144134521</v>
      </c>
      <c r="AE18">
        <v>2.3618917465209961</v>
      </c>
      <c r="AF18">
        <v>2.2288017272949219</v>
      </c>
      <c r="AG18">
        <v>2.1016280651092529</v>
      </c>
      <c r="AH18">
        <v>2.0505421161651611</v>
      </c>
      <c r="AI18">
        <v>5.5070576667785645</v>
      </c>
      <c r="AP18">
        <v>2.4144988059997559</v>
      </c>
      <c r="AQ18">
        <v>2.4695367813110352</v>
      </c>
      <c r="AR18">
        <v>2.4974439144134521</v>
      </c>
      <c r="AS18">
        <v>1.8473367691040039</v>
      </c>
      <c r="AT18">
        <v>1.8717359304428101</v>
      </c>
      <c r="AU18">
        <v>1.9067338705062866</v>
      </c>
      <c r="AV18">
        <v>1.7872334718704224</v>
      </c>
      <c r="AW18">
        <v>2.0859622955322266</v>
      </c>
      <c r="BD18">
        <v>92.716728210449219</v>
      </c>
      <c r="BE18">
        <v>79.025192260742188</v>
      </c>
      <c r="BF18">
        <v>83.11492919921875</v>
      </c>
      <c r="BG18">
        <v>66.208541870117188</v>
      </c>
      <c r="BH18">
        <v>76.666305541992188</v>
      </c>
      <c r="BI18">
        <v>92.743537902832031</v>
      </c>
      <c r="BJ18">
        <v>41.749774932861328</v>
      </c>
      <c r="BK18">
        <v>48.060573577880859</v>
      </c>
      <c r="BR18">
        <v>0.6577116847038269</v>
      </c>
      <c r="BS18">
        <v>0</v>
      </c>
      <c r="BT18">
        <v>0</v>
      </c>
      <c r="BU18">
        <v>-12.465544700622559</v>
      </c>
      <c r="BV18">
        <v>-12.465544700622559</v>
      </c>
      <c r="BW18">
        <v>580.28558349609375</v>
      </c>
      <c r="BX18">
        <v>-12.46551513671875</v>
      </c>
      <c r="BY18">
        <v>0.97479730844497681</v>
      </c>
      <c r="BZ18">
        <v>1</v>
      </c>
    </row>
    <row r="19" spans="1:78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AA19">
        <v>178</v>
      </c>
      <c r="AB19">
        <v>2.4150130748748779</v>
      </c>
      <c r="AC19">
        <v>2.4698495864868164</v>
      </c>
      <c r="AD19">
        <v>2.4959826469421387</v>
      </c>
      <c r="AE19">
        <v>2.3601884841918945</v>
      </c>
      <c r="AF19">
        <v>2.2276697158813477</v>
      </c>
      <c r="AG19">
        <v>2.1016278266906738</v>
      </c>
      <c r="AH19">
        <v>2.0505692958831787</v>
      </c>
      <c r="AI19">
        <v>6.3986110687255859</v>
      </c>
      <c r="AP19">
        <v>2.4150130748748779</v>
      </c>
      <c r="AQ19">
        <v>2.4698495864868164</v>
      </c>
      <c r="AR19">
        <v>2.4959826469421387</v>
      </c>
      <c r="AS19">
        <v>1.8460044860839844</v>
      </c>
      <c r="AT19">
        <v>1.8679025173187256</v>
      </c>
      <c r="AU19">
        <v>1.8930535316467285</v>
      </c>
      <c r="AV19">
        <v>1.7882119417190552</v>
      </c>
      <c r="AW19">
        <v>2.0859620571136475</v>
      </c>
      <c r="BD19">
        <v>92.736473083496094</v>
      </c>
      <c r="BE19">
        <v>79.035202026367188</v>
      </c>
      <c r="BF19">
        <v>83.066291809082031</v>
      </c>
      <c r="BG19">
        <v>66.160797119140625</v>
      </c>
      <c r="BH19">
        <v>76.509292602539063</v>
      </c>
      <c r="BI19">
        <v>92.078125</v>
      </c>
      <c r="BJ19">
        <v>41.772632598876953</v>
      </c>
      <c r="BK19">
        <v>48.060569763183594</v>
      </c>
      <c r="BR19">
        <v>0.37580227851867676</v>
      </c>
      <c r="BS19">
        <v>0</v>
      </c>
      <c r="BT19">
        <v>0</v>
      </c>
      <c r="BU19">
        <v>-0.86618119478225708</v>
      </c>
      <c r="BV19">
        <v>-0.86618119478225708</v>
      </c>
      <c r="BW19">
        <v>579.41937255859375</v>
      </c>
      <c r="BX19">
        <v>-0.8662109375</v>
      </c>
      <c r="BY19">
        <v>0.97478872537612915</v>
      </c>
      <c r="BZ19">
        <v>1</v>
      </c>
    </row>
    <row r="20" spans="1:78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AA20">
        <v>179</v>
      </c>
      <c r="AB20">
        <v>2.4155206680297852</v>
      </c>
      <c r="AC20">
        <v>2.4701399803161621</v>
      </c>
      <c r="AD20">
        <v>2.4945321083068848</v>
      </c>
      <c r="AE20">
        <v>2.3585081100463867</v>
      </c>
      <c r="AF20">
        <v>2.2266137599945068</v>
      </c>
      <c r="AG20">
        <v>2.1015653610229492</v>
      </c>
      <c r="AH20">
        <v>2.0505692958831787</v>
      </c>
      <c r="AI20">
        <v>6.5202245712280273</v>
      </c>
      <c r="AP20">
        <v>2.4155206680297852</v>
      </c>
      <c r="AQ20">
        <v>2.4701399803161621</v>
      </c>
      <c r="AR20">
        <v>2.4945321083068848</v>
      </c>
      <c r="AS20">
        <v>1.844690203666687</v>
      </c>
      <c r="AT20">
        <v>1.8633037805557251</v>
      </c>
      <c r="AU20">
        <v>1.8828973770141602</v>
      </c>
      <c r="AV20">
        <v>1.7835234403610229</v>
      </c>
      <c r="AW20">
        <v>2.0859622955322266</v>
      </c>
      <c r="BD20">
        <v>92.755966186523438</v>
      </c>
      <c r="BE20">
        <v>79.04449462890625</v>
      </c>
      <c r="BF20">
        <v>83.018020629882813</v>
      </c>
      <c r="BG20">
        <v>66.113693237304688</v>
      </c>
      <c r="BH20">
        <v>76.3209228515625</v>
      </c>
      <c r="BI20">
        <v>91.584129333496094</v>
      </c>
      <c r="BJ20">
        <v>41.663108825683594</v>
      </c>
      <c r="BK20">
        <v>48.060573577880859</v>
      </c>
      <c r="BR20">
        <v>0.24594084918498993</v>
      </c>
      <c r="BS20">
        <v>0</v>
      </c>
      <c r="BT20">
        <v>0</v>
      </c>
      <c r="BU20">
        <v>-0.85847979784011841</v>
      </c>
      <c r="BV20">
        <v>-0.85847979784011841</v>
      </c>
      <c r="BW20">
        <v>578.5609130859375</v>
      </c>
      <c r="BX20">
        <v>-0.85845947265625</v>
      </c>
      <c r="BY20">
        <v>0.97478568553924561</v>
      </c>
      <c r="BZ20">
        <v>1</v>
      </c>
    </row>
    <row r="21" spans="1:78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AA21">
        <v>180</v>
      </c>
      <c r="AB21">
        <v>2.4157760143280029</v>
      </c>
      <c r="AC21">
        <v>2.4702768325805664</v>
      </c>
      <c r="AD21">
        <v>2.4937984943389893</v>
      </c>
      <c r="AE21">
        <v>2.3576633930206299</v>
      </c>
      <c r="AF21">
        <v>2.2256178855895996</v>
      </c>
      <c r="AG21">
        <v>2.1014819145202637</v>
      </c>
      <c r="AH21">
        <v>2.0505692958831787</v>
      </c>
      <c r="AI21">
        <v>6.5281662940979004</v>
      </c>
      <c r="AP21">
        <v>2.4157760143280029</v>
      </c>
      <c r="AQ21">
        <v>2.4702768325805664</v>
      </c>
      <c r="AR21">
        <v>2.4937984943389893</v>
      </c>
      <c r="AS21">
        <v>1.8440295457839966</v>
      </c>
      <c r="AT21">
        <v>1.8675867319107056</v>
      </c>
      <c r="AU21">
        <v>1.874062180519104</v>
      </c>
      <c r="AV21">
        <v>1.7772980928421021</v>
      </c>
      <c r="AW21">
        <v>2.0859622955322266</v>
      </c>
      <c r="BD21">
        <v>92.765769958496094</v>
      </c>
      <c r="BE21">
        <v>79.048873901367188</v>
      </c>
      <c r="BF21">
        <v>82.993606567382813</v>
      </c>
      <c r="BG21">
        <v>66.090011596679688</v>
      </c>
      <c r="BH21">
        <v>76.496360778808594</v>
      </c>
      <c r="BI21">
        <v>91.154388427734375</v>
      </c>
      <c r="BJ21">
        <v>41.517684936523438</v>
      </c>
      <c r="BK21">
        <v>48.060573577880859</v>
      </c>
      <c r="BR21">
        <v>0.22508884966373444</v>
      </c>
      <c r="BS21">
        <v>0</v>
      </c>
      <c r="BT21">
        <v>0</v>
      </c>
      <c r="BU21">
        <v>-0.43364247679710388</v>
      </c>
      <c r="BV21">
        <v>-0.43364247679710388</v>
      </c>
      <c r="BW21">
        <v>578.12725830078125</v>
      </c>
      <c r="BX21">
        <v>-0.43365478515625</v>
      </c>
      <c r="BY21">
        <v>0.97478568553924561</v>
      </c>
      <c r="BZ21">
        <v>1</v>
      </c>
    </row>
    <row r="22" spans="1:78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AA22">
        <v>181</v>
      </c>
      <c r="AB22">
        <v>2.4161176681518555</v>
      </c>
      <c r="AC22">
        <v>2.4704537391662598</v>
      </c>
      <c r="AD22">
        <v>2.4928135871887207</v>
      </c>
      <c r="AE22">
        <v>2.3565292358398438</v>
      </c>
      <c r="AF22">
        <v>2.2049186229705811</v>
      </c>
      <c r="AG22">
        <v>2.0888230800628662</v>
      </c>
      <c r="AH22">
        <v>1.9764033555984497</v>
      </c>
      <c r="AI22">
        <v>1.9366385936737061</v>
      </c>
      <c r="AP22">
        <v>2.4161176681518555</v>
      </c>
      <c r="AQ22">
        <v>2.4704537391662598</v>
      </c>
      <c r="AR22">
        <v>2.4928135871887207</v>
      </c>
      <c r="AS22">
        <v>1.8431425094604492</v>
      </c>
      <c r="AT22">
        <v>2.2049186229705811</v>
      </c>
      <c r="AU22">
        <v>2.0888230800628662</v>
      </c>
      <c r="AV22">
        <v>1.9764033555984497</v>
      </c>
      <c r="AW22">
        <v>1.9366385936737061</v>
      </c>
      <c r="BD22">
        <v>92.778892517089844</v>
      </c>
      <c r="BE22">
        <v>79.054534912109375</v>
      </c>
      <c r="BF22">
        <v>82.960830688476563</v>
      </c>
      <c r="BG22">
        <v>66.058219909667969</v>
      </c>
      <c r="BH22">
        <v>90.3134765625</v>
      </c>
      <c r="BI22">
        <v>101.60035705566406</v>
      </c>
      <c r="BJ22">
        <v>46.168785095214844</v>
      </c>
      <c r="BK22">
        <v>44.620155334472656</v>
      </c>
      <c r="BR22">
        <v>0.21648047864437103</v>
      </c>
      <c r="BS22">
        <v>26.009599685668945</v>
      </c>
      <c r="BT22">
        <v>0</v>
      </c>
      <c r="BU22">
        <v>-0.58160555362701416</v>
      </c>
      <c r="BV22">
        <v>25.427993774414063</v>
      </c>
      <c r="BW22">
        <v>603.55523681640625</v>
      </c>
      <c r="BX22">
        <v>25.427978515625</v>
      </c>
      <c r="BY22">
        <v>0.97478568553924561</v>
      </c>
      <c r="BZ22">
        <v>1</v>
      </c>
    </row>
    <row r="23" spans="1:78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AA23">
        <v>182</v>
      </c>
      <c r="AB23">
        <v>2.419649600982666</v>
      </c>
      <c r="AC23">
        <v>2.4721977710723877</v>
      </c>
      <c r="AD23">
        <v>2.4825923442840576</v>
      </c>
      <c r="AE23">
        <v>2.3430297374725342</v>
      </c>
      <c r="AF23">
        <v>2.1978440284729004</v>
      </c>
      <c r="AG23">
        <v>2.0830540657043457</v>
      </c>
      <c r="AH23">
        <v>1.9764033555984497</v>
      </c>
      <c r="AI23">
        <v>2.7801477909088135</v>
      </c>
      <c r="AP23">
        <v>2.419649600982666</v>
      </c>
      <c r="AQ23">
        <v>2.4721977710723877</v>
      </c>
      <c r="AR23">
        <v>2.4825923442840576</v>
      </c>
      <c r="AS23">
        <v>1.8325839042663574</v>
      </c>
      <c r="AT23">
        <v>2.1978440284729004</v>
      </c>
      <c r="AU23">
        <v>2.0830540657043457</v>
      </c>
      <c r="AV23">
        <v>1.7652260065078735</v>
      </c>
      <c r="AW23">
        <v>1.936638355255127</v>
      </c>
      <c r="BD23">
        <v>92.914512634277344</v>
      </c>
      <c r="BE23">
        <v>79.110343933105469</v>
      </c>
      <c r="BF23">
        <v>82.62066650390625</v>
      </c>
      <c r="BG23">
        <v>65.679801940917969</v>
      </c>
      <c r="BH23">
        <v>90.023696899414063</v>
      </c>
      <c r="BI23">
        <v>101.31974792480469</v>
      </c>
      <c r="BJ23">
        <v>41.235679626464844</v>
      </c>
      <c r="BK23">
        <v>44.620151519775391</v>
      </c>
      <c r="BR23">
        <v>1</v>
      </c>
      <c r="BS23">
        <v>0</v>
      </c>
      <c r="BT23">
        <v>0</v>
      </c>
      <c r="BU23">
        <v>-6.0306329727172852</v>
      </c>
      <c r="BV23">
        <v>-6.0306329727172852</v>
      </c>
      <c r="BW23">
        <v>597.524658203125</v>
      </c>
      <c r="BX23">
        <v>-6.03057861328125</v>
      </c>
      <c r="BY23">
        <v>0.98307603597640991</v>
      </c>
      <c r="BZ23">
        <v>1</v>
      </c>
    </row>
    <row r="24" spans="1:78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AA24">
        <v>183</v>
      </c>
      <c r="AB24">
        <v>2.4257800579071045</v>
      </c>
      <c r="AC24">
        <v>2.4736528396606445</v>
      </c>
      <c r="AD24">
        <v>2.4638051986694336</v>
      </c>
      <c r="AE24">
        <v>2.319826602935791</v>
      </c>
      <c r="AF24">
        <v>2.1852889060974121</v>
      </c>
      <c r="AG24">
        <v>2.0830540657043457</v>
      </c>
      <c r="AH24">
        <v>1.9764033555984497</v>
      </c>
      <c r="AI24">
        <v>4.0712776184082031</v>
      </c>
      <c r="AP24">
        <v>2.4257800579071045</v>
      </c>
      <c r="AQ24">
        <v>2.4736528396606445</v>
      </c>
      <c r="AR24">
        <v>2.4638051986694336</v>
      </c>
      <c r="AS24">
        <v>1.8144357204437256</v>
      </c>
      <c r="AT24">
        <v>2.1852889060974121</v>
      </c>
      <c r="AU24">
        <v>1.8911938667297363</v>
      </c>
      <c r="AV24">
        <v>1.7222890853881836</v>
      </c>
      <c r="AW24">
        <v>1.9801715612411499</v>
      </c>
      <c r="BD24">
        <v>93.149925231933594</v>
      </c>
      <c r="BE24">
        <v>79.156906127929688</v>
      </c>
      <c r="BF24">
        <v>81.995429992675781</v>
      </c>
      <c r="BG24">
        <v>65.029373168945313</v>
      </c>
      <c r="BH24">
        <v>89.509437561035156</v>
      </c>
      <c r="BI24">
        <v>91.9876708984375</v>
      </c>
      <c r="BJ24">
        <v>40.232677459716797</v>
      </c>
      <c r="BK24">
        <v>45.623153686523438</v>
      </c>
      <c r="BR24">
        <v>1</v>
      </c>
      <c r="BS24">
        <v>0</v>
      </c>
      <c r="BT24">
        <v>0</v>
      </c>
      <c r="BU24">
        <v>-10.840025901794434</v>
      </c>
      <c r="BV24">
        <v>-10.840025901794434</v>
      </c>
      <c r="BW24">
        <v>586.6845703125</v>
      </c>
      <c r="BX24">
        <v>-10.840087890625</v>
      </c>
      <c r="BY24">
        <v>0.98307603597640991</v>
      </c>
      <c r="BZ24">
        <v>1</v>
      </c>
    </row>
    <row r="25" spans="1:78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AA25">
        <v>184</v>
      </c>
      <c r="AB25">
        <v>2.4339609146118164</v>
      </c>
      <c r="AC25">
        <v>2.4716336727142334</v>
      </c>
      <c r="AD25">
        <v>2.4354159832000732</v>
      </c>
      <c r="AE25">
        <v>2.2883327007293701</v>
      </c>
      <c r="AF25">
        <v>2.1852889060974121</v>
      </c>
      <c r="AG25">
        <v>2.1004884243011475</v>
      </c>
      <c r="AH25">
        <v>2.0167961120605469</v>
      </c>
      <c r="AI25">
        <v>5.249931812286377</v>
      </c>
      <c r="AP25">
        <v>2.4339609146118164</v>
      </c>
      <c r="AQ25">
        <v>2.4716336727142334</v>
      </c>
      <c r="AR25">
        <v>2.4354159832000732</v>
      </c>
      <c r="AS25">
        <v>1.7898030281066895</v>
      </c>
      <c r="AT25">
        <v>1.8351941108703613</v>
      </c>
      <c r="AU25">
        <v>1.8903958797454834</v>
      </c>
      <c r="AV25">
        <v>1.7239507436752319</v>
      </c>
      <c r="AW25">
        <v>1.9801714420318604</v>
      </c>
      <c r="BD25">
        <v>93.464073181152344</v>
      </c>
      <c r="BE25">
        <v>79.092292785644531</v>
      </c>
      <c r="BF25">
        <v>81.050636291503906</v>
      </c>
      <c r="BG25">
        <v>64.146537780761719</v>
      </c>
      <c r="BH25">
        <v>75.1695556640625</v>
      </c>
      <c r="BI25">
        <v>91.9488525390625</v>
      </c>
      <c r="BJ25">
        <v>40.271488189697266</v>
      </c>
      <c r="BK25">
        <v>45.623153686523438</v>
      </c>
      <c r="BR25">
        <v>1</v>
      </c>
      <c r="BS25">
        <v>0</v>
      </c>
      <c r="BT25">
        <v>0</v>
      </c>
      <c r="BU25">
        <v>-15.917991638183594</v>
      </c>
      <c r="BV25">
        <v>-15.917991638183594</v>
      </c>
      <c r="BW25">
        <v>570.7666015625</v>
      </c>
      <c r="BX25">
        <v>-15.91796875</v>
      </c>
      <c r="BY25">
        <v>0.98307603597640991</v>
      </c>
      <c r="BZ25">
        <v>1</v>
      </c>
    </row>
    <row r="26" spans="1:78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AA26">
        <v>185</v>
      </c>
      <c r="AB26">
        <v>2.4343128204345703</v>
      </c>
      <c r="AC26">
        <v>2.4712276458740234</v>
      </c>
      <c r="AD26">
        <v>2.4338304996490479</v>
      </c>
      <c r="AE26">
        <v>2.2870140075683594</v>
      </c>
      <c r="AF26">
        <v>2.1845841407775879</v>
      </c>
      <c r="AG26">
        <v>2.1186966896057129</v>
      </c>
      <c r="AH26">
        <v>2.059746265411377</v>
      </c>
      <c r="AI26">
        <v>3.3747322559356689</v>
      </c>
      <c r="AP26">
        <v>2.4343128204345703</v>
      </c>
      <c r="AQ26">
        <v>2.4712276458740234</v>
      </c>
      <c r="AR26">
        <v>2.4338304996490479</v>
      </c>
      <c r="AS26">
        <v>1.7887716293334961</v>
      </c>
      <c r="AT26">
        <v>1.8306816816329956</v>
      </c>
      <c r="AU26">
        <v>1.8734630346298218</v>
      </c>
      <c r="AV26">
        <v>1.7335605621337891</v>
      </c>
      <c r="AW26">
        <v>2.332949161529541</v>
      </c>
      <c r="BD26">
        <v>93.477584838867188</v>
      </c>
      <c r="BE26">
        <v>79.079299926757813</v>
      </c>
      <c r="BF26">
        <v>80.997871398925781</v>
      </c>
      <c r="BG26">
        <v>64.109573364257813</v>
      </c>
      <c r="BH26">
        <v>74.984725952148438</v>
      </c>
      <c r="BI26">
        <v>91.125236511230469</v>
      </c>
      <c r="BJ26">
        <v>40.495975494384766</v>
      </c>
      <c r="BK26">
        <v>53.751152038574219</v>
      </c>
      <c r="BR26">
        <v>1</v>
      </c>
      <c r="BS26">
        <v>8.1280002593994141</v>
      </c>
      <c r="BT26">
        <v>0</v>
      </c>
      <c r="BU26">
        <v>-0.87316310405731201</v>
      </c>
      <c r="BV26">
        <v>7.2548370361328125</v>
      </c>
      <c r="BW26">
        <v>578.02142333984375</v>
      </c>
      <c r="BX26">
        <v>7.25482177734375</v>
      </c>
      <c r="BY26">
        <v>0.97223562002182007</v>
      </c>
      <c r="BZ26">
        <v>1</v>
      </c>
    </row>
    <row r="27" spans="1:78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AA27">
        <v>186</v>
      </c>
      <c r="AB27">
        <v>2.4346532821655273</v>
      </c>
      <c r="AC27">
        <v>2.4708137512207031</v>
      </c>
      <c r="AD27">
        <v>2.4322679042816162</v>
      </c>
      <c r="AE27">
        <v>2.285719633102417</v>
      </c>
      <c r="AF27">
        <v>2.1841192245483398</v>
      </c>
      <c r="AG27">
        <v>2.1344993114471436</v>
      </c>
      <c r="AH27">
        <v>2.0980539321899414</v>
      </c>
      <c r="AI27">
        <v>4.8095102310180664</v>
      </c>
      <c r="AP27">
        <v>2.4346532821655273</v>
      </c>
      <c r="AQ27">
        <v>2.4708137512207031</v>
      </c>
      <c r="AR27">
        <v>2.4322679042816162</v>
      </c>
      <c r="AS27">
        <v>1.7877593040466309</v>
      </c>
      <c r="AT27">
        <v>1.8242768049240112</v>
      </c>
      <c r="AU27">
        <v>1.8591688871383667</v>
      </c>
      <c r="AV27">
        <v>1.707514762878418</v>
      </c>
      <c r="AW27">
        <v>2.3673326969146729</v>
      </c>
      <c r="BD27">
        <v>93.490653991699219</v>
      </c>
      <c r="BE27">
        <v>79.066055297851563</v>
      </c>
      <c r="BF27">
        <v>80.945869445800781</v>
      </c>
      <c r="BG27">
        <v>64.073287963867188</v>
      </c>
      <c r="BH27">
        <v>74.722381591796875</v>
      </c>
      <c r="BI27">
        <v>90.429969787597656</v>
      </c>
      <c r="BJ27">
        <v>39.887546539306641</v>
      </c>
      <c r="BK27">
        <v>54.543346405029297</v>
      </c>
      <c r="BR27">
        <v>1</v>
      </c>
      <c r="BS27">
        <v>0</v>
      </c>
      <c r="BT27">
        <v>0</v>
      </c>
      <c r="BU27">
        <v>-0.86230379343032837</v>
      </c>
      <c r="BV27">
        <v>-0.86230379343032837</v>
      </c>
      <c r="BW27">
        <v>577.15911865234375</v>
      </c>
      <c r="BX27">
        <v>-0.8623046875</v>
      </c>
      <c r="BY27">
        <v>0.96872830390930176</v>
      </c>
      <c r="BZ27">
        <v>1</v>
      </c>
    </row>
    <row r="28" spans="1:78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AA28">
        <v>187</v>
      </c>
      <c r="AB28">
        <v>2.4348185062408447</v>
      </c>
      <c r="AC28">
        <v>2.4706025123596191</v>
      </c>
      <c r="AD28">
        <v>2.4314959049224854</v>
      </c>
      <c r="AE28">
        <v>2.2850842475891113</v>
      </c>
      <c r="AF28">
        <v>2.1838202476501465</v>
      </c>
      <c r="AG28">
        <v>2.1444423198699951</v>
      </c>
      <c r="AH28">
        <v>2.1223127841949463</v>
      </c>
      <c r="AI28">
        <v>5.4434719085693359</v>
      </c>
      <c r="AP28">
        <v>2.4348185062408447</v>
      </c>
      <c r="AQ28">
        <v>2.4706025123596191</v>
      </c>
      <c r="AR28">
        <v>2.4314959049224854</v>
      </c>
      <c r="AS28">
        <v>1.7872623205184937</v>
      </c>
      <c r="AT28">
        <v>1.82568359375</v>
      </c>
      <c r="AU28">
        <v>1.8420065641403198</v>
      </c>
      <c r="AV28">
        <v>1.7243893146514893</v>
      </c>
      <c r="AW28">
        <v>2.3673326969146729</v>
      </c>
      <c r="BD28">
        <v>93.497001647949219</v>
      </c>
      <c r="BE28">
        <v>79.059295654296875</v>
      </c>
      <c r="BF28">
        <v>80.920173645019531</v>
      </c>
      <c r="BG28">
        <v>64.055473327636719</v>
      </c>
      <c r="BH28">
        <v>74.780006408691406</v>
      </c>
      <c r="BI28">
        <v>89.595199584960938</v>
      </c>
      <c r="BJ28">
        <v>40.281734466552734</v>
      </c>
      <c r="BK28">
        <v>54.543346405029297</v>
      </c>
      <c r="BR28">
        <v>1</v>
      </c>
      <c r="BS28">
        <v>0</v>
      </c>
      <c r="BT28">
        <v>0</v>
      </c>
      <c r="BU28">
        <v>-0.42688891291618347</v>
      </c>
      <c r="BV28">
        <v>-0.42688891291618347</v>
      </c>
      <c r="BW28">
        <v>576.73223876953125</v>
      </c>
      <c r="BX28">
        <v>-0.4268798828125</v>
      </c>
      <c r="BY28">
        <v>0.96562361717224121</v>
      </c>
      <c r="BZ28">
        <v>1</v>
      </c>
    </row>
    <row r="29" spans="1:78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AA29">
        <v>188</v>
      </c>
      <c r="AB29">
        <v>2.4349837303161621</v>
      </c>
      <c r="AC29">
        <v>2.4703857898712158</v>
      </c>
      <c r="AD29">
        <v>2.430715799331665</v>
      </c>
      <c r="AE29">
        <v>2.2844436168670654</v>
      </c>
      <c r="AF29">
        <v>2.1836211681365967</v>
      </c>
      <c r="AG29">
        <v>2.1564087867736816</v>
      </c>
      <c r="AH29">
        <v>2.1512696743011475</v>
      </c>
      <c r="AI29">
        <v>3.7746810913085938</v>
      </c>
      <c r="AP29">
        <v>2.4349837303161621</v>
      </c>
      <c r="AQ29">
        <v>2.4703857898712158</v>
      </c>
      <c r="AR29">
        <v>2.430715799331665</v>
      </c>
      <c r="AS29">
        <v>1.7867611646652222</v>
      </c>
      <c r="AT29">
        <v>1.8253016471862793</v>
      </c>
      <c r="AU29">
        <v>1.8293532133102417</v>
      </c>
      <c r="AV29">
        <v>1.7348275184631348</v>
      </c>
      <c r="AW29">
        <v>2.3673326969146729</v>
      </c>
      <c r="BD29">
        <v>93.503349304199219</v>
      </c>
      <c r="BE29">
        <v>79.052360534667969</v>
      </c>
      <c r="BF29">
        <v>80.894210815429688</v>
      </c>
      <c r="BG29">
        <v>64.037521362304688</v>
      </c>
      <c r="BH29">
        <v>74.764358520507813</v>
      </c>
      <c r="BI29">
        <v>88.979743957519531</v>
      </c>
      <c r="BJ29">
        <v>40.52557373046875</v>
      </c>
      <c r="BK29">
        <v>54.543346405029297</v>
      </c>
      <c r="BR29">
        <v>0.96929305791854858</v>
      </c>
      <c r="BS29">
        <v>0</v>
      </c>
      <c r="BT29">
        <v>0</v>
      </c>
      <c r="BU29">
        <v>-0.4317755401134491</v>
      </c>
      <c r="BV29">
        <v>-0.4317755401134491</v>
      </c>
      <c r="BW29">
        <v>576.3004150390625</v>
      </c>
      <c r="BX29">
        <v>-0.43182373046875</v>
      </c>
      <c r="BY29">
        <v>0.96366095542907715</v>
      </c>
      <c r="BZ29">
        <v>1</v>
      </c>
    </row>
    <row r="30" spans="1:78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AA30">
        <v>189</v>
      </c>
      <c r="AB30">
        <v>2.4351470470428467</v>
      </c>
      <c r="AC30">
        <v>2.4701662063598633</v>
      </c>
      <c r="AD30">
        <v>2.4299376010894775</v>
      </c>
      <c r="AE30">
        <v>2.2838068008422852</v>
      </c>
      <c r="AF30">
        <v>2.1835057735443115</v>
      </c>
      <c r="AG30">
        <v>2.1705899238586426</v>
      </c>
      <c r="AH30">
        <v>2.1861999034881592</v>
      </c>
      <c r="AI30">
        <v>4.893648624420166</v>
      </c>
      <c r="AP30">
        <v>2.4351470470428467</v>
      </c>
      <c r="AQ30">
        <v>2.4701662063598633</v>
      </c>
      <c r="AR30">
        <v>2.4299376010894775</v>
      </c>
      <c r="AS30">
        <v>1.786263108253479</v>
      </c>
      <c r="AT30">
        <v>1.8234786987304688</v>
      </c>
      <c r="AU30">
        <v>1.8191177845001221</v>
      </c>
      <c r="AV30">
        <v>1.7179957628250122</v>
      </c>
      <c r="AW30">
        <v>2.3924646377563477</v>
      </c>
      <c r="BD30">
        <v>93.509620666503906</v>
      </c>
      <c r="BE30">
        <v>79.045333862304688</v>
      </c>
      <c r="BF30">
        <v>80.868316650390625</v>
      </c>
      <c r="BG30">
        <v>64.019668579101563</v>
      </c>
      <c r="BH30">
        <v>74.689689636230469</v>
      </c>
      <c r="BI30">
        <v>88.481887817382813</v>
      </c>
      <c r="BJ30">
        <v>40.132381439208984</v>
      </c>
      <c r="BK30">
        <v>55.122390747070313</v>
      </c>
      <c r="BR30">
        <v>1</v>
      </c>
      <c r="BS30">
        <v>0</v>
      </c>
      <c r="BT30">
        <v>0</v>
      </c>
      <c r="BU30">
        <v>-0.43117320537567139</v>
      </c>
      <c r="BV30">
        <v>-0.43117320537567139</v>
      </c>
      <c r="BW30">
        <v>575.8692626953125</v>
      </c>
      <c r="BX30">
        <v>-0.43115234375</v>
      </c>
      <c r="BY30">
        <v>0.96131294965744019</v>
      </c>
      <c r="BZ30">
        <v>1</v>
      </c>
    </row>
    <row r="31" spans="1:78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AA31">
        <v>190</v>
      </c>
      <c r="AB31">
        <v>2.4353065490722656</v>
      </c>
      <c r="AC31">
        <v>2.4699461460113525</v>
      </c>
      <c r="AD31">
        <v>2.4291691780090332</v>
      </c>
      <c r="AE31">
        <v>2.2831807136535645</v>
      </c>
      <c r="AF31">
        <v>2.1834609508514404</v>
      </c>
      <c r="AG31">
        <v>2.1847341060638428</v>
      </c>
      <c r="AH31">
        <v>2.2210719585418701</v>
      </c>
      <c r="AI31">
        <v>3.884033203125</v>
      </c>
      <c r="AP31">
        <v>2.4353065490722656</v>
      </c>
      <c r="AQ31">
        <v>2.4699461460113525</v>
      </c>
      <c r="AR31">
        <v>2.4291691780090332</v>
      </c>
      <c r="AS31">
        <v>1.7857733964920044</v>
      </c>
      <c r="AT31">
        <v>1.820420503616333</v>
      </c>
      <c r="AU31">
        <v>1.807624340057373</v>
      </c>
      <c r="AV31">
        <v>1.730932354927063</v>
      </c>
      <c r="AW31">
        <v>2.6746869087219238</v>
      </c>
      <c r="BD31">
        <v>93.515739440917969</v>
      </c>
      <c r="BE31">
        <v>79.038291931152344</v>
      </c>
      <c r="BF31">
        <v>80.842742919921875</v>
      </c>
      <c r="BG31">
        <v>64.002113342285156</v>
      </c>
      <c r="BH31">
        <v>74.564430236816406</v>
      </c>
      <c r="BI31">
        <v>87.9228515625</v>
      </c>
      <c r="BJ31">
        <v>40.434581756591797</v>
      </c>
      <c r="BK31">
        <v>61.624790191650391</v>
      </c>
      <c r="BR31">
        <v>0.94836807250976563</v>
      </c>
      <c r="BS31">
        <v>6.5023999214172363</v>
      </c>
      <c r="BT31">
        <v>0</v>
      </c>
      <c r="BU31">
        <v>-0.42613944411277771</v>
      </c>
      <c r="BV31">
        <v>6.0762605667114258</v>
      </c>
      <c r="BW31">
        <v>581.945556640625</v>
      </c>
      <c r="BX31">
        <v>6.0762939453125</v>
      </c>
      <c r="BY31">
        <v>0.95849430561065674</v>
      </c>
      <c r="BZ31">
        <v>1</v>
      </c>
    </row>
    <row r="32" spans="1:78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AA32">
        <v>191</v>
      </c>
      <c r="AB32">
        <v>2.4354610443115234</v>
      </c>
      <c r="AC32">
        <v>2.4697277545928955</v>
      </c>
      <c r="AD32">
        <v>2.428417444229126</v>
      </c>
      <c r="AE32">
        <v>2.2825710773468018</v>
      </c>
      <c r="AF32">
        <v>2.183464527130127</v>
      </c>
      <c r="AG32">
        <v>2.2001917362213135</v>
      </c>
      <c r="AH32">
        <v>2.2598743438720703</v>
      </c>
      <c r="AI32">
        <v>5.3305859565734863</v>
      </c>
      <c r="AP32">
        <v>2.4354610443115234</v>
      </c>
      <c r="AQ32">
        <v>2.4697277545928955</v>
      </c>
      <c r="AR32">
        <v>2.428417444229126</v>
      </c>
      <c r="AS32">
        <v>1.7852966785430908</v>
      </c>
      <c r="AT32">
        <v>1.8162157535552979</v>
      </c>
      <c r="AU32">
        <v>1.798277735710144</v>
      </c>
      <c r="AV32">
        <v>1.7201604843139648</v>
      </c>
      <c r="AW32">
        <v>2.6965744495391846</v>
      </c>
      <c r="BD32">
        <v>93.521675109863281</v>
      </c>
      <c r="BE32">
        <v>79.031303405761719</v>
      </c>
      <c r="BF32">
        <v>80.817726135253906</v>
      </c>
      <c r="BG32">
        <v>63.985027313232422</v>
      </c>
      <c r="BH32">
        <v>74.392196655273438</v>
      </c>
      <c r="BI32">
        <v>87.468231201171875</v>
      </c>
      <c r="BJ32">
        <v>40.182952880859375</v>
      </c>
      <c r="BK32">
        <v>62.129077911376953</v>
      </c>
      <c r="BR32">
        <v>1</v>
      </c>
      <c r="BS32">
        <v>0</v>
      </c>
      <c r="BT32">
        <v>0</v>
      </c>
      <c r="BU32">
        <v>-0.41734188795089722</v>
      </c>
      <c r="BV32">
        <v>-0.41734188795089722</v>
      </c>
      <c r="BW32">
        <v>581.5281982421875</v>
      </c>
      <c r="BX32">
        <v>-0.4173583984375</v>
      </c>
      <c r="BY32">
        <v>0.95568102598190308</v>
      </c>
      <c r="BZ32">
        <v>1</v>
      </c>
    </row>
    <row r="33" spans="1:78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AA33">
        <v>192</v>
      </c>
      <c r="AB33">
        <v>2.4356095790863037</v>
      </c>
      <c r="AC33">
        <v>2.469512939453125</v>
      </c>
      <c r="AD33">
        <v>2.4276885986328125</v>
      </c>
      <c r="AE33">
        <v>2.2819828987121582</v>
      </c>
      <c r="AF33">
        <v>2.1834988594055176</v>
      </c>
      <c r="AG33">
        <v>2.2156071662902832</v>
      </c>
      <c r="AH33">
        <v>2.2985777854919434</v>
      </c>
      <c r="AI33">
        <v>6.7275514602661133</v>
      </c>
      <c r="AP33">
        <v>2.4356095790863037</v>
      </c>
      <c r="AQ33">
        <v>2.469512939453125</v>
      </c>
      <c r="AR33">
        <v>2.4276885986328125</v>
      </c>
      <c r="AS33">
        <v>1.7848366498947144</v>
      </c>
      <c r="AT33">
        <v>1.8111085891723633</v>
      </c>
      <c r="AU33">
        <v>1.7884920835494995</v>
      </c>
      <c r="AV33">
        <v>1.7339413166046143</v>
      </c>
      <c r="AW33">
        <v>2.6965744495391846</v>
      </c>
      <c r="BD33">
        <v>93.527381896972656</v>
      </c>
      <c r="BE33">
        <v>79.024429321289063</v>
      </c>
      <c r="BF33">
        <v>80.793472290039063</v>
      </c>
      <c r="BG33">
        <v>63.968540191650391</v>
      </c>
      <c r="BH33">
        <v>74.183013916015625</v>
      </c>
      <c r="BI33">
        <v>86.992256164550781</v>
      </c>
      <c r="BJ33">
        <v>40.504871368408203</v>
      </c>
      <c r="BK33">
        <v>62.129077911376953</v>
      </c>
      <c r="BR33">
        <v>0.88512080907821655</v>
      </c>
      <c r="BS33">
        <v>0</v>
      </c>
      <c r="BT33">
        <v>0</v>
      </c>
      <c r="BU33">
        <v>-0.40516060590744019</v>
      </c>
      <c r="BV33">
        <v>-0.40516060590744019</v>
      </c>
      <c r="BW33">
        <v>581.123046875</v>
      </c>
      <c r="BX33">
        <v>-0.4051513671875</v>
      </c>
      <c r="BY33">
        <v>0.95256584882736206</v>
      </c>
      <c r="BZ33">
        <v>1</v>
      </c>
    </row>
    <row r="34" spans="1:78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AA34">
        <v>193</v>
      </c>
      <c r="AB34">
        <v>2.43575119972229</v>
      </c>
      <c r="AC34">
        <v>2.4693033695220947</v>
      </c>
      <c r="AD34">
        <v>2.4269869327545166</v>
      </c>
      <c r="AE34">
        <v>2.2814197540283203</v>
      </c>
      <c r="AF34">
        <v>2.1835455894470215</v>
      </c>
      <c r="AG34">
        <v>2.2276096343994141</v>
      </c>
      <c r="AH34">
        <v>2.3286747932434082</v>
      </c>
      <c r="AI34">
        <v>3.9117555618286133</v>
      </c>
      <c r="AP34">
        <v>2.43575119972229</v>
      </c>
      <c r="AQ34">
        <v>2.4693033695220947</v>
      </c>
      <c r="AR34">
        <v>2.4269869327545166</v>
      </c>
      <c r="AS34">
        <v>1.7843961715698242</v>
      </c>
      <c r="AT34">
        <v>1.805230975151062</v>
      </c>
      <c r="AU34">
        <v>1.780390739440918</v>
      </c>
      <c r="AV34">
        <v>1.7461316585540771</v>
      </c>
      <c r="AW34">
        <v>2.6965744495391846</v>
      </c>
      <c r="BD34">
        <v>93.532814025878906</v>
      </c>
      <c r="BE34">
        <v>79.017723083496094</v>
      </c>
      <c r="BF34">
        <v>80.770118713378906</v>
      </c>
      <c r="BG34">
        <v>63.952754974365234</v>
      </c>
      <c r="BH34">
        <v>73.942268371582031</v>
      </c>
      <c r="BI34">
        <v>86.59820556640625</v>
      </c>
      <c r="BJ34">
        <v>40.789638519287109</v>
      </c>
      <c r="BK34">
        <v>62.129077911376953</v>
      </c>
      <c r="BR34">
        <v>0.72246420383453369</v>
      </c>
      <c r="BS34">
        <v>0</v>
      </c>
      <c r="BT34">
        <v>0</v>
      </c>
      <c r="BU34">
        <v>-0.39043104648590088</v>
      </c>
      <c r="BV34">
        <v>-0.39043104648590088</v>
      </c>
      <c r="BW34">
        <v>580.73260498046875</v>
      </c>
      <c r="BX34">
        <v>-0.39044189453125</v>
      </c>
      <c r="BY34">
        <v>0.94945865869522095</v>
      </c>
      <c r="BZ34">
        <v>1</v>
      </c>
    </row>
    <row r="35" spans="1:78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AA35">
        <v>194</v>
      </c>
      <c r="AB35">
        <v>2.4358851909637451</v>
      </c>
      <c r="AC35">
        <v>2.4691004753112793</v>
      </c>
      <c r="AD35">
        <v>2.4263160228729248</v>
      </c>
      <c r="AE35">
        <v>2.2808840274810791</v>
      </c>
      <c r="AF35">
        <v>2.1835916042327881</v>
      </c>
      <c r="AG35">
        <v>2.2420899868011475</v>
      </c>
      <c r="AH35">
        <v>2.3656251430511475</v>
      </c>
      <c r="AI35">
        <v>5.1871461868286133</v>
      </c>
      <c r="AP35">
        <v>2.4358851909637451</v>
      </c>
      <c r="AQ35">
        <v>2.4691004753112793</v>
      </c>
      <c r="AR35">
        <v>2.4263160228729248</v>
      </c>
      <c r="AS35">
        <v>1.7839771509170532</v>
      </c>
      <c r="AT35">
        <v>1.7989741563796997</v>
      </c>
      <c r="AU35">
        <v>1.7736237049102783</v>
      </c>
      <c r="AV35">
        <v>1.7424788475036621</v>
      </c>
      <c r="AW35">
        <v>2.7111485004425049</v>
      </c>
      <c r="BD35">
        <v>93.5379638671875</v>
      </c>
      <c r="BE35">
        <v>79.01123046875</v>
      </c>
      <c r="BF35">
        <v>80.747787475585938</v>
      </c>
      <c r="BG35">
        <v>63.937736511230469</v>
      </c>
      <c r="BH35">
        <v>73.685989379882813</v>
      </c>
      <c r="BI35">
        <v>86.269050598144531</v>
      </c>
      <c r="BJ35">
        <v>40.704307556152344</v>
      </c>
      <c r="BK35">
        <v>62.464866638183594</v>
      </c>
      <c r="BR35">
        <v>1</v>
      </c>
      <c r="BS35">
        <v>0</v>
      </c>
      <c r="BT35">
        <v>0</v>
      </c>
      <c r="BU35">
        <v>-0.37366369366645813</v>
      </c>
      <c r="BV35">
        <v>-0.37366369366645813</v>
      </c>
      <c r="BW35">
        <v>580.35888671875</v>
      </c>
      <c r="BX35">
        <v>-0.37371826171875</v>
      </c>
      <c r="BY35">
        <v>0.94704169034957886</v>
      </c>
      <c r="BZ35">
        <v>1</v>
      </c>
    </row>
    <row r="36" spans="1:78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AA36">
        <v>195</v>
      </c>
      <c r="AB36">
        <v>2.4360115528106689</v>
      </c>
      <c r="AC36">
        <v>2.468904972076416</v>
      </c>
      <c r="AD36">
        <v>2.4256772994995117</v>
      </c>
      <c r="AE36">
        <v>2.280376672744751</v>
      </c>
      <c r="AF36">
        <v>2.1836299896240234</v>
      </c>
      <c r="AG36">
        <v>2.2568297386169434</v>
      </c>
      <c r="AH36">
        <v>2.4026453495025635</v>
      </c>
      <c r="AI36">
        <v>6.6116847991943359</v>
      </c>
      <c r="AP36">
        <v>2.4360115528106689</v>
      </c>
      <c r="AQ36">
        <v>2.468904972076416</v>
      </c>
      <c r="AR36">
        <v>2.4256772994995117</v>
      </c>
      <c r="AS36">
        <v>1.7835803031921387</v>
      </c>
      <c r="AT36">
        <v>1.7923866510391235</v>
      </c>
      <c r="AU36">
        <v>1.7667697668075562</v>
      </c>
      <c r="AV36">
        <v>1.7546367645263672</v>
      </c>
      <c r="AW36">
        <v>2.7111485004425049</v>
      </c>
      <c r="BD36">
        <v>93.542816162109375</v>
      </c>
      <c r="BE36">
        <v>79.004974365234375</v>
      </c>
      <c r="BF36">
        <v>80.726531982421875</v>
      </c>
      <c r="BG36">
        <v>63.923515319824219</v>
      </c>
      <c r="BH36">
        <v>73.416160583496094</v>
      </c>
      <c r="BI36">
        <v>85.935684204101563</v>
      </c>
      <c r="BJ36">
        <v>40.988319396972656</v>
      </c>
      <c r="BK36">
        <v>62.464866638183594</v>
      </c>
      <c r="BR36">
        <v>0.80751508474349976</v>
      </c>
      <c r="BS36">
        <v>0</v>
      </c>
      <c r="BT36">
        <v>0</v>
      </c>
      <c r="BU36">
        <v>-0.35606634616851807</v>
      </c>
      <c r="BV36">
        <v>-0.35606634616851807</v>
      </c>
      <c r="BW36">
        <v>580.00286865234375</v>
      </c>
      <c r="BX36">
        <v>-0.35601806640625</v>
      </c>
      <c r="BY36">
        <v>0.94408804178237915</v>
      </c>
      <c r="BZ36">
        <v>1</v>
      </c>
    </row>
    <row r="37" spans="1:78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AA37">
        <v>196</v>
      </c>
      <c r="AB37">
        <v>2.4361302852630615</v>
      </c>
      <c r="AC37">
        <v>2.4687175750732422</v>
      </c>
      <c r="AD37">
        <v>2.4250717163085938</v>
      </c>
      <c r="AE37">
        <v>2.279897928237915</v>
      </c>
      <c r="AF37">
        <v>2.1836512088775635</v>
      </c>
      <c r="AG37">
        <v>2.2686922550201416</v>
      </c>
      <c r="AH37">
        <v>2.4313294887542725</v>
      </c>
      <c r="AI37">
        <v>7.5277266502380371</v>
      </c>
      <c r="AP37">
        <v>2.4361302852630615</v>
      </c>
      <c r="AQ37">
        <v>2.4687175750732422</v>
      </c>
      <c r="AR37">
        <v>2.4250717163085938</v>
      </c>
      <c r="AS37">
        <v>1.7832058668136597</v>
      </c>
      <c r="AT37">
        <v>1.7855302095413208</v>
      </c>
      <c r="AU37">
        <v>1.7609003782272339</v>
      </c>
      <c r="AV37">
        <v>1.7659164667129517</v>
      </c>
      <c r="AW37">
        <v>2.7111485004425049</v>
      </c>
      <c r="BD37">
        <v>93.547370910644531</v>
      </c>
      <c r="BE37">
        <v>78.998977661132813</v>
      </c>
      <c r="BF37">
        <v>80.706382751464844</v>
      </c>
      <c r="BG37">
        <v>63.91009521484375</v>
      </c>
      <c r="BH37">
        <v>73.135322570800781</v>
      </c>
      <c r="BI37">
        <v>85.650192260742188</v>
      </c>
      <c r="BJ37">
        <v>41.251808166503906</v>
      </c>
      <c r="BK37">
        <v>62.464862823486328</v>
      </c>
      <c r="BR37">
        <v>0.6411738395690918</v>
      </c>
      <c r="BS37">
        <v>0</v>
      </c>
      <c r="BT37">
        <v>0</v>
      </c>
      <c r="BU37">
        <v>-0.33783406019210815</v>
      </c>
      <c r="BV37">
        <v>-0.33783406019210815</v>
      </c>
      <c r="BW37">
        <v>579.66497802734375</v>
      </c>
      <c r="BX37">
        <v>-0.337890625</v>
      </c>
      <c r="BY37">
        <v>0.94116580486297607</v>
      </c>
      <c r="BZ37">
        <v>1</v>
      </c>
    </row>
    <row r="38" spans="1:78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AA38">
        <v>197</v>
      </c>
      <c r="AB38">
        <v>2.4362413883209229</v>
      </c>
      <c r="AC38">
        <v>2.468538761138916</v>
      </c>
      <c r="AD38">
        <v>2.4245002269744873</v>
      </c>
      <c r="AE38">
        <v>2.2794480323791504</v>
      </c>
      <c r="AF38">
        <v>2.1836552619934082</v>
      </c>
      <c r="AG38">
        <v>2.2793314456939697</v>
      </c>
      <c r="AH38">
        <v>2.4564504623413086</v>
      </c>
      <c r="AI38">
        <v>7.5562772750854492</v>
      </c>
      <c r="AP38">
        <v>2.4362413883209229</v>
      </c>
      <c r="AQ38">
        <v>2.468538761138916</v>
      </c>
      <c r="AR38">
        <v>2.4245002269744873</v>
      </c>
      <c r="AS38">
        <v>1.7828539609909058</v>
      </c>
      <c r="AT38">
        <v>1.7786325216293335</v>
      </c>
      <c r="AU38">
        <v>1.7558964490890503</v>
      </c>
      <c r="AV38">
        <v>1.7761813402175903</v>
      </c>
      <c r="AW38">
        <v>2.7111485004425049</v>
      </c>
      <c r="BD38">
        <v>93.551643371582031</v>
      </c>
      <c r="BE38">
        <v>78.993255615234375</v>
      </c>
      <c r="BF38">
        <v>80.687362670898438</v>
      </c>
      <c r="BG38">
        <v>63.897483825683594</v>
      </c>
      <c r="BH38">
        <v>72.852798461914063</v>
      </c>
      <c r="BI38">
        <v>85.406806945800781</v>
      </c>
      <c r="BJ38">
        <v>41.491596221923828</v>
      </c>
      <c r="BK38">
        <v>62.464862823486328</v>
      </c>
      <c r="BR38">
        <v>0.55814909934997559</v>
      </c>
      <c r="BS38">
        <v>0</v>
      </c>
      <c r="BT38">
        <v>0</v>
      </c>
      <c r="BU38">
        <v>-0.31920856237411499</v>
      </c>
      <c r="BV38">
        <v>-0.31920856237411499</v>
      </c>
      <c r="BW38">
        <v>579.34576416015625</v>
      </c>
      <c r="BX38">
        <v>-0.3192138671875</v>
      </c>
      <c r="BY38">
        <v>0.93896442651748657</v>
      </c>
      <c r="BZ38">
        <v>1</v>
      </c>
    </row>
    <row r="39" spans="1:78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AA39">
        <v>198</v>
      </c>
      <c r="AB39">
        <v>2.4432392120361328</v>
      </c>
      <c r="AC39">
        <v>2.4570887088775635</v>
      </c>
      <c r="AD39">
        <v>2.4245002269744873</v>
      </c>
      <c r="AE39">
        <v>2.2790279388427734</v>
      </c>
      <c r="AF39">
        <v>2.1836555004119873</v>
      </c>
      <c r="AG39">
        <v>2.2897529602050781</v>
      </c>
      <c r="AH39">
        <v>2.4806835651397705</v>
      </c>
      <c r="AI39">
        <v>8.0461874008178711</v>
      </c>
      <c r="AP39">
        <v>2.4432392120361328</v>
      </c>
      <c r="AQ39">
        <v>2.4570887088775635</v>
      </c>
      <c r="AR39">
        <v>1.8183753490447998</v>
      </c>
      <c r="AS39">
        <v>1.7903779745101929</v>
      </c>
      <c r="AT39">
        <v>1.7718174457550049</v>
      </c>
      <c r="AU39">
        <v>1.7515952587127686</v>
      </c>
      <c r="AV39">
        <v>1.7855439186096191</v>
      </c>
      <c r="AW39">
        <v>2.7111485004425049</v>
      </c>
      <c r="BD39">
        <v>93.820358276367188</v>
      </c>
      <c r="BE39">
        <v>78.626853942871094</v>
      </c>
      <c r="BF39">
        <v>60.515525817871094</v>
      </c>
      <c r="BG39">
        <v>64.167144775390625</v>
      </c>
      <c r="BH39">
        <v>72.573646545410156</v>
      </c>
      <c r="BI39">
        <v>85.197593688964844</v>
      </c>
      <c r="BJ39">
        <v>41.710308074951172</v>
      </c>
      <c r="BK39">
        <v>62.464866638183594</v>
      </c>
      <c r="BR39">
        <v>0.53747904300689697</v>
      </c>
      <c r="BS39">
        <v>0</v>
      </c>
      <c r="BT39">
        <v>0</v>
      </c>
      <c r="BU39">
        <v>-20.269519805908203</v>
      </c>
      <c r="BV39">
        <v>-20.269519805908203</v>
      </c>
      <c r="BW39">
        <v>559.0762939453125</v>
      </c>
      <c r="BX39">
        <v>-20.26947021484375</v>
      </c>
      <c r="BY39">
        <v>0.93701887130737305</v>
      </c>
      <c r="BZ39">
        <v>1</v>
      </c>
    </row>
    <row r="40" spans="1:78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AA40">
        <v>199</v>
      </c>
      <c r="AB40">
        <v>2.4453628063201904</v>
      </c>
      <c r="AC40">
        <v>2.4570887088775635</v>
      </c>
      <c r="AD40">
        <v>2.4231412410736084</v>
      </c>
      <c r="AE40">
        <v>2.2786471843719482</v>
      </c>
      <c r="AF40">
        <v>2.1836555004119873</v>
      </c>
      <c r="AG40">
        <v>2.3008246421813965</v>
      </c>
      <c r="AH40">
        <v>2.506122350692749</v>
      </c>
      <c r="AI40">
        <v>3.9100131988525391</v>
      </c>
      <c r="AP40">
        <v>2.4453628063201904</v>
      </c>
      <c r="AQ40">
        <v>2.0049843788146973</v>
      </c>
      <c r="AR40">
        <v>1.834494948387146</v>
      </c>
      <c r="AS40">
        <v>1.782227635383606</v>
      </c>
      <c r="AT40">
        <v>1.7653629779815674</v>
      </c>
      <c r="AU40">
        <v>1.7478549480438232</v>
      </c>
      <c r="AV40">
        <v>1.7941893339157104</v>
      </c>
      <c r="AW40">
        <v>3.2050375938415527</v>
      </c>
      <c r="BD40">
        <v>93.901901245117188</v>
      </c>
      <c r="BE40">
        <v>64.159515380859375</v>
      </c>
      <c r="BF40">
        <v>61.051986694335938</v>
      </c>
      <c r="BG40">
        <v>63.875034332275391</v>
      </c>
      <c r="BH40">
        <v>72.309272766113281</v>
      </c>
      <c r="BI40">
        <v>85.015663146972656</v>
      </c>
      <c r="BJ40">
        <v>41.912265777587891</v>
      </c>
      <c r="BK40">
        <v>73.844070434570313</v>
      </c>
      <c r="BR40">
        <v>0.49287745356559753</v>
      </c>
      <c r="BS40">
        <v>11.379199981689453</v>
      </c>
      <c r="BT40">
        <v>0</v>
      </c>
      <c r="BU40">
        <v>-14.385797500610352</v>
      </c>
      <c r="BV40">
        <v>-3.0065968036651611</v>
      </c>
      <c r="BW40">
        <v>556.0697021484375</v>
      </c>
      <c r="BX40">
        <v>-3.006591796875</v>
      </c>
      <c r="BY40">
        <v>0.93513762950897217</v>
      </c>
      <c r="BZ40">
        <v>1</v>
      </c>
    </row>
    <row r="41" spans="1:78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AA41">
        <v>200</v>
      </c>
      <c r="AB41">
        <v>2.4453628063201904</v>
      </c>
      <c r="AC41">
        <v>2.4570887088775635</v>
      </c>
      <c r="AD41">
        <v>2.4227232933044434</v>
      </c>
      <c r="AE41">
        <v>2.2782769203186035</v>
      </c>
      <c r="AF41">
        <v>2.1836555004119873</v>
      </c>
      <c r="AG41">
        <v>2.3245828151702881</v>
      </c>
      <c r="AH41">
        <v>2.5982933044433594</v>
      </c>
      <c r="AI41">
        <v>5.9406557083129883</v>
      </c>
      <c r="AP41">
        <v>1.9562901258468628</v>
      </c>
      <c r="AQ41">
        <v>2.0013506412506104</v>
      </c>
      <c r="AR41">
        <v>1.8437651395797729</v>
      </c>
      <c r="AS41">
        <v>1.7835283279418945</v>
      </c>
      <c r="AT41">
        <v>1.7587928771972656</v>
      </c>
      <c r="AU41">
        <v>1.7445666790008545</v>
      </c>
      <c r="AV41">
        <v>1.8803129196166992</v>
      </c>
      <c r="AW41">
        <v>3.1259729862213135</v>
      </c>
      <c r="BD41">
        <v>75.121513366699219</v>
      </c>
      <c r="BE41">
        <v>64.043235778808594</v>
      </c>
      <c r="BF41">
        <v>61.360496520996094</v>
      </c>
      <c r="BG41">
        <v>63.921653747558594</v>
      </c>
      <c r="BH41">
        <v>72.0401611328125</v>
      </c>
      <c r="BI41">
        <v>84.855728149414063</v>
      </c>
      <c r="BJ41">
        <v>43.924110412597656</v>
      </c>
      <c r="BK41">
        <v>72.022422790527344</v>
      </c>
      <c r="BR41">
        <v>1</v>
      </c>
      <c r="BS41">
        <v>0</v>
      </c>
      <c r="BT41">
        <v>0</v>
      </c>
      <c r="BU41">
        <v>-18.780384063720703</v>
      </c>
      <c r="BV41">
        <v>-18.780384063720703</v>
      </c>
      <c r="BW41">
        <v>537.289306640625</v>
      </c>
      <c r="BX41">
        <v>-18.7803955078125</v>
      </c>
      <c r="BY41">
        <v>0.93316876888275146</v>
      </c>
      <c r="BZ41">
        <v>1</v>
      </c>
    </row>
    <row r="42" spans="1:78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AA42">
        <v>201</v>
      </c>
      <c r="AB42">
        <v>2.4453797340393066</v>
      </c>
      <c r="AC42">
        <v>2.4570884704589844</v>
      </c>
      <c r="AD42">
        <v>2.4225821495056152</v>
      </c>
      <c r="AE42">
        <v>2.2779340744018555</v>
      </c>
      <c r="AF42">
        <v>2.1836555004119873</v>
      </c>
      <c r="AG42">
        <v>2.3452033996582031</v>
      </c>
      <c r="AH42">
        <v>2.6492476463317871</v>
      </c>
      <c r="AI42">
        <v>8.9126796722412109</v>
      </c>
      <c r="AP42">
        <v>1.9591580629348755</v>
      </c>
      <c r="AQ42">
        <v>1.9795571565628052</v>
      </c>
      <c r="AR42">
        <v>1.8670202493667603</v>
      </c>
      <c r="AS42">
        <v>1.7845175266265869</v>
      </c>
      <c r="AT42">
        <v>1.752038836479187</v>
      </c>
      <c r="AU42">
        <v>1.7441151142120361</v>
      </c>
      <c r="AV42">
        <v>1.883694052696228</v>
      </c>
      <c r="AW42">
        <v>3.1260817050933838</v>
      </c>
      <c r="BD42">
        <v>75.231643676757813</v>
      </c>
      <c r="BE42">
        <v>63.345844268798828</v>
      </c>
      <c r="BF42">
        <v>62.134426116943359</v>
      </c>
      <c r="BG42">
        <v>63.957103729248047</v>
      </c>
      <c r="BH42">
        <v>71.763519287109375</v>
      </c>
      <c r="BI42">
        <v>84.833763122558594</v>
      </c>
      <c r="BJ42">
        <v>44.003097534179688</v>
      </c>
      <c r="BK42">
        <v>72.024925231933594</v>
      </c>
      <c r="BR42">
        <v>0.69132781028747559</v>
      </c>
      <c r="BS42">
        <v>0</v>
      </c>
      <c r="BT42">
        <v>4.999999888241291E-3</v>
      </c>
      <c r="BU42">
        <v>0</v>
      </c>
      <c r="BV42">
        <v>4.999999888241291E-3</v>
      </c>
      <c r="BW42">
        <v>537.2943115234375</v>
      </c>
      <c r="BX42">
        <v>5.0048828125E-3</v>
      </c>
      <c r="BY42">
        <v>0.92682385444641113</v>
      </c>
      <c r="BZ42">
        <v>1</v>
      </c>
    </row>
    <row r="43" spans="1:78">
      <c r="A43" s="52"/>
      <c r="B43" s="52"/>
      <c r="C43" s="52"/>
      <c r="D43" s="52"/>
      <c r="E43" s="52"/>
      <c r="F43" s="52"/>
      <c r="G43" s="52"/>
      <c r="H43" s="52"/>
      <c r="I43" s="51" t="s">
        <v>163</v>
      </c>
      <c r="J43" s="50" t="s">
        <v>177</v>
      </c>
      <c r="K43" s="1"/>
      <c r="L43" s="1"/>
      <c r="M43" s="1"/>
      <c r="N43" s="1"/>
      <c r="O43" s="1"/>
      <c r="P43" s="52"/>
      <c r="Q43" s="52"/>
      <c r="R43" s="52"/>
      <c r="S43" s="52"/>
      <c r="T43" s="52"/>
      <c r="U43" s="52"/>
      <c r="V43" s="52"/>
      <c r="W43" s="52"/>
      <c r="X43" s="52"/>
      <c r="Y43" s="52"/>
      <c r="AA43">
        <v>202</v>
      </c>
      <c r="AB43">
        <v>2.4453902244567871</v>
      </c>
      <c r="AC43">
        <v>2.4567687511444092</v>
      </c>
      <c r="AD43">
        <v>2.421795129776001</v>
      </c>
      <c r="AE43">
        <v>2.2776172161102295</v>
      </c>
      <c r="AF43">
        <v>2.1836552619934082</v>
      </c>
      <c r="AG43">
        <v>2.3578031063079834</v>
      </c>
      <c r="AH43">
        <v>2.6791527271270752</v>
      </c>
      <c r="AI43">
        <v>9.5791826248168945</v>
      </c>
      <c r="AP43">
        <v>1.9608951807022095</v>
      </c>
      <c r="AQ43">
        <v>1.9957035779953003</v>
      </c>
      <c r="AR43">
        <v>1.8590035438537598</v>
      </c>
      <c r="AS43">
        <v>1.7814220190048218</v>
      </c>
      <c r="AT43">
        <v>1.7453588247299194</v>
      </c>
      <c r="AU43">
        <v>1.7431172132492065</v>
      </c>
      <c r="AV43">
        <v>1.888788104057312</v>
      </c>
      <c r="AW43">
        <v>3.126190185546875</v>
      </c>
      <c r="BD43">
        <v>75.298347473144531</v>
      </c>
      <c r="BE43">
        <v>63.862529754638672</v>
      </c>
      <c r="BF43">
        <v>61.867630004882813</v>
      </c>
      <c r="BG43">
        <v>63.846160888671875</v>
      </c>
      <c r="BH43">
        <v>71.489898681640625</v>
      </c>
      <c r="BI43">
        <v>84.785224914550781</v>
      </c>
      <c r="BJ43">
        <v>44.122093200683594</v>
      </c>
      <c r="BK43">
        <v>72.027427673339844</v>
      </c>
      <c r="BR43">
        <v>0.44407501816749573</v>
      </c>
      <c r="BS43">
        <v>0</v>
      </c>
      <c r="BT43">
        <v>4.999999888241291E-3</v>
      </c>
      <c r="BU43">
        <v>0</v>
      </c>
      <c r="BV43">
        <v>4.999999888241291E-3</v>
      </c>
      <c r="BW43">
        <v>537.29931640625</v>
      </c>
      <c r="BX43">
        <v>5.0048828125E-3</v>
      </c>
      <c r="BY43">
        <v>0.92249375581741333</v>
      </c>
      <c r="BZ43">
        <v>1</v>
      </c>
    </row>
    <row r="44" spans="1:78">
      <c r="A44" s="52"/>
      <c r="B44" s="52"/>
      <c r="C44" s="52"/>
      <c r="D44" s="52"/>
      <c r="E44" s="52"/>
      <c r="F44" s="52"/>
      <c r="G44" s="52"/>
      <c r="H44" s="52"/>
      <c r="I44" s="49"/>
      <c r="J44" s="48" t="s">
        <v>146</v>
      </c>
      <c r="K44" s="1" t="b">
        <v>0</v>
      </c>
      <c r="L44" s="48" t="s">
        <v>181</v>
      </c>
      <c r="M44" s="1"/>
      <c r="N44" s="1"/>
      <c r="O44" s="1"/>
      <c r="P44" s="52"/>
      <c r="Q44" s="52"/>
      <c r="R44" s="52"/>
      <c r="S44" s="52"/>
      <c r="T44" s="52"/>
      <c r="U44" s="52"/>
      <c r="V44" s="52"/>
      <c r="W44" s="52"/>
      <c r="X44" s="52"/>
      <c r="Y44" s="52"/>
      <c r="AA44">
        <v>203</v>
      </c>
      <c r="AB44">
        <v>2.4454045295715332</v>
      </c>
      <c r="AC44">
        <v>2.4564330577850342</v>
      </c>
      <c r="AD44">
        <v>2.4213752746582031</v>
      </c>
      <c r="AE44">
        <v>2.2773187160491943</v>
      </c>
      <c r="AF44">
        <v>2.1836552619934082</v>
      </c>
      <c r="AG44">
        <v>2.3685307502746582</v>
      </c>
      <c r="AH44">
        <v>2.7042727470397949</v>
      </c>
      <c r="AI44">
        <v>9.7301025390625</v>
      </c>
      <c r="AP44">
        <v>1.9633604288101196</v>
      </c>
      <c r="AQ44">
        <v>2.0117809772491455</v>
      </c>
      <c r="AR44">
        <v>1.8457553386688232</v>
      </c>
      <c r="AS44">
        <v>1.782159686088562</v>
      </c>
      <c r="AT44">
        <v>1.7388424873352051</v>
      </c>
      <c r="AU44">
        <v>1.7419974803924561</v>
      </c>
      <c r="AV44">
        <v>1.894318699836731</v>
      </c>
      <c r="AW44">
        <v>3.1262986660003662</v>
      </c>
      <c r="BD44">
        <v>75.393013000488281</v>
      </c>
      <c r="BE44">
        <v>64.377006530761719</v>
      </c>
      <c r="BF44">
        <v>61.426731109619141</v>
      </c>
      <c r="BG44">
        <v>63.872600555419922</v>
      </c>
      <c r="BH44">
        <v>71.222991943359375</v>
      </c>
      <c r="BI44">
        <v>84.730758666992188</v>
      </c>
      <c r="BJ44">
        <v>44.251285552978516</v>
      </c>
      <c r="BK44">
        <v>72.029922485351563</v>
      </c>
      <c r="BR44">
        <v>0.39551126956939697</v>
      </c>
      <c r="BS44">
        <v>0</v>
      </c>
      <c r="BT44">
        <v>4.999999888241291E-3</v>
      </c>
      <c r="BU44">
        <v>0</v>
      </c>
      <c r="BV44">
        <v>4.999999888241291E-3</v>
      </c>
      <c r="BW44">
        <v>537.3043212890625</v>
      </c>
      <c r="BX44">
        <v>5.0048828125E-3</v>
      </c>
      <c r="BY44">
        <v>0.92042917013168335</v>
      </c>
      <c r="BZ44">
        <v>1</v>
      </c>
    </row>
    <row r="45" spans="1:78">
      <c r="A45" s="52"/>
      <c r="B45" s="52"/>
      <c r="C45" s="52"/>
      <c r="D45" s="52"/>
      <c r="E45" s="52"/>
      <c r="F45" s="52"/>
      <c r="G45" s="52"/>
      <c r="H45" s="52"/>
      <c r="I45" s="49">
        <f>MAX(AB3:AN1000)</f>
        <v>9.771855354309082</v>
      </c>
      <c r="J45" s="48" t="s">
        <v>147</v>
      </c>
      <c r="K45" s="1" t="b">
        <v>0</v>
      </c>
      <c r="L45" s="48" t="s">
        <v>179</v>
      </c>
      <c r="M45" s="1"/>
      <c r="N45" s="1"/>
      <c r="O45" s="1"/>
      <c r="P45" s="52"/>
      <c r="Q45" s="52"/>
      <c r="R45" s="52"/>
      <c r="S45" s="52"/>
      <c r="T45" s="52"/>
      <c r="U45" s="52"/>
      <c r="V45" s="52"/>
      <c r="W45" s="52"/>
      <c r="X45" s="52"/>
      <c r="Y45" s="52"/>
      <c r="AA45">
        <v>204</v>
      </c>
      <c r="AB45">
        <v>2.4454224109649658</v>
      </c>
      <c r="AC45">
        <v>2.4564330577850342</v>
      </c>
      <c r="AD45">
        <v>2.4212932586669922</v>
      </c>
      <c r="AE45">
        <v>2.2770438194274902</v>
      </c>
      <c r="AF45">
        <v>2.1836552619934082</v>
      </c>
      <c r="AG45">
        <v>2.3786857128143311</v>
      </c>
      <c r="AH45">
        <v>2.7279119491577148</v>
      </c>
      <c r="AI45">
        <v>9.771855354309082</v>
      </c>
      <c r="AP45">
        <v>1.9665597677230835</v>
      </c>
      <c r="AQ45">
        <v>1.9872465133666992</v>
      </c>
      <c r="AR45">
        <v>1.8711447715759277</v>
      </c>
      <c r="AS45">
        <v>1.7820758819580078</v>
      </c>
      <c r="AT45">
        <v>1.7326352596282959</v>
      </c>
      <c r="AU45">
        <v>1.7408465147018433</v>
      </c>
      <c r="AV45">
        <v>1.9000129699707031</v>
      </c>
      <c r="AW45">
        <v>3.1264071464538574</v>
      </c>
      <c r="BD45">
        <v>75.515869140625</v>
      </c>
      <c r="BE45">
        <v>63.591903686523438</v>
      </c>
      <c r="BF45">
        <v>62.271690368652344</v>
      </c>
      <c r="BG45">
        <v>63.869598388671875</v>
      </c>
      <c r="BH45">
        <v>70.968742370605469</v>
      </c>
      <c r="BI45">
        <v>84.674774169921875</v>
      </c>
      <c r="BJ45">
        <v>44.384304046630859</v>
      </c>
      <c r="BK45">
        <v>72.032424926757813</v>
      </c>
      <c r="BR45">
        <v>0.37393084168434143</v>
      </c>
      <c r="BS45">
        <v>0</v>
      </c>
      <c r="BT45">
        <v>4.999999888241291E-3</v>
      </c>
      <c r="BU45">
        <v>0</v>
      </c>
      <c r="BV45">
        <v>4.999999888241291E-3</v>
      </c>
      <c r="BW45">
        <v>537.309326171875</v>
      </c>
      <c r="BX45">
        <v>5.0048828125E-3</v>
      </c>
      <c r="BY45">
        <v>0.91854405403137207</v>
      </c>
      <c r="BZ45">
        <v>1</v>
      </c>
    </row>
    <row r="46" spans="1:78">
      <c r="A46" s="52"/>
      <c r="B46" s="52"/>
      <c r="C46" s="52"/>
      <c r="D46" s="52"/>
      <c r="E46" s="52"/>
      <c r="F46" s="52"/>
      <c r="G46" s="52"/>
      <c r="H46" s="52"/>
      <c r="I46" s="49">
        <f>MAX(AP3:BB1000)</f>
        <v>3.5127577781677246</v>
      </c>
      <c r="J46" s="48" t="s">
        <v>148</v>
      </c>
      <c r="K46" s="1" t="b">
        <v>0</v>
      </c>
      <c r="L46" s="48" t="s">
        <v>178</v>
      </c>
      <c r="M46" s="1"/>
      <c r="N46" s="1"/>
      <c r="O46" s="1"/>
      <c r="P46" s="52"/>
      <c r="Q46" s="52"/>
      <c r="R46" s="52"/>
      <c r="S46" s="52"/>
      <c r="T46" s="52"/>
      <c r="U46" s="52"/>
      <c r="V46" s="52"/>
      <c r="W46" s="52"/>
      <c r="X46" s="52"/>
      <c r="Y46" s="52"/>
      <c r="AA46">
        <v>205</v>
      </c>
      <c r="AB46">
        <v>2.4454329013824463</v>
      </c>
      <c r="AC46">
        <v>2.4560952186584473</v>
      </c>
      <c r="AD46">
        <v>2.4209041595458984</v>
      </c>
      <c r="AE46">
        <v>2.276789665222168</v>
      </c>
      <c r="AF46">
        <v>2.1836552619934082</v>
      </c>
      <c r="AG46">
        <v>2.385624885559082</v>
      </c>
      <c r="AH46">
        <v>2.7438178062438965</v>
      </c>
      <c r="AI46">
        <v>3.8429069519042969</v>
      </c>
      <c r="AP46">
        <v>1.9684485197067261</v>
      </c>
      <c r="AQ46">
        <v>2.003969669342041</v>
      </c>
      <c r="AR46">
        <v>1.8575966358184814</v>
      </c>
      <c r="AS46">
        <v>1.7823526859283447</v>
      </c>
      <c r="AT46">
        <v>1.7266968488693237</v>
      </c>
      <c r="AU46">
        <v>1.7397017478942871</v>
      </c>
      <c r="AV46">
        <v>1.9057794809341431</v>
      </c>
      <c r="AW46">
        <v>3.1265158653259277</v>
      </c>
      <c r="BD46">
        <v>75.588394165039063</v>
      </c>
      <c r="BE46">
        <v>64.127044677734375</v>
      </c>
      <c r="BF46">
        <v>61.820808410644531</v>
      </c>
      <c r="BG46">
        <v>63.8795166015625</v>
      </c>
      <c r="BH46">
        <v>70.725509643554688</v>
      </c>
      <c r="BI46">
        <v>84.619094848632813</v>
      </c>
      <c r="BJ46">
        <v>44.519012451171875</v>
      </c>
      <c r="BK46">
        <v>72.034927368164063</v>
      </c>
      <c r="BR46">
        <v>0.35800555348396301</v>
      </c>
      <c r="BS46">
        <v>0</v>
      </c>
      <c r="BT46">
        <v>4.999999888241291E-3</v>
      </c>
      <c r="BU46">
        <v>0</v>
      </c>
      <c r="BV46">
        <v>4.999999888241291E-3</v>
      </c>
      <c r="BW46">
        <v>537.31427001953125</v>
      </c>
      <c r="BX46">
        <v>4.94384765625E-3</v>
      </c>
      <c r="BY46">
        <v>0.9167325496673584</v>
      </c>
      <c r="BZ46">
        <v>1</v>
      </c>
    </row>
    <row r="47" spans="1:78">
      <c r="A47" s="52"/>
      <c r="B47" s="52"/>
      <c r="C47" s="52"/>
      <c r="D47" s="52"/>
      <c r="E47" s="52"/>
      <c r="F47" s="52"/>
      <c r="G47" s="52"/>
      <c r="H47" s="52"/>
      <c r="I47" s="49">
        <f>MAX(BX4:BX1001)</f>
        <v>26.759033203125</v>
      </c>
      <c r="J47" s="48" t="s">
        <v>149</v>
      </c>
      <c r="K47" s="1" t="b">
        <v>1</v>
      </c>
      <c r="L47" s="48" t="s">
        <v>183</v>
      </c>
      <c r="M47" s="1"/>
      <c r="N47" s="1"/>
      <c r="O47" s="1"/>
      <c r="P47" s="52"/>
      <c r="Q47" s="52"/>
      <c r="R47" s="52"/>
      <c r="S47" s="52"/>
      <c r="T47" s="52"/>
      <c r="U47" s="52"/>
      <c r="V47" s="52"/>
      <c r="W47" s="52"/>
      <c r="X47" s="52"/>
      <c r="Y47" s="52"/>
      <c r="AA47">
        <v>206</v>
      </c>
      <c r="AB47">
        <v>2.4454472064971924</v>
      </c>
      <c r="AC47">
        <v>2.4557480812072754</v>
      </c>
      <c r="AD47">
        <v>2.4204750061035156</v>
      </c>
      <c r="AE47">
        <v>2.2765552997589111</v>
      </c>
      <c r="AF47">
        <v>2.1836555004119873</v>
      </c>
      <c r="AG47">
        <v>2.4042408466339111</v>
      </c>
      <c r="AH47">
        <v>2.8165409564971924</v>
      </c>
      <c r="AI47">
        <v>5.2511386871337891</v>
      </c>
      <c r="AP47">
        <v>1.9711123704910278</v>
      </c>
      <c r="AQ47">
        <v>2.0204172134399414</v>
      </c>
      <c r="AR47">
        <v>1.8438729047775269</v>
      </c>
      <c r="AS47">
        <v>1.7818565368652344</v>
      </c>
      <c r="AT47">
        <v>1.7210907936096191</v>
      </c>
      <c r="AU47">
        <v>1.7386231422424316</v>
      </c>
      <c r="AV47">
        <v>1.9849036931991577</v>
      </c>
      <c r="AW47">
        <v>3.0520641803741455</v>
      </c>
      <c r="BD47">
        <v>75.690689086914063</v>
      </c>
      <c r="BE47">
        <v>64.653366088867188</v>
      </c>
      <c r="BF47">
        <v>61.364086151123047</v>
      </c>
      <c r="BG47">
        <v>63.861736297607422</v>
      </c>
      <c r="BH47">
        <v>70.495880126953125</v>
      </c>
      <c r="BI47">
        <v>84.566627502441406</v>
      </c>
      <c r="BJ47">
        <v>46.367355346679688</v>
      </c>
      <c r="BK47">
        <v>70.319557189941406</v>
      </c>
      <c r="BR47">
        <v>0.95129877328872681</v>
      </c>
      <c r="BS47">
        <v>0</v>
      </c>
      <c r="BT47">
        <v>4.999999888241291E-3</v>
      </c>
      <c r="BU47">
        <v>0</v>
      </c>
      <c r="BV47">
        <v>4.999999888241291E-3</v>
      </c>
      <c r="BW47">
        <v>537.31927490234375</v>
      </c>
      <c r="BX47">
        <v>5.0048828125E-3</v>
      </c>
      <c r="BY47">
        <v>0.91551786661148071</v>
      </c>
      <c r="BZ47">
        <v>1</v>
      </c>
    </row>
    <row r="48" spans="1:78">
      <c r="A48" s="52"/>
      <c r="B48" s="52"/>
      <c r="C48" s="52"/>
      <c r="D48" s="52"/>
      <c r="E48" s="52"/>
      <c r="F48" s="52"/>
      <c r="G48" s="52"/>
      <c r="H48" s="52">
        <f>MIN(BU3:BU1000)</f>
        <v>-20.269519805908203</v>
      </c>
      <c r="I48" s="49">
        <f>MAX(BX5:BX1002)</f>
        <v>26.759033203125</v>
      </c>
      <c r="J48" s="48" t="s">
        <v>150</v>
      </c>
      <c r="K48" s="1" t="b">
        <v>1</v>
      </c>
      <c r="L48" s="48" t="s">
        <v>182</v>
      </c>
      <c r="M48" s="1"/>
      <c r="N48" s="1"/>
      <c r="O48" s="1"/>
      <c r="P48" s="52"/>
      <c r="Q48" s="52"/>
      <c r="R48" s="52"/>
      <c r="S48" s="52"/>
      <c r="T48" s="52"/>
      <c r="U48" s="52"/>
      <c r="V48" s="52"/>
      <c r="W48" s="52"/>
      <c r="X48" s="52"/>
      <c r="Y48" s="52"/>
      <c r="AA48">
        <v>207</v>
      </c>
      <c r="AB48">
        <v>2.445465087890625</v>
      </c>
      <c r="AC48">
        <v>2.4557480812072754</v>
      </c>
      <c r="AD48">
        <v>2.4204447269439697</v>
      </c>
      <c r="AE48">
        <v>2.2763376235961914</v>
      </c>
      <c r="AF48">
        <v>2.1836555004119873</v>
      </c>
      <c r="AG48">
        <v>2.4161367416381836</v>
      </c>
      <c r="AH48">
        <v>2.7537317276000977</v>
      </c>
      <c r="AI48">
        <v>2.4725155830383301</v>
      </c>
      <c r="AP48">
        <v>1.9745475053787231</v>
      </c>
      <c r="AQ48">
        <v>1.9926365613937378</v>
      </c>
      <c r="AR48">
        <v>1.8721588850021362</v>
      </c>
      <c r="AS48">
        <v>1.7807157039642334</v>
      </c>
      <c r="AT48">
        <v>1.7154896259307861</v>
      </c>
      <c r="AU48">
        <v>1.7363297939300537</v>
      </c>
      <c r="AV48">
        <v>2.5651853084564209</v>
      </c>
      <c r="AW48">
        <v>2.4725155830383301</v>
      </c>
      <c r="BD48">
        <v>75.822601318359375</v>
      </c>
      <c r="BE48">
        <v>63.764385223388672</v>
      </c>
      <c r="BF48">
        <v>62.305442810058594</v>
      </c>
      <c r="BG48">
        <v>63.820846557617188</v>
      </c>
      <c r="BH48">
        <v>70.266456604003906</v>
      </c>
      <c r="BI48">
        <v>84.455078125</v>
      </c>
      <c r="BJ48">
        <v>59.922733306884766</v>
      </c>
      <c r="BK48">
        <v>56.966762542724609</v>
      </c>
      <c r="BR48">
        <v>0.66460573673248291</v>
      </c>
      <c r="BS48">
        <v>0</v>
      </c>
      <c r="BT48">
        <v>4.999999888241291E-3</v>
      </c>
      <c r="BU48">
        <v>0</v>
      </c>
      <c r="BV48">
        <v>4.999999888241291E-3</v>
      </c>
      <c r="BW48">
        <v>537.32427978515625</v>
      </c>
      <c r="BX48">
        <v>5.0048828125E-3</v>
      </c>
      <c r="BY48">
        <v>0.91045957803726196</v>
      </c>
      <c r="BZ48">
        <v>1</v>
      </c>
    </row>
    <row r="49" spans="1:78">
      <c r="A49" s="52"/>
      <c r="B49" s="52"/>
      <c r="C49" s="52"/>
      <c r="D49" s="52"/>
      <c r="E49" s="52"/>
      <c r="F49" s="52"/>
      <c r="G49" s="52"/>
      <c r="H49" s="52"/>
      <c r="I49" s="49">
        <f>MAX(BW3:BW1000)</f>
        <v>603.55523681640625</v>
      </c>
      <c r="J49" s="48" t="s">
        <v>151</v>
      </c>
      <c r="K49" s="1" t="b">
        <v>1</v>
      </c>
      <c r="L49" s="48" t="s">
        <v>180</v>
      </c>
      <c r="M49" s="1"/>
      <c r="N49" s="1"/>
      <c r="O49" s="1"/>
      <c r="P49" s="52"/>
      <c r="Q49" s="52"/>
      <c r="R49" s="52"/>
      <c r="S49" s="52"/>
      <c r="T49" s="52"/>
      <c r="U49" s="52"/>
      <c r="V49" s="52"/>
      <c r="W49" s="52"/>
      <c r="X49" s="52"/>
      <c r="Y49" s="52"/>
      <c r="AA49">
        <v>208</v>
      </c>
      <c r="AB49">
        <v>2.4454751014709473</v>
      </c>
      <c r="AC49">
        <v>2.4554011821746826</v>
      </c>
      <c r="AD49">
        <v>2.4200649261474609</v>
      </c>
      <c r="AE49">
        <v>2.2761349678039551</v>
      </c>
      <c r="AF49">
        <v>2.1852200031280518</v>
      </c>
      <c r="AG49">
        <v>2.5177445411682129</v>
      </c>
      <c r="AH49">
        <v>1.9510003328323364</v>
      </c>
      <c r="AI49">
        <v>1.4885694980621338</v>
      </c>
      <c r="AP49">
        <v>1.9764633178710938</v>
      </c>
      <c r="AQ49">
        <v>2.0098061561584473</v>
      </c>
      <c r="AR49">
        <v>1.8580446243286133</v>
      </c>
      <c r="AS49">
        <v>1.7801711559295654</v>
      </c>
      <c r="AT49">
        <v>1.7250580787658691</v>
      </c>
      <c r="AU49">
        <v>2.4866750240325928</v>
      </c>
      <c r="AV49">
        <v>1.9510003328323364</v>
      </c>
      <c r="AW49">
        <v>1.4885694980621338</v>
      </c>
      <c r="BD49">
        <v>75.896171569824219</v>
      </c>
      <c r="BE49">
        <v>64.313812255859375</v>
      </c>
      <c r="BF49">
        <v>61.835720062255859</v>
      </c>
      <c r="BG49">
        <v>63.801326751708984</v>
      </c>
      <c r="BH49">
        <v>70.65838623046875</v>
      </c>
      <c r="BI49">
        <v>120.95187377929688</v>
      </c>
      <c r="BJ49">
        <v>45.575370788574219</v>
      </c>
      <c r="BK49">
        <v>34.296642303466797</v>
      </c>
      <c r="BR49">
        <v>1</v>
      </c>
      <c r="BS49">
        <v>0</v>
      </c>
      <c r="BT49">
        <v>4.999999888241291E-3</v>
      </c>
      <c r="BU49">
        <v>0</v>
      </c>
      <c r="BV49">
        <v>4.999999888241291E-3</v>
      </c>
      <c r="BW49">
        <v>537.329345703125</v>
      </c>
      <c r="BX49">
        <v>5.06591796875E-3</v>
      </c>
      <c r="BY49">
        <v>0.91233932971954346</v>
      </c>
      <c r="BZ49">
        <v>1</v>
      </c>
    </row>
    <row r="50" spans="1:78">
      <c r="A50" s="52"/>
      <c r="B50" s="52"/>
      <c r="C50" s="52"/>
      <c r="D50" s="52"/>
      <c r="E50" s="52"/>
      <c r="F50" s="52"/>
      <c r="G50" s="52"/>
      <c r="H50" s="52"/>
      <c r="I50" s="52">
        <f>MIN(AA4:AA1000)</f>
        <v>163</v>
      </c>
      <c r="J50" s="52"/>
      <c r="K50" s="52"/>
      <c r="L50" s="103" t="s">
        <v>265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AA50">
        <v>209</v>
      </c>
      <c r="AB50">
        <v>2.4454886913299561</v>
      </c>
      <c r="AC50">
        <v>2.4550445079803467</v>
      </c>
      <c r="AD50">
        <v>2.4196469783782959</v>
      </c>
      <c r="AE50">
        <v>2.2759115695953369</v>
      </c>
      <c r="AF50">
        <v>2.1986069679260254</v>
      </c>
      <c r="AG50">
        <v>2.505284309387207</v>
      </c>
      <c r="AH50">
        <v>1.9778103828430176</v>
      </c>
      <c r="AI50">
        <v>1.838499903678894</v>
      </c>
      <c r="AP50">
        <v>1.979196310043335</v>
      </c>
      <c r="AQ50">
        <v>2.0266978740692139</v>
      </c>
      <c r="AR50">
        <v>1.8436846733093262</v>
      </c>
      <c r="AS50">
        <v>1.7796964645385742</v>
      </c>
      <c r="AT50">
        <v>1.8045775890350342</v>
      </c>
      <c r="AU50">
        <v>2.505284309387207</v>
      </c>
      <c r="AV50">
        <v>1.7664827108383179</v>
      </c>
      <c r="AW50">
        <v>1.488677978515625</v>
      </c>
      <c r="BD50">
        <v>76.001113891601563</v>
      </c>
      <c r="BE50">
        <v>64.854347229003906</v>
      </c>
      <c r="BF50">
        <v>61.357818603515625</v>
      </c>
      <c r="BG50">
        <v>63.784317016601563</v>
      </c>
      <c r="BH50">
        <v>73.915504455566406</v>
      </c>
      <c r="BI50">
        <v>121.85703277587891</v>
      </c>
      <c r="BJ50">
        <v>41.265037536621094</v>
      </c>
      <c r="BK50">
        <v>34.299140930175781</v>
      </c>
      <c r="BR50">
        <v>1</v>
      </c>
      <c r="BS50">
        <v>0</v>
      </c>
      <c r="BT50">
        <v>4.999999888241291E-3</v>
      </c>
      <c r="BU50">
        <v>0</v>
      </c>
      <c r="BV50">
        <v>4.999999888241291E-3</v>
      </c>
      <c r="BW50">
        <v>537.33428955078125</v>
      </c>
      <c r="BX50">
        <v>4.94384765625E-3</v>
      </c>
      <c r="BY50">
        <v>0.95655626058578491</v>
      </c>
      <c r="BZ50">
        <v>1</v>
      </c>
    </row>
    <row r="51" spans="1:78">
      <c r="A51" s="52"/>
      <c r="B51" s="52"/>
      <c r="C51" s="52"/>
      <c r="D51" s="52"/>
      <c r="E51" s="52"/>
      <c r="F51" s="52"/>
      <c r="G51" s="52"/>
      <c r="H51" s="52"/>
      <c r="I51" s="52">
        <f>MAX(AA4:AA1000)</f>
        <v>319</v>
      </c>
      <c r="J51" s="52"/>
      <c r="K51" s="52"/>
      <c r="L51" s="103" t="s">
        <v>266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AA51">
        <v>210</v>
      </c>
      <c r="AB51">
        <v>2.4455058574676514</v>
      </c>
      <c r="AC51">
        <v>2.4546749591827393</v>
      </c>
      <c r="AD51">
        <v>2.4182610511779785</v>
      </c>
      <c r="AE51">
        <v>2.2750434875488281</v>
      </c>
      <c r="AF51">
        <v>2.2328143119812012</v>
      </c>
      <c r="AG51">
        <v>2.5222408771514893</v>
      </c>
      <c r="AH51">
        <v>2.0106701850891113</v>
      </c>
      <c r="AI51">
        <v>2.5230600833892822</v>
      </c>
      <c r="AP51">
        <v>1.9827436208724976</v>
      </c>
      <c r="AQ51">
        <v>2.0434601306915283</v>
      </c>
      <c r="AR51">
        <v>1.8401707410812378</v>
      </c>
      <c r="AS51">
        <v>1.7835483551025391</v>
      </c>
      <c r="AT51">
        <v>2.0433750152587891</v>
      </c>
      <c r="AU51">
        <v>2.2899291515350342</v>
      </c>
      <c r="AV51">
        <v>1.7270494699478149</v>
      </c>
      <c r="AW51">
        <v>1.5288759469985962</v>
      </c>
      <c r="BD51">
        <v>76.1373291015625</v>
      </c>
      <c r="BE51">
        <v>65.390739440917969</v>
      </c>
      <c r="BF51">
        <v>61.240879058837891</v>
      </c>
      <c r="BG51">
        <v>63.922370910644531</v>
      </c>
      <c r="BH51">
        <v>83.696647644042969</v>
      </c>
      <c r="BI51">
        <v>111.38215637207031</v>
      </c>
      <c r="BJ51">
        <v>40.343875885009766</v>
      </c>
      <c r="BK51">
        <v>35.225303649902344</v>
      </c>
      <c r="BR51">
        <v>1</v>
      </c>
      <c r="BS51">
        <v>0</v>
      </c>
      <c r="BT51">
        <v>4.999999888241291E-3</v>
      </c>
      <c r="BU51">
        <v>0</v>
      </c>
      <c r="BV51">
        <v>4.999999888241291E-3</v>
      </c>
      <c r="BW51">
        <v>537.33929443359375</v>
      </c>
      <c r="BX51">
        <v>5.0048828125E-3</v>
      </c>
      <c r="BY51">
        <v>0.95273083448410034</v>
      </c>
      <c r="BZ51">
        <v>1</v>
      </c>
    </row>
    <row r="52" spans="1:78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AA52">
        <v>211</v>
      </c>
      <c r="AB52">
        <v>2.4455258846282959</v>
      </c>
      <c r="AC52">
        <v>2.4546749591827393</v>
      </c>
      <c r="AD52">
        <v>2.4174652099609375</v>
      </c>
      <c r="AE52">
        <v>2.2739965915679932</v>
      </c>
      <c r="AF52">
        <v>2.2346956729888916</v>
      </c>
      <c r="AG52">
        <v>2.537677526473999</v>
      </c>
      <c r="AH52">
        <v>2.0448272228240967</v>
      </c>
      <c r="AI52">
        <v>2.8183891773223877</v>
      </c>
      <c r="AP52">
        <v>1.9871104955673218</v>
      </c>
      <c r="AQ52">
        <v>2.0071158409118652</v>
      </c>
      <c r="AR52">
        <v>1.8869937658309937</v>
      </c>
      <c r="AS52">
        <v>1.8119522333145142</v>
      </c>
      <c r="AT52">
        <v>2.0195956230163574</v>
      </c>
      <c r="AU52">
        <v>2.2700355052947998</v>
      </c>
      <c r="AV52">
        <v>1.7185033559799194</v>
      </c>
      <c r="AW52">
        <v>1.5534127950668335</v>
      </c>
      <c r="BD52">
        <v>76.305015563964844</v>
      </c>
      <c r="BE52">
        <v>64.22772216796875</v>
      </c>
      <c r="BF52">
        <v>62.799148559570313</v>
      </c>
      <c r="BG52">
        <v>64.940361022949219</v>
      </c>
      <c r="BH52">
        <v>82.722648620605469</v>
      </c>
      <c r="BI52">
        <v>110.41452789306641</v>
      </c>
      <c r="BJ52">
        <v>40.144241333007813</v>
      </c>
      <c r="BK52">
        <v>35.790630340576172</v>
      </c>
      <c r="BR52">
        <v>1</v>
      </c>
      <c r="BS52">
        <v>0</v>
      </c>
      <c r="BT52">
        <v>4.999999888241291E-3</v>
      </c>
      <c r="BU52">
        <v>0</v>
      </c>
      <c r="BV52">
        <v>4.999999888241291E-3</v>
      </c>
      <c r="BW52">
        <v>537.34429931640625</v>
      </c>
      <c r="BX52">
        <v>5.0048828125E-3</v>
      </c>
      <c r="BY52">
        <v>0.94988453388214111</v>
      </c>
      <c r="BZ52">
        <v>1</v>
      </c>
    </row>
    <row r="53" spans="1:78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AA53">
        <v>212</v>
      </c>
      <c r="AB53">
        <v>2.4455363750457764</v>
      </c>
      <c r="AC53">
        <v>2.4542763233184814</v>
      </c>
      <c r="AD53">
        <v>2.4157748222351074</v>
      </c>
      <c r="AE53">
        <v>2.2731008529663086</v>
      </c>
      <c r="AF53">
        <v>2.236330509185791</v>
      </c>
      <c r="AG53">
        <v>2.551074743270874</v>
      </c>
      <c r="AH53">
        <v>2.0758059024810791</v>
      </c>
      <c r="AI53">
        <v>3.388887882232666</v>
      </c>
      <c r="AP53">
        <v>1.9893805980682373</v>
      </c>
      <c r="AQ53">
        <v>2.0257596969604492</v>
      </c>
      <c r="AR53">
        <v>1.8873805999755859</v>
      </c>
      <c r="AS53">
        <v>1.8336031436920166</v>
      </c>
      <c r="AT53">
        <v>1.9958629608154297</v>
      </c>
      <c r="AU53">
        <v>2.2503430843353271</v>
      </c>
      <c r="AV53">
        <v>1.738187313079834</v>
      </c>
      <c r="AW53">
        <v>1.5535212755203247</v>
      </c>
      <c r="BD53">
        <v>76.392189025878906</v>
      </c>
      <c r="BE53">
        <v>64.824333190917969</v>
      </c>
      <c r="BF53">
        <v>62.812023162841797</v>
      </c>
      <c r="BG53">
        <v>65.716331481933594</v>
      </c>
      <c r="BH53">
        <v>81.750556945800781</v>
      </c>
      <c r="BI53">
        <v>109.45668029785156</v>
      </c>
      <c r="BJ53">
        <v>40.604057312011719</v>
      </c>
      <c r="BK53">
        <v>35.793132781982422</v>
      </c>
      <c r="BR53">
        <v>1</v>
      </c>
      <c r="BS53">
        <v>0</v>
      </c>
      <c r="BT53">
        <v>4.999999888241291E-3</v>
      </c>
      <c r="BU53">
        <v>0</v>
      </c>
      <c r="BV53">
        <v>4.999999888241291E-3</v>
      </c>
      <c r="BW53">
        <v>537.34930419921875</v>
      </c>
      <c r="BX53">
        <v>5.0048828125E-3</v>
      </c>
      <c r="BY53">
        <v>0.94704371690750122</v>
      </c>
      <c r="BZ53">
        <v>1</v>
      </c>
    </row>
    <row r="54" spans="1:78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AA54">
        <v>213</v>
      </c>
      <c r="AB54">
        <v>2.4455504417419434</v>
      </c>
      <c r="AC54">
        <v>2.4538369178771973</v>
      </c>
      <c r="AD54">
        <v>2.4139335155487061</v>
      </c>
      <c r="AE54">
        <v>2.2723186016082764</v>
      </c>
      <c r="AF54">
        <v>2.2377760410308838</v>
      </c>
      <c r="AG54">
        <v>2.5682361125946045</v>
      </c>
      <c r="AH54">
        <v>2.1124444007873535</v>
      </c>
      <c r="AI54">
        <v>4.0303311347961426</v>
      </c>
      <c r="AP54">
        <v>1.9925844669342041</v>
      </c>
      <c r="AQ54">
        <v>2.0448887348175049</v>
      </c>
      <c r="AR54">
        <v>1.8882378339767456</v>
      </c>
      <c r="AS54">
        <v>1.8510458469390869</v>
      </c>
      <c r="AT54">
        <v>1.972281813621521</v>
      </c>
      <c r="AU54">
        <v>2.2362136840820313</v>
      </c>
      <c r="AV54">
        <v>1.7496092319488525</v>
      </c>
      <c r="AW54">
        <v>1.5536298751831055</v>
      </c>
      <c r="BD54">
        <v>76.515220642089844</v>
      </c>
      <c r="BE54">
        <v>65.436454772949219</v>
      </c>
      <c r="BF54">
        <v>62.840549468994141</v>
      </c>
      <c r="BG54">
        <v>66.341484069824219</v>
      </c>
      <c r="BH54">
        <v>80.78466796875</v>
      </c>
      <c r="BI54">
        <v>108.76943206787109</v>
      </c>
      <c r="BJ54">
        <v>40.870872497558594</v>
      </c>
      <c r="BK54">
        <v>35.795635223388672</v>
      </c>
      <c r="BR54">
        <v>1</v>
      </c>
      <c r="BS54">
        <v>0</v>
      </c>
      <c r="BT54">
        <v>4.999999888241291E-3</v>
      </c>
      <c r="BU54">
        <v>0</v>
      </c>
      <c r="BV54">
        <v>4.999999888241291E-3</v>
      </c>
      <c r="BW54">
        <v>537.35430908203125</v>
      </c>
      <c r="BX54">
        <v>5.0048828125E-3</v>
      </c>
      <c r="BY54">
        <v>0.94449973106384277</v>
      </c>
      <c r="BZ54">
        <v>1</v>
      </c>
    </row>
    <row r="55" spans="1:78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AA55">
        <v>214</v>
      </c>
      <c r="AB55">
        <v>2.4456431865692139</v>
      </c>
      <c r="AC55">
        <v>2.4533438682556152</v>
      </c>
      <c r="AD55">
        <v>2.4119596481323242</v>
      </c>
      <c r="AE55">
        <v>2.2716236114501953</v>
      </c>
      <c r="AF55">
        <v>2.2391042709350586</v>
      </c>
      <c r="AG55">
        <v>2.5849709510803223</v>
      </c>
      <c r="AH55">
        <v>2.1481192111968994</v>
      </c>
      <c r="AI55">
        <v>3.9443552494049072</v>
      </c>
      <c r="AP55">
        <v>2.0151715278625488</v>
      </c>
      <c r="AQ55">
        <v>2.042614221572876</v>
      </c>
      <c r="AR55">
        <v>1.8891729116439819</v>
      </c>
      <c r="AS55">
        <v>1.8649666309356689</v>
      </c>
      <c r="AT55">
        <v>1.9489283561706543</v>
      </c>
      <c r="AU55">
        <v>2.2240118980407715</v>
      </c>
      <c r="AV55">
        <v>1.7593675851821899</v>
      </c>
      <c r="AW55">
        <v>1.5537383556365967</v>
      </c>
      <c r="BD55">
        <v>77.382560729980469</v>
      </c>
      <c r="BE55">
        <v>65.363670349121094</v>
      </c>
      <c r="BF55">
        <v>62.871669769287109</v>
      </c>
      <c r="BG55">
        <v>66.840400695800781</v>
      </c>
      <c r="BH55">
        <v>79.828109741210938</v>
      </c>
      <c r="BI55">
        <v>108.17593383789063</v>
      </c>
      <c r="BJ55">
        <v>41.098831176757813</v>
      </c>
      <c r="BK55">
        <v>35.798133850097656</v>
      </c>
      <c r="BR55">
        <v>0.95874106884002686</v>
      </c>
      <c r="BS55">
        <v>0</v>
      </c>
      <c r="BT55">
        <v>4.999999888241291E-3</v>
      </c>
      <c r="BU55">
        <v>0</v>
      </c>
      <c r="BV55">
        <v>4.999999888241291E-3</v>
      </c>
      <c r="BW55">
        <v>537.35931396484375</v>
      </c>
      <c r="BX55">
        <v>5.0048828125E-3</v>
      </c>
      <c r="BY55">
        <v>0.94142007827758789</v>
      </c>
      <c r="BZ55">
        <v>1</v>
      </c>
    </row>
    <row r="56" spans="1:78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AA56">
        <v>215</v>
      </c>
      <c r="AB56">
        <v>2.4457328319549561</v>
      </c>
      <c r="AC56">
        <v>2.4528329372406006</v>
      </c>
      <c r="AD56">
        <v>2.4098763465881348</v>
      </c>
      <c r="AE56">
        <v>2.2709987163543701</v>
      </c>
      <c r="AF56">
        <v>2.2403573989868164</v>
      </c>
      <c r="AG56">
        <v>2.6045303344726563</v>
      </c>
      <c r="AH56">
        <v>2.1896979808807373</v>
      </c>
      <c r="AI56">
        <v>4.3749656677246094</v>
      </c>
      <c r="AP56">
        <v>2.0192985534667969</v>
      </c>
      <c r="AQ56">
        <v>2.039114236831665</v>
      </c>
      <c r="AR56">
        <v>1.8918414115905762</v>
      </c>
      <c r="AS56">
        <v>1.8759186267852783</v>
      </c>
      <c r="AT56">
        <v>1.9258866310119629</v>
      </c>
      <c r="AU56">
        <v>2.2129015922546387</v>
      </c>
      <c r="AV56">
        <v>1.7684921026229858</v>
      </c>
      <c r="AW56">
        <v>1.5538469552993774</v>
      </c>
      <c r="BD56">
        <v>77.541038513183594</v>
      </c>
      <c r="BE56">
        <v>65.251670837402344</v>
      </c>
      <c r="BF56">
        <v>62.960475921630859</v>
      </c>
      <c r="BG56">
        <v>67.232917785644531</v>
      </c>
      <c r="BH56">
        <v>78.884323120117188</v>
      </c>
      <c r="BI56">
        <v>107.63552856445313</v>
      </c>
      <c r="BJ56">
        <v>41.311977386474609</v>
      </c>
      <c r="BK56">
        <v>35.800636291503906</v>
      </c>
      <c r="BR56">
        <v>0.93094730377197266</v>
      </c>
      <c r="BS56">
        <v>0</v>
      </c>
      <c r="BT56">
        <v>4.999999888241291E-3</v>
      </c>
      <c r="BU56">
        <v>-0.74573379755020142</v>
      </c>
      <c r="BV56">
        <v>-0.740733802318573</v>
      </c>
      <c r="BW56">
        <v>536.61859130859375</v>
      </c>
      <c r="BX56">
        <v>-0.74072265625</v>
      </c>
      <c r="BY56">
        <v>0.93842005729675293</v>
      </c>
      <c r="BZ56">
        <v>1</v>
      </c>
    </row>
    <row r="57" spans="1:78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AA57">
        <v>216</v>
      </c>
      <c r="AB57">
        <v>2.4458153247833252</v>
      </c>
      <c r="AC57">
        <v>2.4523031711578369</v>
      </c>
      <c r="AD57">
        <v>2.4077024459838867</v>
      </c>
      <c r="AE57">
        <v>2.2704324722290039</v>
      </c>
      <c r="AF57">
        <v>2.2415337562561035</v>
      </c>
      <c r="AG57">
        <v>2.6263964176177979</v>
      </c>
      <c r="AH57">
        <v>2.2366213798522949</v>
      </c>
      <c r="AI57">
        <v>4.6245031356811523</v>
      </c>
      <c r="AP57">
        <v>2.0229620933532715</v>
      </c>
      <c r="AQ57">
        <v>2.035564661026001</v>
      </c>
      <c r="AR57">
        <v>1.8961181640625</v>
      </c>
      <c r="AS57">
        <v>1.8842771053314209</v>
      </c>
      <c r="AT57">
        <v>1.9029692411422729</v>
      </c>
      <c r="AU57">
        <v>2.2022504806518555</v>
      </c>
      <c r="AV57">
        <v>1.7782528400421143</v>
      </c>
      <c r="AW57">
        <v>1.5539554357528687</v>
      </c>
      <c r="BD57">
        <v>77.681724548339844</v>
      </c>
      <c r="BE57">
        <v>65.138092041015625</v>
      </c>
      <c r="BF57">
        <v>63.102806091308594</v>
      </c>
      <c r="BG57">
        <v>67.532485961914063</v>
      </c>
      <c r="BH57">
        <v>77.945625305175781</v>
      </c>
      <c r="BI57">
        <v>107.11746978759766</v>
      </c>
      <c r="BJ57">
        <v>41.539989471435547</v>
      </c>
      <c r="BK57">
        <v>35.803134918212891</v>
      </c>
      <c r="BR57">
        <v>0.84194141626358032</v>
      </c>
      <c r="BS57">
        <v>0</v>
      </c>
      <c r="BT57">
        <v>4.999999888241291E-3</v>
      </c>
      <c r="BU57">
        <v>-0.76224750280380249</v>
      </c>
      <c r="BV57">
        <v>-0.75724750757217407</v>
      </c>
      <c r="BW57">
        <v>535.861328125</v>
      </c>
      <c r="BX57">
        <v>-0.75726318359375</v>
      </c>
      <c r="BY57">
        <v>0.93492060899734497</v>
      </c>
      <c r="BZ57">
        <v>1</v>
      </c>
    </row>
    <row r="58" spans="1:78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AA58">
        <v>217</v>
      </c>
      <c r="AB58">
        <v>2.4458901882171631</v>
      </c>
      <c r="AC58">
        <v>2.451751708984375</v>
      </c>
      <c r="AD58">
        <v>2.4054572582244873</v>
      </c>
      <c r="AE58">
        <v>2.2699170112609863</v>
      </c>
      <c r="AF58">
        <v>2.2426292896270752</v>
      </c>
      <c r="AG58">
        <v>2.6430222988128662</v>
      </c>
      <c r="AH58">
        <v>2.246168851852417</v>
      </c>
      <c r="AI58">
        <v>2.0466797351837158</v>
      </c>
      <c r="AP58">
        <v>2.0261838436126709</v>
      </c>
      <c r="AQ58">
        <v>2.0320842266082764</v>
      </c>
      <c r="AR58">
        <v>1.9017544984817505</v>
      </c>
      <c r="AS58">
        <v>1.8903161287307739</v>
      </c>
      <c r="AT58">
        <v>1.8800971508026123</v>
      </c>
      <c r="AU58">
        <v>2.2356901168823242</v>
      </c>
      <c r="AV58">
        <v>2.0469439029693604</v>
      </c>
      <c r="AW58">
        <v>2.0466797351837158</v>
      </c>
      <c r="BD58">
        <v>77.805427551269531</v>
      </c>
      <c r="BE58">
        <v>65.026710510253906</v>
      </c>
      <c r="BF58">
        <v>63.290382385253906</v>
      </c>
      <c r="BG58">
        <v>67.748924255371094</v>
      </c>
      <c r="BH58">
        <v>77.008781433105469</v>
      </c>
      <c r="BI58">
        <v>108.74397277832031</v>
      </c>
      <c r="BJ58">
        <v>47.816612243652344</v>
      </c>
      <c r="BK58">
        <v>47.155502319335938</v>
      </c>
      <c r="BR58">
        <v>0.77434623241424561</v>
      </c>
      <c r="BS58">
        <v>19.507200241088867</v>
      </c>
      <c r="BT58">
        <v>4.999999888241291E-3</v>
      </c>
      <c r="BU58">
        <v>-0.77720087766647339</v>
      </c>
      <c r="BV58">
        <v>18.73499870300293</v>
      </c>
      <c r="BW58">
        <v>554.5963134765625</v>
      </c>
      <c r="BX58">
        <v>18.7349853515625</v>
      </c>
      <c r="BY58">
        <v>0.93098253011703491</v>
      </c>
      <c r="BZ58">
        <v>1</v>
      </c>
    </row>
    <row r="59" spans="1:78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AA59">
        <v>218</v>
      </c>
      <c r="AB59">
        <v>2.445897102355957</v>
      </c>
      <c r="AC59">
        <v>2.4511826038360596</v>
      </c>
      <c r="AD59">
        <v>2.4031600952148438</v>
      </c>
      <c r="AE59">
        <v>2.2698140144348145</v>
      </c>
      <c r="AF59">
        <v>2.2605874538421631</v>
      </c>
      <c r="AG59">
        <v>2.6538708209991455</v>
      </c>
      <c r="AH59">
        <v>2.3667178153991699</v>
      </c>
      <c r="AI59">
        <v>2.6375250816345215</v>
      </c>
      <c r="AP59">
        <v>2.0285482406616211</v>
      </c>
      <c r="AQ59">
        <v>2.0540275573730469</v>
      </c>
      <c r="AR59">
        <v>1.9084804058074951</v>
      </c>
      <c r="AS59">
        <v>1.8689173460006714</v>
      </c>
      <c r="AT59">
        <v>1.8827105760574341</v>
      </c>
      <c r="AU59">
        <v>2.290259838104248</v>
      </c>
      <c r="AV59">
        <v>2.3667178153991699</v>
      </c>
      <c r="AW59">
        <v>1.5919870138168335</v>
      </c>
      <c r="BD59">
        <v>77.896224975585938</v>
      </c>
      <c r="BE59">
        <v>65.728897094726563</v>
      </c>
      <c r="BF59">
        <v>63.51422119140625</v>
      </c>
      <c r="BG59">
        <v>66.98199462890625</v>
      </c>
      <c r="BH59">
        <v>77.115829467773438</v>
      </c>
      <c r="BI59">
        <v>111.39823913574219</v>
      </c>
      <c r="BJ59">
        <v>55.286529541015625</v>
      </c>
      <c r="BK59">
        <v>36.67938232421875</v>
      </c>
      <c r="BR59">
        <v>1</v>
      </c>
      <c r="BS59">
        <v>0</v>
      </c>
      <c r="BT59">
        <v>4.999999888241291E-3</v>
      </c>
      <c r="BU59">
        <v>0</v>
      </c>
      <c r="BV59">
        <v>4.999999888241291E-3</v>
      </c>
      <c r="BW59">
        <v>554.60137939453125</v>
      </c>
      <c r="BX59">
        <v>5.06591796875E-3</v>
      </c>
      <c r="BY59">
        <v>0.92952555418014526</v>
      </c>
      <c r="BZ59">
        <v>1</v>
      </c>
    </row>
    <row r="60" spans="1:78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AA60">
        <v>219</v>
      </c>
      <c r="AB60">
        <v>2.4459629058837891</v>
      </c>
      <c r="AC60">
        <v>2.4505290985107422</v>
      </c>
      <c r="AD60">
        <v>2.4010660648345947</v>
      </c>
      <c r="AE60">
        <v>2.2697787284851074</v>
      </c>
      <c r="AF60">
        <v>2.2783157825469971</v>
      </c>
      <c r="AG60">
        <v>2.6622819900512695</v>
      </c>
      <c r="AH60">
        <v>2.4265141487121582</v>
      </c>
      <c r="AI60">
        <v>3.4036023616790771</v>
      </c>
      <c r="AP60">
        <v>2.0330374240875244</v>
      </c>
      <c r="AQ60">
        <v>2.0509970188140869</v>
      </c>
      <c r="AR60">
        <v>1.9105162620544434</v>
      </c>
      <c r="AS60">
        <v>1.8496326208114624</v>
      </c>
      <c r="AT60">
        <v>1.8886315822601318</v>
      </c>
      <c r="AU60">
        <v>2.3759303092956543</v>
      </c>
      <c r="AV60">
        <v>2.1672427654266357</v>
      </c>
      <c r="AW60">
        <v>1.5920954942703247</v>
      </c>
      <c r="BD60">
        <v>78.068611145019531</v>
      </c>
      <c r="BE60">
        <v>65.631919860839844</v>
      </c>
      <c r="BF60">
        <v>63.581974029541016</v>
      </c>
      <c r="BG60">
        <v>66.290824890136719</v>
      </c>
      <c r="BH60">
        <v>77.358352661132813</v>
      </c>
      <c r="BI60">
        <v>115.56525421142578</v>
      </c>
      <c r="BJ60">
        <v>50.626792907714844</v>
      </c>
      <c r="BK60">
        <v>36.681880950927734</v>
      </c>
      <c r="BR60">
        <v>1</v>
      </c>
      <c r="BS60">
        <v>0</v>
      </c>
      <c r="BT60">
        <v>4.999999888241291E-3</v>
      </c>
      <c r="BU60">
        <v>-0.800709068775177</v>
      </c>
      <c r="BV60">
        <v>-0.79570907354354858</v>
      </c>
      <c r="BW60">
        <v>553.80560302734375</v>
      </c>
      <c r="BX60">
        <v>-0.7957763671875</v>
      </c>
      <c r="BY60">
        <v>0.93522417545318604</v>
      </c>
      <c r="BZ60">
        <v>1</v>
      </c>
    </row>
    <row r="61" spans="1:78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AA61">
        <v>220</v>
      </c>
      <c r="AB61">
        <v>2.4460196495056152</v>
      </c>
      <c r="AC61">
        <v>2.4498558044433594</v>
      </c>
      <c r="AD61">
        <v>2.3991451263427734</v>
      </c>
      <c r="AE61">
        <v>2.2698128223419189</v>
      </c>
      <c r="AF61">
        <v>2.2993826866149902</v>
      </c>
      <c r="AG61">
        <v>2.6852574348449707</v>
      </c>
      <c r="AH61">
        <v>2.5002491474151611</v>
      </c>
      <c r="AI61">
        <v>3.8847906589508057</v>
      </c>
      <c r="AP61">
        <v>2.0370547771453857</v>
      </c>
      <c r="AQ61">
        <v>2.0478701591491699</v>
      </c>
      <c r="AR61">
        <v>1.9106944799423218</v>
      </c>
      <c r="AS61">
        <v>1.8323743343353271</v>
      </c>
      <c r="AT61">
        <v>1.8993643522262573</v>
      </c>
      <c r="AU61">
        <v>2.3788750171661377</v>
      </c>
      <c r="AV61">
        <v>2.1311957836151123</v>
      </c>
      <c r="AW61">
        <v>1.5922039747238159</v>
      </c>
      <c r="BD61">
        <v>78.222877502441406</v>
      </c>
      <c r="BE61">
        <v>65.5318603515625</v>
      </c>
      <c r="BF61">
        <v>63.587909698486328</v>
      </c>
      <c r="BG61">
        <v>65.672294616699219</v>
      </c>
      <c r="BH61">
        <v>77.797966003417969</v>
      </c>
      <c r="BI61">
        <v>115.70848083496094</v>
      </c>
      <c r="BJ61">
        <v>49.784732818603516</v>
      </c>
      <c r="BK61">
        <v>36.684383392333984</v>
      </c>
      <c r="BR61">
        <v>1</v>
      </c>
      <c r="BS61">
        <v>0</v>
      </c>
      <c r="BT61">
        <v>4.999999888241291E-3</v>
      </c>
      <c r="BU61">
        <v>-0.82011550664901733</v>
      </c>
      <c r="BV61">
        <v>-0.81511551141738892</v>
      </c>
      <c r="BW61">
        <v>552.99053955078125</v>
      </c>
      <c r="BX61">
        <v>-0.8150634765625</v>
      </c>
      <c r="BY61">
        <v>0.93137824535369873</v>
      </c>
      <c r="BZ61">
        <v>1</v>
      </c>
    </row>
    <row r="62" spans="1:78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AA62">
        <v>221</v>
      </c>
      <c r="AB62">
        <v>2.4460673332214355</v>
      </c>
      <c r="AC62">
        <v>2.4491684436798096</v>
      </c>
      <c r="AD62">
        <v>2.3973679542541504</v>
      </c>
      <c r="AE62">
        <v>2.269935131072998</v>
      </c>
      <c r="AF62">
        <v>2.3164904117584229</v>
      </c>
      <c r="AG62">
        <v>2.7051210403442383</v>
      </c>
      <c r="AH62">
        <v>2.5609931945800781</v>
      </c>
      <c r="AI62">
        <v>4.1922955513000488</v>
      </c>
      <c r="AP62">
        <v>2.0406172275543213</v>
      </c>
      <c r="AQ62">
        <v>2.0445594787597656</v>
      </c>
      <c r="AR62">
        <v>1.9094319343566895</v>
      </c>
      <c r="AS62">
        <v>1.8169231414794922</v>
      </c>
      <c r="AT62">
        <v>1.9088913202285767</v>
      </c>
      <c r="AU62">
        <v>2.3646578788757324</v>
      </c>
      <c r="AV62">
        <v>2.1324090957641602</v>
      </c>
      <c r="AW62">
        <v>1.5922039747238159</v>
      </c>
      <c r="BD62">
        <v>78.359672546386719</v>
      </c>
      <c r="BE62">
        <v>65.425918579101563</v>
      </c>
      <c r="BF62">
        <v>63.545890808105469</v>
      </c>
      <c r="BG62">
        <v>65.118522644042969</v>
      </c>
      <c r="BH62">
        <v>78.188194274902344</v>
      </c>
      <c r="BI62">
        <v>115.01696014404297</v>
      </c>
      <c r="BJ62">
        <v>49.813079833984375</v>
      </c>
      <c r="BK62">
        <v>36.684383392333984</v>
      </c>
      <c r="BR62">
        <v>1</v>
      </c>
      <c r="BS62">
        <v>0</v>
      </c>
      <c r="BT62">
        <v>0</v>
      </c>
      <c r="BU62">
        <v>-0.83788782358169556</v>
      </c>
      <c r="BV62">
        <v>-0.83788782358169556</v>
      </c>
      <c r="BW62">
        <v>552.152587890625</v>
      </c>
      <c r="BX62">
        <v>-0.83795166015625</v>
      </c>
      <c r="BY62">
        <v>0.92620015144348145</v>
      </c>
      <c r="BZ62">
        <v>1</v>
      </c>
    </row>
    <row r="63" spans="1:78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AA63">
        <v>222</v>
      </c>
      <c r="AB63">
        <v>2.4461057186126709</v>
      </c>
      <c r="AC63">
        <v>2.4484720230102539</v>
      </c>
      <c r="AD63">
        <v>2.3957135677337646</v>
      </c>
      <c r="AE63">
        <v>2.2701370716094971</v>
      </c>
      <c r="AF63">
        <v>2.3325212001800537</v>
      </c>
      <c r="AG63">
        <v>2.7241089344024658</v>
      </c>
      <c r="AH63">
        <v>2.6208186149597168</v>
      </c>
      <c r="AI63">
        <v>3.9320528507232666</v>
      </c>
      <c r="AP63">
        <v>2.0437352657318115</v>
      </c>
      <c r="AQ63">
        <v>2.0410006046295166</v>
      </c>
      <c r="AR63">
        <v>1.9070553779602051</v>
      </c>
      <c r="AS63">
        <v>1.8031166791915894</v>
      </c>
      <c r="AT63">
        <v>1.916356086730957</v>
      </c>
      <c r="AU63">
        <v>2.3480350971221924</v>
      </c>
      <c r="AV63">
        <v>2.1416923999786377</v>
      </c>
      <c r="AW63">
        <v>1.5922039747238159</v>
      </c>
      <c r="BD63">
        <v>78.479408264160156</v>
      </c>
      <c r="BE63">
        <v>65.312034606933594</v>
      </c>
      <c r="BF63">
        <v>63.466796875</v>
      </c>
      <c r="BG63">
        <v>64.623703002929688</v>
      </c>
      <c r="BH63">
        <v>78.493949890136719</v>
      </c>
      <c r="BI63">
        <v>114.20843505859375</v>
      </c>
      <c r="BJ63">
        <v>50.029933929443359</v>
      </c>
      <c r="BK63">
        <v>36.684379577636719</v>
      </c>
      <c r="BR63">
        <v>1</v>
      </c>
      <c r="BS63">
        <v>0</v>
      </c>
      <c r="BT63">
        <v>0</v>
      </c>
      <c r="BU63">
        <v>-0.85398119688034058</v>
      </c>
      <c r="BV63">
        <v>-0.85398119688034058</v>
      </c>
      <c r="BW63">
        <v>551.29864501953125</v>
      </c>
      <c r="BX63">
        <v>-0.85394287109375</v>
      </c>
      <c r="BY63">
        <v>0.92190605401992798</v>
      </c>
      <c r="BZ63">
        <v>1</v>
      </c>
    </row>
    <row r="64" spans="1:78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AA64">
        <v>223</v>
      </c>
      <c r="AB64">
        <v>2.4461348056793213</v>
      </c>
      <c r="AC64">
        <v>2.4477705955505371</v>
      </c>
      <c r="AD64">
        <v>2.3941655158996582</v>
      </c>
      <c r="AE64">
        <v>2.2704141139984131</v>
      </c>
      <c r="AF64">
        <v>2.3449447154998779</v>
      </c>
      <c r="AG64">
        <v>2.7385952472686768</v>
      </c>
      <c r="AH64">
        <v>2.6672811508178711</v>
      </c>
      <c r="AI64">
        <v>4.0929703712463379</v>
      </c>
      <c r="AP64">
        <v>2.0464155673980713</v>
      </c>
      <c r="AQ64">
        <v>2.0371501445770264</v>
      </c>
      <c r="AR64">
        <v>1.9038293361663818</v>
      </c>
      <c r="AS64">
        <v>1.7906180620193481</v>
      </c>
      <c r="AT64">
        <v>1.9218831062316895</v>
      </c>
      <c r="AU64">
        <v>2.331573486328125</v>
      </c>
      <c r="AV64">
        <v>2.1537458896636963</v>
      </c>
      <c r="AW64">
        <v>1.5922039747238159</v>
      </c>
      <c r="BD64">
        <v>78.582328796386719</v>
      </c>
      <c r="BE64">
        <v>65.188819885253906</v>
      </c>
      <c r="BF64">
        <v>63.35943603515625</v>
      </c>
      <c r="BG64">
        <v>64.175750732421875</v>
      </c>
      <c r="BH64">
        <v>78.7203369140625</v>
      </c>
      <c r="BI64">
        <v>113.40773773193359</v>
      </c>
      <c r="BJ64">
        <v>50.311508178710938</v>
      </c>
      <c r="BK64">
        <v>36.684383392333984</v>
      </c>
      <c r="BR64">
        <v>1</v>
      </c>
      <c r="BS64">
        <v>0</v>
      </c>
      <c r="BT64">
        <v>0</v>
      </c>
      <c r="BU64">
        <v>-0.86833459138870239</v>
      </c>
      <c r="BV64">
        <v>-0.86833459138870239</v>
      </c>
      <c r="BW64">
        <v>550.4302978515625</v>
      </c>
      <c r="BX64">
        <v>-0.86834716796875</v>
      </c>
      <c r="BY64">
        <v>0.91771495342254639</v>
      </c>
      <c r="BZ64">
        <v>1</v>
      </c>
    </row>
    <row r="65" spans="1:78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AA65">
        <v>224</v>
      </c>
      <c r="AB65">
        <v>2.4461548328399658</v>
      </c>
      <c r="AC65">
        <v>2.4470682144165039</v>
      </c>
      <c r="AD65">
        <v>2.3927114009857178</v>
      </c>
      <c r="AE65">
        <v>2.2707531452178955</v>
      </c>
      <c r="AF65">
        <v>2.3657028675079346</v>
      </c>
      <c r="AG65">
        <v>2.765526294708252</v>
      </c>
      <c r="AH65">
        <v>2.7549798488616943</v>
      </c>
      <c r="AI65">
        <v>3.4223167896270752</v>
      </c>
      <c r="AP65">
        <v>2.0486629009246826</v>
      </c>
      <c r="AQ65">
        <v>2.0329837799072266</v>
      </c>
      <c r="AR65">
        <v>1.8999569416046143</v>
      </c>
      <c r="AS65">
        <v>1.779306173324585</v>
      </c>
      <c r="AT65">
        <v>1.925734281539917</v>
      </c>
      <c r="AU65">
        <v>2.3166675567626953</v>
      </c>
      <c r="AV65">
        <v>2.1652069091796875</v>
      </c>
      <c r="AW65">
        <v>1.5922039747238159</v>
      </c>
      <c r="BD65">
        <v>78.668624877929688</v>
      </c>
      <c r="BE65">
        <v>65.055496215820313</v>
      </c>
      <c r="BF65">
        <v>63.230560302734375</v>
      </c>
      <c r="BG65">
        <v>63.770328521728516</v>
      </c>
      <c r="BH65">
        <v>78.878082275390625</v>
      </c>
      <c r="BI65">
        <v>112.68270874023438</v>
      </c>
      <c r="BJ65">
        <v>50.579235076904297</v>
      </c>
      <c r="BK65">
        <v>36.684383392333984</v>
      </c>
      <c r="BR65">
        <v>1</v>
      </c>
      <c r="BS65">
        <v>0</v>
      </c>
      <c r="BT65">
        <v>0</v>
      </c>
      <c r="BU65">
        <v>-0.88088160753250122</v>
      </c>
      <c r="BV65">
        <v>-0.88088160753250122</v>
      </c>
      <c r="BW65">
        <v>549.5494384765625</v>
      </c>
      <c r="BX65">
        <v>-0.880859375</v>
      </c>
      <c r="BY65">
        <v>0.91446995735168457</v>
      </c>
      <c r="BZ65">
        <v>1</v>
      </c>
    </row>
    <row r="66" spans="1:78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AA66">
        <v>225</v>
      </c>
      <c r="AB66">
        <v>2.4461660385131836</v>
      </c>
      <c r="AC66">
        <v>2.4463682174682617</v>
      </c>
      <c r="AD66">
        <v>2.3919129371643066</v>
      </c>
      <c r="AE66">
        <v>2.2711615562438965</v>
      </c>
      <c r="AF66">
        <v>2.3896424770355225</v>
      </c>
      <c r="AG66">
        <v>2.7965099811553955</v>
      </c>
      <c r="AH66">
        <v>2.5917856693267822</v>
      </c>
      <c r="AI66">
        <v>1.91058349609375</v>
      </c>
      <c r="AP66">
        <v>2.0504813194274902</v>
      </c>
      <c r="AQ66">
        <v>2.0284919738769531</v>
      </c>
      <c r="AR66">
        <v>1.8871183395385742</v>
      </c>
      <c r="AS66">
        <v>1.7763727903366089</v>
      </c>
      <c r="AT66">
        <v>1.9282317161560059</v>
      </c>
      <c r="AU66">
        <v>2.3707816600799561</v>
      </c>
      <c r="AV66">
        <v>2.5917856693267822</v>
      </c>
      <c r="AW66">
        <v>1.91058349609375</v>
      </c>
      <c r="BD66">
        <v>78.73846435546875</v>
      </c>
      <c r="BE66">
        <v>64.911758422851563</v>
      </c>
      <c r="BF66">
        <v>62.803291320800781</v>
      </c>
      <c r="BG66">
        <v>63.665195465087891</v>
      </c>
      <c r="BH66">
        <v>78.980377197265625</v>
      </c>
      <c r="BI66">
        <v>115.3148193359375</v>
      </c>
      <c r="BJ66">
        <v>60.544116973876953</v>
      </c>
      <c r="BK66">
        <v>44.019847869873047</v>
      </c>
      <c r="BR66">
        <v>1</v>
      </c>
      <c r="BS66">
        <v>20.319999694824219</v>
      </c>
      <c r="BT66">
        <v>0</v>
      </c>
      <c r="BU66">
        <v>-0.89155858755111694</v>
      </c>
      <c r="BV66">
        <v>19.428442001342773</v>
      </c>
      <c r="BW66">
        <v>568.97784423828125</v>
      </c>
      <c r="BX66">
        <v>19.42840576171875</v>
      </c>
      <c r="BY66">
        <v>0.90841710567474365</v>
      </c>
      <c r="BZ66">
        <v>1</v>
      </c>
    </row>
    <row r="67" spans="1:78">
      <c r="AA67">
        <v>226</v>
      </c>
      <c r="AB67">
        <v>2.4461662769317627</v>
      </c>
      <c r="AC67">
        <v>2.4457030296325684</v>
      </c>
      <c r="AD67">
        <v>2.3916995525360107</v>
      </c>
      <c r="AE67">
        <v>2.2901337146759033</v>
      </c>
      <c r="AF67">
        <v>2.4137694835662842</v>
      </c>
      <c r="AG67">
        <v>2.8119053840637207</v>
      </c>
      <c r="AH67">
        <v>2.6576530933380127</v>
      </c>
      <c r="AI67">
        <v>2.0801701545715332</v>
      </c>
      <c r="AP67">
        <v>2.0284607410430908</v>
      </c>
      <c r="AQ67">
        <v>2.0512847900390625</v>
      </c>
      <c r="AR67">
        <v>1.866693377494812</v>
      </c>
      <c r="AS67">
        <v>1.7805229425430298</v>
      </c>
      <c r="AT67">
        <v>1.9333833456039429</v>
      </c>
      <c r="AU67">
        <v>2.4659862518310547</v>
      </c>
      <c r="AV67">
        <v>2.3736846446990967</v>
      </c>
      <c r="AW67">
        <v>1.9105836153030396</v>
      </c>
      <c r="BD67">
        <v>77.892860412597656</v>
      </c>
      <c r="BE67">
        <v>65.641128540039063</v>
      </c>
      <c r="BF67">
        <v>62.123550415039063</v>
      </c>
      <c r="BG67">
        <v>63.813938140869141</v>
      </c>
      <c r="BH67">
        <v>79.191383361816406</v>
      </c>
      <c r="BI67">
        <v>119.94556427001953</v>
      </c>
      <c r="BJ67">
        <v>55.449275970458984</v>
      </c>
      <c r="BK67">
        <v>44.019847869873047</v>
      </c>
      <c r="BR67">
        <v>1</v>
      </c>
      <c r="BS67">
        <v>0</v>
      </c>
      <c r="BT67">
        <v>0</v>
      </c>
      <c r="BU67">
        <v>-0.90031260251998901</v>
      </c>
      <c r="BV67">
        <v>-0.90031260251998901</v>
      </c>
      <c r="BW67">
        <v>568.0775146484375</v>
      </c>
      <c r="BX67">
        <v>-0.90032958984375</v>
      </c>
      <c r="BY67">
        <v>0.91543543338775635</v>
      </c>
      <c r="BZ67">
        <v>1</v>
      </c>
    </row>
    <row r="68" spans="1:78">
      <c r="AA68">
        <v>227</v>
      </c>
      <c r="AB68">
        <v>2.4461605548858643</v>
      </c>
      <c r="AC68">
        <v>2.445009708404541</v>
      </c>
      <c r="AD68">
        <v>2.3915069103240967</v>
      </c>
      <c r="AE68">
        <v>2.3135135173797607</v>
      </c>
      <c r="AF68">
        <v>2.4438595771789551</v>
      </c>
      <c r="AG68">
        <v>2.840909481048584</v>
      </c>
      <c r="AH68">
        <v>2.720221996307373</v>
      </c>
      <c r="AI68">
        <v>2.2250714302062988</v>
      </c>
      <c r="AP68">
        <v>2.0330688953399658</v>
      </c>
      <c r="AQ68">
        <v>2.0464682579040527</v>
      </c>
      <c r="AR68">
        <v>1.8453363180160522</v>
      </c>
      <c r="AS68">
        <v>1.7840498685836792</v>
      </c>
      <c r="AT68">
        <v>1.9429056644439697</v>
      </c>
      <c r="AU68">
        <v>2.4769341945648193</v>
      </c>
      <c r="AV68">
        <v>2.3906450271606445</v>
      </c>
      <c r="AW68">
        <v>1.8430197238922119</v>
      </c>
      <c r="BD68">
        <v>78.06982421875</v>
      </c>
      <c r="BE68">
        <v>65.48699951171875</v>
      </c>
      <c r="BF68">
        <v>61.412784576416016</v>
      </c>
      <c r="BG68">
        <v>63.940345764160156</v>
      </c>
      <c r="BH68">
        <v>79.5814208984375</v>
      </c>
      <c r="BI68">
        <v>120.47807312011719</v>
      </c>
      <c r="BJ68">
        <v>55.845470428466797</v>
      </c>
      <c r="BK68">
        <v>42.463176727294922</v>
      </c>
      <c r="BR68">
        <v>1</v>
      </c>
      <c r="BS68">
        <v>0</v>
      </c>
      <c r="BT68">
        <v>0</v>
      </c>
      <c r="BU68">
        <v>-0.79945582151412964</v>
      </c>
      <c r="BV68">
        <v>-0.79945582151412964</v>
      </c>
      <c r="BW68">
        <v>567.27813720703125</v>
      </c>
      <c r="BX68">
        <v>-0.79937744140625</v>
      </c>
      <c r="BY68">
        <v>0.92488288879394531</v>
      </c>
      <c r="BZ68">
        <v>1</v>
      </c>
    </row>
    <row r="69" spans="1:78">
      <c r="AA69">
        <v>228</v>
      </c>
      <c r="AB69">
        <v>2.4461462497711182</v>
      </c>
      <c r="AC69">
        <v>2.4443585872650146</v>
      </c>
      <c r="AD69">
        <v>2.3871593475341797</v>
      </c>
      <c r="AE69">
        <v>2.3706202507019043</v>
      </c>
      <c r="AF69">
        <v>2.651979923248291</v>
      </c>
      <c r="AG69">
        <v>2.8085391521453857</v>
      </c>
      <c r="AH69">
        <v>0.42452645301818848</v>
      </c>
      <c r="AI69">
        <v>0.81308257579803467</v>
      </c>
      <c r="AP69">
        <v>2.0370426177978516</v>
      </c>
      <c r="AQ69">
        <v>2.0403838157653809</v>
      </c>
      <c r="AR69">
        <v>1.9260202646255493</v>
      </c>
      <c r="AS69">
        <v>2.3706202507019043</v>
      </c>
      <c r="AT69">
        <v>2.651979923248291</v>
      </c>
      <c r="AU69">
        <v>2.8085391521453857</v>
      </c>
      <c r="AV69">
        <v>0.42452645301818848</v>
      </c>
      <c r="AW69">
        <v>0.81308257579803467</v>
      </c>
      <c r="BD69">
        <v>78.222412109375</v>
      </c>
      <c r="BE69">
        <v>65.29229736328125</v>
      </c>
      <c r="BF69">
        <v>64.097946166992188</v>
      </c>
      <c r="BG69">
        <v>84.963027954101563</v>
      </c>
      <c r="BH69">
        <v>108.62510681152344</v>
      </c>
      <c r="BI69">
        <v>136.60734558105469</v>
      </c>
      <c r="BJ69">
        <v>9.9169387817382813</v>
      </c>
      <c r="BK69">
        <v>18.733423233032227</v>
      </c>
      <c r="BR69">
        <v>1</v>
      </c>
      <c r="BS69">
        <v>0</v>
      </c>
      <c r="BT69">
        <v>0</v>
      </c>
      <c r="BU69">
        <v>-0.81959432363510132</v>
      </c>
      <c r="BV69">
        <v>-0.81959432363510132</v>
      </c>
      <c r="BW69">
        <v>566.45843505859375</v>
      </c>
      <c r="BX69">
        <v>-0.8197021484375</v>
      </c>
      <c r="BY69">
        <v>0.92044895887374878</v>
      </c>
      <c r="BZ69">
        <v>1</v>
      </c>
    </row>
    <row r="70" spans="1:78">
      <c r="AA70">
        <v>229</v>
      </c>
      <c r="AB70">
        <v>2.4461243152618408</v>
      </c>
      <c r="AC70">
        <v>2.443544864654541</v>
      </c>
      <c r="AD70">
        <v>2.3868317604064941</v>
      </c>
      <c r="AE70">
        <v>2.3977315425872803</v>
      </c>
      <c r="AF70">
        <v>2.6835169792175293</v>
      </c>
      <c r="AG70">
        <v>2.7514128684997559</v>
      </c>
      <c r="AH70">
        <v>0.43922746181488037</v>
      </c>
      <c r="AI70">
        <v>0.86664557456970215</v>
      </c>
      <c r="AP70">
        <v>2.0403134822845459</v>
      </c>
      <c r="AQ70">
        <v>2.0386242866516113</v>
      </c>
      <c r="AR70">
        <v>1.9368793964385986</v>
      </c>
      <c r="AS70">
        <v>2.3977315425872803</v>
      </c>
      <c r="AT70">
        <v>2.6835169792175293</v>
      </c>
      <c r="AU70">
        <v>2.7514128684997559</v>
      </c>
      <c r="AV70">
        <v>0.39229631423950195</v>
      </c>
      <c r="AW70">
        <v>0.81308257579803467</v>
      </c>
      <c r="BD70">
        <v>78.348014831542969</v>
      </c>
      <c r="BE70">
        <v>65.235992431640625</v>
      </c>
      <c r="BF70">
        <v>64.459342956542969</v>
      </c>
      <c r="BG70">
        <v>85.9346923828125</v>
      </c>
      <c r="BH70">
        <v>109.91686248779297</v>
      </c>
      <c r="BI70">
        <v>133.82872009277344</v>
      </c>
      <c r="BJ70">
        <v>9.1640424728393555</v>
      </c>
      <c r="BK70">
        <v>18.733423233032227</v>
      </c>
      <c r="BR70">
        <v>1</v>
      </c>
      <c r="BS70">
        <v>0</v>
      </c>
      <c r="BT70">
        <v>0</v>
      </c>
      <c r="BU70">
        <v>-0.83740073442459106</v>
      </c>
      <c r="BV70">
        <v>-0.83740073442459106</v>
      </c>
      <c r="BW70">
        <v>565.62109375</v>
      </c>
      <c r="BX70">
        <v>-0.83734130859375</v>
      </c>
      <c r="BY70">
        <v>1</v>
      </c>
      <c r="BZ70">
        <v>1</v>
      </c>
    </row>
    <row r="71" spans="1:78">
      <c r="AA71">
        <v>230</v>
      </c>
      <c r="AB71">
        <v>2.4460926055908203</v>
      </c>
      <c r="AC71">
        <v>2.4427182674407959</v>
      </c>
      <c r="AD71">
        <v>2.3877041339874268</v>
      </c>
      <c r="AE71">
        <v>2.4328091144561768</v>
      </c>
      <c r="AF71">
        <v>2.7075936794281006</v>
      </c>
      <c r="AG71">
        <v>2.6200571060180664</v>
      </c>
      <c r="AH71">
        <v>0.5024753212928772</v>
      </c>
      <c r="AI71">
        <v>0.64030754566192627</v>
      </c>
      <c r="AP71">
        <v>2.0432920455932617</v>
      </c>
      <c r="AQ71">
        <v>2.037433385848999</v>
      </c>
      <c r="AR71">
        <v>2.0758242607116699</v>
      </c>
      <c r="AS71">
        <v>2.4328091144561768</v>
      </c>
      <c r="AT71">
        <v>2.7075936794281006</v>
      </c>
      <c r="AU71">
        <v>2.6200571060180664</v>
      </c>
      <c r="AV71">
        <v>0.5024753212928772</v>
      </c>
      <c r="AW71">
        <v>0.64030754566192627</v>
      </c>
      <c r="BD71">
        <v>78.462387084960938</v>
      </c>
      <c r="BE71">
        <v>65.197883605957031</v>
      </c>
      <c r="BF71">
        <v>69.083427429199219</v>
      </c>
      <c r="BG71">
        <v>87.191871643066406</v>
      </c>
      <c r="BH71">
        <v>110.90304565429688</v>
      </c>
      <c r="BI71">
        <v>127.4395751953125</v>
      </c>
      <c r="BJ71">
        <v>11.737824440002441</v>
      </c>
      <c r="BK71">
        <v>14.752686500549316</v>
      </c>
      <c r="BR71">
        <v>1</v>
      </c>
      <c r="BS71">
        <v>0</v>
      </c>
      <c r="BT71">
        <v>0</v>
      </c>
      <c r="BU71">
        <v>-0.85238486528396606</v>
      </c>
      <c r="BV71">
        <v>-0.85238486528396606</v>
      </c>
      <c r="BW71">
        <v>564.76873779296875</v>
      </c>
      <c r="BX71">
        <v>-0.85235595703125</v>
      </c>
      <c r="BY71">
        <v>1</v>
      </c>
      <c r="BZ71">
        <v>1</v>
      </c>
    </row>
    <row r="72" spans="1:78">
      <c r="AA72">
        <v>231</v>
      </c>
      <c r="AB72">
        <v>2.4460506439208984</v>
      </c>
      <c r="AC72">
        <v>2.4345414638519287</v>
      </c>
      <c r="AD72">
        <v>2.3998169898986816</v>
      </c>
      <c r="AE72">
        <v>2.5238525867462158</v>
      </c>
      <c r="AF72">
        <v>2.7132830619812012</v>
      </c>
      <c r="AG72">
        <v>2.205817699432373</v>
      </c>
      <c r="AH72">
        <v>0.48646047711372375</v>
      </c>
      <c r="AI72">
        <v>0.43562820553779602</v>
      </c>
      <c r="AP72">
        <v>2.0460395812988281</v>
      </c>
      <c r="AQ72">
        <v>2.3495643138885498</v>
      </c>
      <c r="AR72">
        <v>2.3998169898986816</v>
      </c>
      <c r="AS72">
        <v>2.5238525867462158</v>
      </c>
      <c r="AT72">
        <v>2.7132830619812012</v>
      </c>
      <c r="AU72">
        <v>2.205817699432373</v>
      </c>
      <c r="AV72">
        <v>0.48646047711372375</v>
      </c>
      <c r="AW72">
        <v>0.43562820553779602</v>
      </c>
      <c r="BD72">
        <v>78.567893981933594</v>
      </c>
      <c r="BE72">
        <v>75.186073303222656</v>
      </c>
      <c r="BF72">
        <v>79.865898132324219</v>
      </c>
      <c r="BG72">
        <v>90.454872131347656</v>
      </c>
      <c r="BH72">
        <v>111.13607788085938</v>
      </c>
      <c r="BI72">
        <v>107.29096984863281</v>
      </c>
      <c r="BJ72">
        <v>11.363717079162598</v>
      </c>
      <c r="BK72">
        <v>10.036874771118164</v>
      </c>
      <c r="BR72">
        <v>1</v>
      </c>
      <c r="BS72">
        <v>0</v>
      </c>
      <c r="BT72">
        <v>0</v>
      </c>
      <c r="BU72">
        <v>-0.8663066029548645</v>
      </c>
      <c r="BV72">
        <v>-0.8663066029548645</v>
      </c>
      <c r="BW72">
        <v>563.90234375</v>
      </c>
      <c r="BX72">
        <v>-0.86639404296875</v>
      </c>
      <c r="BY72">
        <v>1</v>
      </c>
      <c r="BZ72">
        <v>1</v>
      </c>
    </row>
    <row r="73" spans="1:78">
      <c r="AA73">
        <v>232</v>
      </c>
      <c r="AB73">
        <v>2.4453980922698975</v>
      </c>
      <c r="AC73">
        <v>2.4338462352752686</v>
      </c>
      <c r="AD73">
        <v>2.4020233154296875</v>
      </c>
      <c r="AE73">
        <v>2.549741268157959</v>
      </c>
      <c r="AF73">
        <v>2.723811149597168</v>
      </c>
      <c r="AG73">
        <v>2.1651067733764648</v>
      </c>
      <c r="AH73">
        <v>0.50281602144241333</v>
      </c>
      <c r="AI73">
        <v>0.44909870624542236</v>
      </c>
      <c r="AP73">
        <v>2.1441469192504883</v>
      </c>
      <c r="AQ73">
        <v>2.2487492561340332</v>
      </c>
      <c r="AR73">
        <v>2.4020233154296875</v>
      </c>
      <c r="AS73">
        <v>2.549741268157959</v>
      </c>
      <c r="AT73">
        <v>2.723811149597168</v>
      </c>
      <c r="AU73">
        <v>2.1651067733764648</v>
      </c>
      <c r="AV73">
        <v>0.44909048080444336</v>
      </c>
      <c r="AW73">
        <v>0.43562820553779602</v>
      </c>
      <c r="BD73">
        <v>82.335212707519531</v>
      </c>
      <c r="BE73">
        <v>71.959991455078125</v>
      </c>
      <c r="BF73">
        <v>79.9393310546875</v>
      </c>
      <c r="BG73">
        <v>91.382720947265625</v>
      </c>
      <c r="BH73">
        <v>111.56731414794922</v>
      </c>
      <c r="BI73">
        <v>105.310791015625</v>
      </c>
      <c r="BJ73">
        <v>10.490754127502441</v>
      </c>
      <c r="BK73">
        <v>10.036873817443848</v>
      </c>
      <c r="BR73">
        <v>1</v>
      </c>
      <c r="BS73">
        <v>0</v>
      </c>
      <c r="BT73">
        <v>0</v>
      </c>
      <c r="BU73">
        <v>-0.87939870357513428</v>
      </c>
      <c r="BV73">
        <v>-0.87939870357513428</v>
      </c>
      <c r="BW73">
        <v>563.0230712890625</v>
      </c>
      <c r="BX73">
        <v>-0.8792724609375</v>
      </c>
      <c r="BY73">
        <v>1</v>
      </c>
      <c r="BZ73">
        <v>1</v>
      </c>
    </row>
    <row r="74" spans="1:78">
      <c r="AA74">
        <v>233</v>
      </c>
      <c r="AB74">
        <v>2.4450151920318604</v>
      </c>
      <c r="AC74">
        <v>2.43381667137146</v>
      </c>
      <c r="AD74">
        <v>2.4103274345397949</v>
      </c>
      <c r="AE74">
        <v>2.574751615524292</v>
      </c>
      <c r="AF74">
        <v>2.7345645427703857</v>
      </c>
      <c r="AG74">
        <v>2.1441619396209717</v>
      </c>
      <c r="AH74">
        <v>0.51554685831069946</v>
      </c>
      <c r="AI74">
        <v>0.46143975853919983</v>
      </c>
      <c r="AP74">
        <v>2.1768054962158203</v>
      </c>
      <c r="AQ74">
        <v>2.1645023822784424</v>
      </c>
      <c r="AR74">
        <v>2.4103274345397949</v>
      </c>
      <c r="AS74">
        <v>2.574751615524292</v>
      </c>
      <c r="AT74">
        <v>2.7345645427703857</v>
      </c>
      <c r="AU74">
        <v>2.1441619396209717</v>
      </c>
      <c r="AV74">
        <v>0.46046102046966553</v>
      </c>
      <c r="AW74">
        <v>0.39553818106651306</v>
      </c>
      <c r="BD74">
        <v>83.589302062988281</v>
      </c>
      <c r="BE74">
        <v>69.264091491699219</v>
      </c>
      <c r="BF74">
        <v>80.215690612792969</v>
      </c>
      <c r="BG74">
        <v>92.279090881347656</v>
      </c>
      <c r="BH74">
        <v>112.00777435302734</v>
      </c>
      <c r="BI74">
        <v>104.29203796386719</v>
      </c>
      <c r="BJ74">
        <v>10.756369590759277</v>
      </c>
      <c r="BK74">
        <v>9.1132001876831055</v>
      </c>
      <c r="BR74">
        <v>1</v>
      </c>
      <c r="BS74">
        <v>0</v>
      </c>
      <c r="BT74">
        <v>0</v>
      </c>
      <c r="BU74">
        <v>-1.5054420232772827</v>
      </c>
      <c r="BV74">
        <v>-1.5054420232772827</v>
      </c>
      <c r="BW74">
        <v>561.517578125</v>
      </c>
      <c r="BX74">
        <v>-1.5054931640625</v>
      </c>
      <c r="BY74">
        <v>1</v>
      </c>
      <c r="BZ74">
        <v>1</v>
      </c>
    </row>
    <row r="75" spans="1:78">
      <c r="AA75">
        <v>234</v>
      </c>
      <c r="AB75">
        <v>2.444735050201416</v>
      </c>
      <c r="AC75">
        <v>2.431509256362915</v>
      </c>
      <c r="AD75">
        <v>2.4346814155578613</v>
      </c>
      <c r="AE75">
        <v>2.6168115139007568</v>
      </c>
      <c r="AF75">
        <v>2.7034318447113037</v>
      </c>
      <c r="AG75">
        <v>2.1739718914031982</v>
      </c>
      <c r="AH75">
        <v>0.53785759210586548</v>
      </c>
      <c r="AI75">
        <v>0.43187248706817627</v>
      </c>
      <c r="AP75">
        <v>2.1840271949768066</v>
      </c>
      <c r="AQ75">
        <v>2.3257124423980713</v>
      </c>
      <c r="AR75">
        <v>2.4346814155578613</v>
      </c>
      <c r="AS75">
        <v>2.6168115139007568</v>
      </c>
      <c r="AT75">
        <v>2.7034318447113037</v>
      </c>
      <c r="AU75">
        <v>1.9737375974655151</v>
      </c>
      <c r="AV75">
        <v>0.45730763673782349</v>
      </c>
      <c r="AW75">
        <v>0.3987354040145874</v>
      </c>
      <c r="BD75">
        <v>83.866615295410156</v>
      </c>
      <c r="BE75">
        <v>74.422821044921875</v>
      </c>
      <c r="BF75">
        <v>81.026191711425781</v>
      </c>
      <c r="BG75">
        <v>93.786521911621094</v>
      </c>
      <c r="BH75">
        <v>110.73257446289063</v>
      </c>
      <c r="BI75">
        <v>96.002601623535156</v>
      </c>
      <c r="BJ75">
        <v>10.682706832885742</v>
      </c>
      <c r="BK75">
        <v>9.186863899230957</v>
      </c>
      <c r="BR75">
        <v>1</v>
      </c>
      <c r="BS75">
        <v>0</v>
      </c>
      <c r="BT75">
        <v>0</v>
      </c>
      <c r="BU75">
        <v>-1.8106588125228882</v>
      </c>
      <c r="BV75">
        <v>-1.8106588125228882</v>
      </c>
      <c r="BW75">
        <v>559.7069091796875</v>
      </c>
      <c r="BX75">
        <v>-1.8106689453125</v>
      </c>
      <c r="BY75">
        <v>1</v>
      </c>
      <c r="BZ75">
        <v>1</v>
      </c>
    </row>
    <row r="76" spans="1:78">
      <c r="AA76">
        <v>235</v>
      </c>
      <c r="AB76">
        <v>2.4430806636810303</v>
      </c>
      <c r="AC76">
        <v>2.4321234226226807</v>
      </c>
      <c r="AD76">
        <v>2.4795098304748535</v>
      </c>
      <c r="AE76">
        <v>2.6635515689849854</v>
      </c>
      <c r="AF76">
        <v>2.7367668151855469</v>
      </c>
      <c r="AG76">
        <v>2.2088837623596191</v>
      </c>
      <c r="AH76">
        <v>0.57569724321365356</v>
      </c>
      <c r="AI76">
        <v>0.44186267256736755</v>
      </c>
      <c r="AP76">
        <v>2.4430806636810303</v>
      </c>
      <c r="AQ76">
        <v>2.4321234226226807</v>
      </c>
      <c r="AR76">
        <v>2.4795098304748535</v>
      </c>
      <c r="AS76">
        <v>2.6635515689849854</v>
      </c>
      <c r="AT76">
        <v>2.2578327655792236</v>
      </c>
      <c r="AU76">
        <v>1.963837742805481</v>
      </c>
      <c r="AV76">
        <v>0.49876713752746582</v>
      </c>
      <c r="AW76">
        <v>0.37759965658187866</v>
      </c>
      <c r="BD76">
        <v>93.81427001953125</v>
      </c>
      <c r="BE76">
        <v>77.827964782714844</v>
      </c>
      <c r="BF76">
        <v>82.518081665039063</v>
      </c>
      <c r="BG76">
        <v>95.461685180664063</v>
      </c>
      <c r="BH76">
        <v>92.4808349609375</v>
      </c>
      <c r="BI76">
        <v>95.521072387695313</v>
      </c>
      <c r="BJ76">
        <v>11.651201248168945</v>
      </c>
      <c r="BK76">
        <v>8.6998958587646484</v>
      </c>
      <c r="BR76">
        <v>1</v>
      </c>
      <c r="BS76">
        <v>0</v>
      </c>
      <c r="BT76">
        <v>0</v>
      </c>
      <c r="BU76">
        <v>-1.7318887710571289</v>
      </c>
      <c r="BV76">
        <v>-1.7318887710571289</v>
      </c>
      <c r="BW76">
        <v>557.9749755859375</v>
      </c>
      <c r="BX76">
        <v>-1.73193359375</v>
      </c>
      <c r="BY76">
        <v>1</v>
      </c>
      <c r="BZ76">
        <v>1</v>
      </c>
    </row>
    <row r="77" spans="1:78">
      <c r="AA77">
        <v>236</v>
      </c>
      <c r="AB77">
        <v>2.441032886505127</v>
      </c>
      <c r="AC77">
        <v>2.4427506923675537</v>
      </c>
      <c r="AD77">
        <v>2.531832218170166</v>
      </c>
      <c r="AE77">
        <v>2.7085549831390381</v>
      </c>
      <c r="AF77">
        <v>2.7713742256164551</v>
      </c>
      <c r="AG77">
        <v>2.2465479373931885</v>
      </c>
      <c r="AH77">
        <v>0.60835689306259155</v>
      </c>
      <c r="AI77">
        <v>0.45355203747749329</v>
      </c>
      <c r="AP77">
        <v>2.441032886505127</v>
      </c>
      <c r="AQ77">
        <v>2.4427506923675537</v>
      </c>
      <c r="AR77">
        <v>2.531832218170166</v>
      </c>
      <c r="AS77">
        <v>2.1184768676757813</v>
      </c>
      <c r="AT77">
        <v>2.2715568542480469</v>
      </c>
      <c r="AU77">
        <v>1.9533729553222656</v>
      </c>
      <c r="AV77">
        <v>0.49812287092208862</v>
      </c>
      <c r="AW77">
        <v>0.37594658136367798</v>
      </c>
      <c r="BD77">
        <v>93.735633850097656</v>
      </c>
      <c r="BE77">
        <v>78.168037414550781</v>
      </c>
      <c r="BF77">
        <v>84.259368896484375</v>
      </c>
      <c r="BG77">
        <v>75.92620849609375</v>
      </c>
      <c r="BH77">
        <v>93.042976379394531</v>
      </c>
      <c r="BI77">
        <v>95.012062072753906</v>
      </c>
      <c r="BJ77">
        <v>11.636151313781738</v>
      </c>
      <c r="BK77">
        <v>8.6618099212646484</v>
      </c>
      <c r="BR77">
        <v>1</v>
      </c>
      <c r="BS77">
        <v>0</v>
      </c>
      <c r="BT77">
        <v>0</v>
      </c>
      <c r="BU77">
        <v>-17.532749176025391</v>
      </c>
      <c r="BV77">
        <v>-17.532749176025391</v>
      </c>
      <c r="BW77">
        <v>540.4422607421875</v>
      </c>
      <c r="BX77">
        <v>-17.53271484375</v>
      </c>
      <c r="BY77">
        <v>1</v>
      </c>
      <c r="BZ77">
        <v>1</v>
      </c>
    </row>
    <row r="78" spans="1:78">
      <c r="AA78">
        <v>237</v>
      </c>
      <c r="AB78">
        <v>2.4413986206054688</v>
      </c>
      <c r="AC78">
        <v>2.4655072689056396</v>
      </c>
      <c r="AD78">
        <v>2.5465710163116455</v>
      </c>
      <c r="AE78">
        <v>2.7514371871948242</v>
      </c>
      <c r="AF78">
        <v>2.8044512271881104</v>
      </c>
      <c r="AG78">
        <v>2.286149263381958</v>
      </c>
      <c r="AH78">
        <v>0.65295851230621338</v>
      </c>
      <c r="AI78">
        <v>0.46467798948287964</v>
      </c>
      <c r="AP78">
        <v>2.4413986206054688</v>
      </c>
      <c r="AQ78">
        <v>2.4655072689056396</v>
      </c>
      <c r="AR78">
        <v>1.9099284410476685</v>
      </c>
      <c r="AS78">
        <v>2.1289780139923096</v>
      </c>
      <c r="AT78">
        <v>2.2738199234008789</v>
      </c>
      <c r="AU78">
        <v>1.937124490737915</v>
      </c>
      <c r="AV78">
        <v>0.51566648483276367</v>
      </c>
      <c r="AW78">
        <v>0.37210366129875183</v>
      </c>
      <c r="BD78">
        <v>93.749679565429688</v>
      </c>
      <c r="BE78">
        <v>78.896247863769531</v>
      </c>
      <c r="BF78">
        <v>63.562412261962891</v>
      </c>
      <c r="BG78">
        <v>76.302566528320313</v>
      </c>
      <c r="BH78">
        <v>93.135673522949219</v>
      </c>
      <c r="BI78">
        <v>94.221733093261719</v>
      </c>
      <c r="BJ78">
        <v>12.045969009399414</v>
      </c>
      <c r="BK78">
        <v>8.5732688903808594</v>
      </c>
      <c r="BR78">
        <v>1</v>
      </c>
      <c r="BS78">
        <v>0</v>
      </c>
      <c r="BT78">
        <v>0</v>
      </c>
      <c r="BU78">
        <v>-19.95469856262207</v>
      </c>
      <c r="BV78">
        <v>-19.95469856262207</v>
      </c>
      <c r="BW78">
        <v>520.487548828125</v>
      </c>
      <c r="BX78">
        <v>-19.9547119140625</v>
      </c>
      <c r="BY78">
        <v>1</v>
      </c>
      <c r="BZ78">
        <v>1</v>
      </c>
    </row>
    <row r="79" spans="1:78">
      <c r="AA79">
        <v>238</v>
      </c>
      <c r="AB79">
        <v>2.4450953006744385</v>
      </c>
      <c r="AC79">
        <v>2.4655072689056396</v>
      </c>
      <c r="AD79">
        <v>2.5658500194549561</v>
      </c>
      <c r="AE79">
        <v>2.8068466186523438</v>
      </c>
      <c r="AF79">
        <v>2.8486919403076172</v>
      </c>
      <c r="AG79">
        <v>2.3382027149200439</v>
      </c>
      <c r="AH79">
        <v>0.71486866474151611</v>
      </c>
      <c r="AI79">
        <v>0.43554544448852539</v>
      </c>
      <c r="AP79">
        <v>2.4450953006744385</v>
      </c>
      <c r="AQ79">
        <v>2.0118539333343506</v>
      </c>
      <c r="AR79">
        <v>1.9162446260452271</v>
      </c>
      <c r="AS79">
        <v>2.1328516006469727</v>
      </c>
      <c r="AT79">
        <v>2.2744061946868896</v>
      </c>
      <c r="AU79">
        <v>1.9214280843734741</v>
      </c>
      <c r="AV79">
        <v>0.5353236198425293</v>
      </c>
      <c r="AW79">
        <v>0.36911889910697937</v>
      </c>
      <c r="BD79">
        <v>93.891632080078125</v>
      </c>
      <c r="BE79">
        <v>64.379341125488281</v>
      </c>
      <c r="BF79">
        <v>63.772617340087891</v>
      </c>
      <c r="BG79">
        <v>76.441398620605469</v>
      </c>
      <c r="BH79">
        <v>93.159683227539063</v>
      </c>
      <c r="BI79">
        <v>93.458259582519531</v>
      </c>
      <c r="BJ79">
        <v>12.505159378051758</v>
      </c>
      <c r="BK79">
        <v>8.5045003890991211</v>
      </c>
      <c r="BR79">
        <v>1</v>
      </c>
      <c r="BS79">
        <v>0</v>
      </c>
      <c r="BT79">
        <v>0</v>
      </c>
      <c r="BU79">
        <v>-14.374959945678711</v>
      </c>
      <c r="BV79">
        <v>-14.374959945678711</v>
      </c>
      <c r="BW79">
        <v>506.112548828125</v>
      </c>
      <c r="BX79">
        <v>-14.375</v>
      </c>
      <c r="BY79">
        <v>1</v>
      </c>
      <c r="BZ79">
        <v>1</v>
      </c>
    </row>
    <row r="80" spans="1:78">
      <c r="AA80">
        <v>239</v>
      </c>
      <c r="AB80">
        <v>2.4450953006744385</v>
      </c>
      <c r="AC80">
        <v>2.4655072689056396</v>
      </c>
      <c r="AD80">
        <v>2.5885062217712402</v>
      </c>
      <c r="AE80">
        <v>2.8442893028259277</v>
      </c>
      <c r="AF80">
        <v>2.9042415618896484</v>
      </c>
      <c r="AG80">
        <v>2.4035549163818359</v>
      </c>
      <c r="AH80">
        <v>0.78997296094894409</v>
      </c>
      <c r="AI80">
        <v>0.45047903060913086</v>
      </c>
      <c r="AP80">
        <v>1.9560761451721191</v>
      </c>
      <c r="AQ80">
        <v>2.0072824954986572</v>
      </c>
      <c r="AR80">
        <v>1.9254482984542847</v>
      </c>
      <c r="AS80">
        <v>2.1373298168182373</v>
      </c>
      <c r="AT80">
        <v>2.273404598236084</v>
      </c>
      <c r="AU80">
        <v>1.9054692983627319</v>
      </c>
      <c r="AV80">
        <v>0.56748145818710327</v>
      </c>
      <c r="AW80">
        <v>0.3580743670463562</v>
      </c>
      <c r="BD80">
        <v>75.113296508789063</v>
      </c>
      <c r="BE80">
        <v>64.233055114746094</v>
      </c>
      <c r="BF80">
        <v>64.07891845703125</v>
      </c>
      <c r="BG80">
        <v>76.601898193359375</v>
      </c>
      <c r="BH80">
        <v>93.118659973144531</v>
      </c>
      <c r="BI80">
        <v>92.682029724121094</v>
      </c>
      <c r="BJ80">
        <v>13.256367683410645</v>
      </c>
      <c r="BK80">
        <v>8.2500343322753906</v>
      </c>
      <c r="BR80">
        <v>1</v>
      </c>
      <c r="BS80">
        <v>0</v>
      </c>
      <c r="BT80">
        <v>0</v>
      </c>
      <c r="BU80">
        <v>-18.778329849243164</v>
      </c>
      <c r="BV80">
        <v>-18.778329849243164</v>
      </c>
      <c r="BW80">
        <v>487.33425903320313</v>
      </c>
      <c r="BX80">
        <v>-18.778289794921875</v>
      </c>
      <c r="BY80">
        <v>1</v>
      </c>
      <c r="BZ80">
        <v>1</v>
      </c>
    </row>
    <row r="81" spans="27:78">
      <c r="AA81">
        <v>240</v>
      </c>
      <c r="AB81">
        <v>2.4451243877410889</v>
      </c>
      <c r="AC81">
        <v>2.4655072689056396</v>
      </c>
      <c r="AD81">
        <v>2.6137585639953613</v>
      </c>
      <c r="AE81">
        <v>2.8506124019622803</v>
      </c>
      <c r="AF81">
        <v>2.9692463874816895</v>
      </c>
      <c r="AG81">
        <v>2.2160451412200928</v>
      </c>
      <c r="AH81">
        <v>0.81550002098083496</v>
      </c>
      <c r="AI81">
        <v>0.75156038999557495</v>
      </c>
      <c r="AP81">
        <v>1.9589087963104248</v>
      </c>
      <c r="AQ81">
        <v>1.9992674589157104</v>
      </c>
      <c r="AR81">
        <v>1.9339004755020142</v>
      </c>
      <c r="AS81">
        <v>2.140979528427124</v>
      </c>
      <c r="AT81">
        <v>2.2716667652130127</v>
      </c>
      <c r="AU81">
        <v>2.0137579441070557</v>
      </c>
      <c r="AV81">
        <v>0.81550002098083496</v>
      </c>
      <c r="AW81">
        <v>0.75156038999557495</v>
      </c>
      <c r="BD81">
        <v>75.222076416015625</v>
      </c>
      <c r="BE81">
        <v>63.976573944091797</v>
      </c>
      <c r="BF81">
        <v>64.360198974609375</v>
      </c>
      <c r="BG81">
        <v>76.732704162597656</v>
      </c>
      <c r="BH81">
        <v>93.047477722167969</v>
      </c>
      <c r="BI81">
        <v>97.949188232421875</v>
      </c>
      <c r="BJ81">
        <v>19.050081253051758</v>
      </c>
      <c r="BK81">
        <v>17.315952301025391</v>
      </c>
      <c r="BR81">
        <v>1</v>
      </c>
      <c r="BS81">
        <v>20.319999694824219</v>
      </c>
      <c r="BT81">
        <v>0</v>
      </c>
      <c r="BU81">
        <v>0</v>
      </c>
      <c r="BV81">
        <v>20.319999694824219</v>
      </c>
      <c r="BW81">
        <v>507.65426635742188</v>
      </c>
      <c r="BX81">
        <v>20.32000732421875</v>
      </c>
      <c r="BY81">
        <v>1</v>
      </c>
      <c r="BZ81">
        <v>1</v>
      </c>
    </row>
    <row r="82" spans="27:78">
      <c r="AA82">
        <v>241</v>
      </c>
      <c r="AB82">
        <v>2.4451487064361572</v>
      </c>
      <c r="AC82">
        <v>2.4655072689056396</v>
      </c>
      <c r="AD82">
        <v>2.6357722282409668</v>
      </c>
      <c r="AE82">
        <v>2.8547580242156982</v>
      </c>
      <c r="AF82">
        <v>3.0225915908813477</v>
      </c>
      <c r="AG82">
        <v>2.2002730369567871</v>
      </c>
      <c r="AH82">
        <v>0.86931121349334717</v>
      </c>
      <c r="AI82">
        <v>0.76910620927810669</v>
      </c>
      <c r="AP82">
        <v>1.9612672328948975</v>
      </c>
      <c r="AQ82">
        <v>1.991850733757019</v>
      </c>
      <c r="AR82">
        <v>1.9426126480102539</v>
      </c>
      <c r="AS82">
        <v>2.1420536041259766</v>
      </c>
      <c r="AT82">
        <v>2.2802555561065674</v>
      </c>
      <c r="AU82">
        <v>2.0385446548461914</v>
      </c>
      <c r="AV82">
        <v>0.77642589807510376</v>
      </c>
      <c r="AW82">
        <v>0.71569603681564331</v>
      </c>
      <c r="BD82">
        <v>75.312637329101563</v>
      </c>
      <c r="BE82">
        <v>63.739238739013672</v>
      </c>
      <c r="BF82">
        <v>64.650138854980469</v>
      </c>
      <c r="BG82">
        <v>76.771194458007813</v>
      </c>
      <c r="BH82">
        <v>93.399276733398438</v>
      </c>
      <c r="BI82">
        <v>99.154815673828125</v>
      </c>
      <c r="BJ82">
        <v>18.137310028076172</v>
      </c>
      <c r="BK82">
        <v>16.48963737487793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507.65420532226563</v>
      </c>
      <c r="BX82">
        <v>-6.103515625E-5</v>
      </c>
      <c r="BY82">
        <v>1</v>
      </c>
      <c r="BZ82">
        <v>1</v>
      </c>
    </row>
    <row r="83" spans="27:78">
      <c r="AA83">
        <v>242</v>
      </c>
      <c r="AB83">
        <v>2.4451684951782227</v>
      </c>
      <c r="AC83">
        <v>2.4655072689056396</v>
      </c>
      <c r="AD83">
        <v>2.6576502323150635</v>
      </c>
      <c r="AE83">
        <v>2.8562877178192139</v>
      </c>
      <c r="AF83">
        <v>3.0761477947235107</v>
      </c>
      <c r="AG83">
        <v>2.2497875690460205</v>
      </c>
      <c r="AH83">
        <v>0.9247162938117981</v>
      </c>
      <c r="AI83">
        <v>0.78913694620132446</v>
      </c>
      <c r="AP83">
        <v>1.9631963968276978</v>
      </c>
      <c r="AQ83">
        <v>1.9850354194641113</v>
      </c>
      <c r="AR83">
        <v>1.9513857364654541</v>
      </c>
      <c r="AS83">
        <v>2.1417593955993652</v>
      </c>
      <c r="AT83">
        <v>2.2900488376617432</v>
      </c>
      <c r="AU83">
        <v>2.0282018184661865</v>
      </c>
      <c r="AV83">
        <v>0.80785858631134033</v>
      </c>
      <c r="AW83">
        <v>0.68228691816329956</v>
      </c>
      <c r="BD83">
        <v>75.38671875</v>
      </c>
      <c r="BE83">
        <v>63.521144866943359</v>
      </c>
      <c r="BF83">
        <v>64.942108154296875</v>
      </c>
      <c r="BG83">
        <v>76.760650634765625</v>
      </c>
      <c r="BH83">
        <v>93.800407409667969</v>
      </c>
      <c r="BI83">
        <v>98.651741027832031</v>
      </c>
      <c r="BJ83">
        <v>18.871578216552734</v>
      </c>
      <c r="BK83">
        <v>15.719891548156738</v>
      </c>
      <c r="BR83">
        <v>1</v>
      </c>
      <c r="BS83">
        <v>0</v>
      </c>
      <c r="BT83">
        <v>0</v>
      </c>
      <c r="BU83">
        <v>0</v>
      </c>
      <c r="BV83">
        <v>0</v>
      </c>
      <c r="BW83">
        <v>507.65423583984375</v>
      </c>
      <c r="BX83">
        <v>3.0517578125E-5</v>
      </c>
      <c r="BY83">
        <v>1</v>
      </c>
      <c r="BZ83">
        <v>1</v>
      </c>
    </row>
    <row r="84" spans="27:78">
      <c r="AA84">
        <v>243</v>
      </c>
      <c r="AB84">
        <v>2.4451844692230225</v>
      </c>
      <c r="AC84">
        <v>2.4655072689056396</v>
      </c>
      <c r="AD84">
        <v>2.6847591400146484</v>
      </c>
      <c r="AE84">
        <v>2.8565483093261719</v>
      </c>
      <c r="AF84">
        <v>3.143221378326416</v>
      </c>
      <c r="AG84">
        <v>2.3144490718841553</v>
      </c>
      <c r="AH84">
        <v>1.0107531547546387</v>
      </c>
      <c r="AI84">
        <v>0.81515049934387207</v>
      </c>
      <c r="AP84">
        <v>1.9647414684295654</v>
      </c>
      <c r="AQ84">
        <v>1.978750467300415</v>
      </c>
      <c r="AR84">
        <v>1.9556461572647095</v>
      </c>
      <c r="AS84">
        <v>2.1444966793060303</v>
      </c>
      <c r="AT84">
        <v>2.2991836071014404</v>
      </c>
      <c r="AU84">
        <v>2.0196945667266846</v>
      </c>
      <c r="AV84">
        <v>0.80971109867095947</v>
      </c>
      <c r="AW84">
        <v>0.67787086963653564</v>
      </c>
      <c r="BD84">
        <v>75.446052551269531</v>
      </c>
      <c r="BE84">
        <v>63.320030212402344</v>
      </c>
      <c r="BF84">
        <v>65.083900451660156</v>
      </c>
      <c r="BG84">
        <v>76.858757019042969</v>
      </c>
      <c r="BH84">
        <v>94.174568176269531</v>
      </c>
      <c r="BI84">
        <v>98.237937927246094</v>
      </c>
      <c r="BJ84">
        <v>18.914852142333984</v>
      </c>
      <c r="BK84">
        <v>15.618144989013672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507.65423583984375</v>
      </c>
      <c r="BX84">
        <v>0</v>
      </c>
      <c r="BY84">
        <v>1</v>
      </c>
      <c r="BZ84">
        <v>1</v>
      </c>
    </row>
    <row r="85" spans="27:78">
      <c r="AA85">
        <v>244</v>
      </c>
      <c r="AB85">
        <v>2.4451966285705566</v>
      </c>
      <c r="AC85">
        <v>2.4655070304870605</v>
      </c>
      <c r="AD85">
        <v>2.70332932472229</v>
      </c>
      <c r="AE85">
        <v>2.8589022159576416</v>
      </c>
      <c r="AF85">
        <v>3.1812455654144287</v>
      </c>
      <c r="AG85">
        <v>2.3617920875549316</v>
      </c>
      <c r="AH85">
        <v>1.0925391912460327</v>
      </c>
      <c r="AI85">
        <v>0.83275514841079712</v>
      </c>
      <c r="AP85">
        <v>1.9659427404403687</v>
      </c>
      <c r="AQ85">
        <v>1.9727241992950439</v>
      </c>
      <c r="AR85">
        <v>1.9651622772216797</v>
      </c>
      <c r="AS85">
        <v>2.1410322189331055</v>
      </c>
      <c r="AT85">
        <v>2.3078949451446533</v>
      </c>
      <c r="AU85">
        <v>1.9985803365707397</v>
      </c>
      <c r="AV85">
        <v>0.8473736047744751</v>
      </c>
      <c r="AW85">
        <v>0.66678464412689209</v>
      </c>
      <c r="BD85">
        <v>75.492179870605469</v>
      </c>
      <c r="BE85">
        <v>63.127189636230469</v>
      </c>
      <c r="BF85">
        <v>65.400588989257813</v>
      </c>
      <c r="BG85">
        <v>76.734588623046875</v>
      </c>
      <c r="BH85">
        <v>94.531379699707031</v>
      </c>
      <c r="BI85">
        <v>97.210952758789063</v>
      </c>
      <c r="BJ85">
        <v>19.794649124145508</v>
      </c>
      <c r="BK85">
        <v>15.362719535827637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507.65423583984375</v>
      </c>
      <c r="BX85">
        <v>0</v>
      </c>
      <c r="BY85">
        <v>0.99843508005142212</v>
      </c>
      <c r="BZ85">
        <v>1</v>
      </c>
    </row>
    <row r="86" spans="27:78">
      <c r="AA86">
        <v>245</v>
      </c>
      <c r="AB86">
        <v>2.4452056884765625</v>
      </c>
      <c r="AC86">
        <v>2.4655070304870605</v>
      </c>
      <c r="AD86">
        <v>2.7279527187347412</v>
      </c>
      <c r="AE86">
        <v>2.8590161800384521</v>
      </c>
      <c r="AF86">
        <v>3.2308251857757568</v>
      </c>
      <c r="AG86">
        <v>2.4284703731536865</v>
      </c>
      <c r="AH86">
        <v>1.1479274034500122</v>
      </c>
      <c r="AI86">
        <v>0.61322051286697388</v>
      </c>
      <c r="AP86">
        <v>1.9668271541595459</v>
      </c>
      <c r="AQ86">
        <v>1.9672049283981323</v>
      </c>
      <c r="AR86">
        <v>1.9694489240646362</v>
      </c>
      <c r="AS86">
        <v>2.1418745517730713</v>
      </c>
      <c r="AT86">
        <v>2.3157675266265869</v>
      </c>
      <c r="AU86">
        <v>1.9801220893859863</v>
      </c>
      <c r="AV86">
        <v>0.9235413670539856</v>
      </c>
      <c r="AW86">
        <v>0.61322051286697388</v>
      </c>
      <c r="BD86">
        <v>75.526138305664063</v>
      </c>
      <c r="BE86">
        <v>62.950572967529297</v>
      </c>
      <c r="BF86">
        <v>65.543251037597656</v>
      </c>
      <c r="BG86">
        <v>76.764778137207031</v>
      </c>
      <c r="BH86">
        <v>94.853836059570313</v>
      </c>
      <c r="BI86">
        <v>96.313133239746094</v>
      </c>
      <c r="BJ86">
        <v>21.57392692565918</v>
      </c>
      <c r="BK86">
        <v>14.12860107421875</v>
      </c>
      <c r="BR86">
        <v>1</v>
      </c>
      <c r="BS86">
        <v>0</v>
      </c>
      <c r="BT86">
        <v>0</v>
      </c>
      <c r="BU86">
        <v>0</v>
      </c>
      <c r="BV86">
        <v>0</v>
      </c>
      <c r="BW86">
        <v>507.65426635742188</v>
      </c>
      <c r="BX86">
        <v>3.0517578125E-5</v>
      </c>
      <c r="BY86">
        <v>0.99438285827636719</v>
      </c>
      <c r="BZ86">
        <v>1</v>
      </c>
    </row>
    <row r="87" spans="27:78">
      <c r="AA87">
        <v>246</v>
      </c>
      <c r="AB87">
        <v>2.4452118873596191</v>
      </c>
      <c r="AC87">
        <v>2.4655070304870605</v>
      </c>
      <c r="AD87">
        <v>2.743544340133667</v>
      </c>
      <c r="AE87">
        <v>2.8590183258056641</v>
      </c>
      <c r="AF87">
        <v>3.2580249309539795</v>
      </c>
      <c r="AG87">
        <v>2.4708213806152344</v>
      </c>
      <c r="AH87">
        <v>1.0884262323379517</v>
      </c>
      <c r="AI87">
        <v>0.52441936731338501</v>
      </c>
      <c r="AP87">
        <v>1.9674320220947266</v>
      </c>
      <c r="AQ87">
        <v>1.9619140625</v>
      </c>
      <c r="AR87">
        <v>1.9738383293151855</v>
      </c>
      <c r="AS87">
        <v>2.1418886184692383</v>
      </c>
      <c r="AT87">
        <v>2.3229668140411377</v>
      </c>
      <c r="AU87">
        <v>1.9755932092666626</v>
      </c>
      <c r="AV87">
        <v>1.0079108476638794</v>
      </c>
      <c r="AW87">
        <v>0.52441936731338501</v>
      </c>
      <c r="BD87">
        <v>75.549362182617188</v>
      </c>
      <c r="BE87">
        <v>62.781265258789063</v>
      </c>
      <c r="BF87">
        <v>65.6893310546875</v>
      </c>
      <c r="BG87">
        <v>76.765281677246094</v>
      </c>
      <c r="BH87">
        <v>95.148727416992188</v>
      </c>
      <c r="BI87">
        <v>96.092857360839844</v>
      </c>
      <c r="BJ87">
        <v>23.544797897338867</v>
      </c>
      <c r="BK87">
        <v>12.082622528076172</v>
      </c>
      <c r="BR87">
        <v>1</v>
      </c>
      <c r="BS87">
        <v>0</v>
      </c>
      <c r="BT87">
        <v>0</v>
      </c>
      <c r="BU87">
        <v>0</v>
      </c>
      <c r="BV87">
        <v>0</v>
      </c>
      <c r="BW87">
        <v>507.65423583984375</v>
      </c>
      <c r="BX87">
        <v>-3.0517578125E-5</v>
      </c>
      <c r="BY87">
        <v>0.99006688594818115</v>
      </c>
      <c r="BZ87">
        <v>1</v>
      </c>
    </row>
    <row r="88" spans="27:78">
      <c r="AA88">
        <v>247</v>
      </c>
      <c r="AB88">
        <v>2.4452154636383057</v>
      </c>
      <c r="AC88">
        <v>2.4655072689056396</v>
      </c>
      <c r="AD88">
        <v>2.7617335319519043</v>
      </c>
      <c r="AE88">
        <v>2.8590183258056641</v>
      </c>
      <c r="AF88">
        <v>3.2884702682495117</v>
      </c>
      <c r="AG88">
        <v>2.481330394744873</v>
      </c>
      <c r="AH88">
        <v>1.1065512895584106</v>
      </c>
      <c r="AI88">
        <v>0.52560347318649292</v>
      </c>
      <c r="AP88">
        <v>1.967780590057373</v>
      </c>
      <c r="AQ88">
        <v>1.95697021484375</v>
      </c>
      <c r="AR88">
        <v>1.9781901836395264</v>
      </c>
      <c r="AS88">
        <v>2.1416115760803223</v>
      </c>
      <c r="AT88">
        <v>2.3297524452209473</v>
      </c>
      <c r="AU88">
        <v>1.9962220191955566</v>
      </c>
      <c r="AV88">
        <v>0.98831701278686523</v>
      </c>
      <c r="AW88">
        <v>0.48910322785377502</v>
      </c>
      <c r="BD88">
        <v>75.562751770019531</v>
      </c>
      <c r="BE88">
        <v>62.623062133789063</v>
      </c>
      <c r="BF88">
        <v>65.834159851074219</v>
      </c>
      <c r="BG88">
        <v>76.755348205566406</v>
      </c>
      <c r="BH88">
        <v>95.426666259765625</v>
      </c>
      <c r="BI88">
        <v>97.096244812011719</v>
      </c>
      <c r="BJ88">
        <v>23.087087631225586</v>
      </c>
      <c r="BK88">
        <v>11.268939018249512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507.654296875</v>
      </c>
      <c r="BX88">
        <v>6.103515625E-5</v>
      </c>
      <c r="BY88">
        <v>0.99322748184204102</v>
      </c>
      <c r="BZ88">
        <v>1</v>
      </c>
    </row>
    <row r="89" spans="27:78">
      <c r="AA89">
        <v>248</v>
      </c>
      <c r="AB89">
        <v>2.4452166557312012</v>
      </c>
      <c r="AC89">
        <v>2.4655072689056396</v>
      </c>
      <c r="AD89">
        <v>2.7744898796081543</v>
      </c>
      <c r="AE89">
        <v>2.8590183258056641</v>
      </c>
      <c r="AF89">
        <v>3.3073093891143799</v>
      </c>
      <c r="AG89">
        <v>2.4979863166809082</v>
      </c>
      <c r="AH89">
        <v>1.1220946311950684</v>
      </c>
      <c r="AI89">
        <v>0.53244054317474365</v>
      </c>
      <c r="AP89">
        <v>1.9679000377655029</v>
      </c>
      <c r="AQ89">
        <v>1.9522937536239624</v>
      </c>
      <c r="AR89">
        <v>1.9825488328933716</v>
      </c>
      <c r="AS89">
        <v>2.1410136222839355</v>
      </c>
      <c r="AT89">
        <v>2.3370068073272705</v>
      </c>
      <c r="AU89">
        <v>2.0036468505859375</v>
      </c>
      <c r="AV89">
        <v>0.98357319831848145</v>
      </c>
      <c r="AW89">
        <v>0.46627157926559448</v>
      </c>
      <c r="BD89">
        <v>75.567337036132813</v>
      </c>
      <c r="BE89">
        <v>62.473415374755859</v>
      </c>
      <c r="BF89">
        <v>65.979217529296875</v>
      </c>
      <c r="BG89">
        <v>76.733917236328125</v>
      </c>
      <c r="BH89">
        <v>95.723808288574219</v>
      </c>
      <c r="BI89">
        <v>97.457382202148438</v>
      </c>
      <c r="BJ89">
        <v>22.97627067565918</v>
      </c>
      <c r="BK89">
        <v>10.742897987365723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507.65426635742188</v>
      </c>
      <c r="BX89">
        <v>-3.0517578125E-5</v>
      </c>
      <c r="BY89">
        <v>0.99234682321548462</v>
      </c>
      <c r="BZ89">
        <v>1</v>
      </c>
    </row>
    <row r="90" spans="27:78">
      <c r="AA90">
        <v>249</v>
      </c>
      <c r="AB90">
        <v>2.4452166557312012</v>
      </c>
      <c r="AC90">
        <v>2.4655060768127441</v>
      </c>
      <c r="AD90">
        <v>2.7891011238098145</v>
      </c>
      <c r="AE90">
        <v>2.8590183258056641</v>
      </c>
      <c r="AF90">
        <v>3.3283789157867432</v>
      </c>
      <c r="AG90">
        <v>2.522972583770752</v>
      </c>
      <c r="AH90">
        <v>1.1683578491210938</v>
      </c>
      <c r="AI90">
        <v>0.54048502445220947</v>
      </c>
      <c r="AP90">
        <v>1.9678140878677368</v>
      </c>
      <c r="AQ90">
        <v>1.9479266405105591</v>
      </c>
      <c r="AR90">
        <v>1.9868471622467041</v>
      </c>
      <c r="AS90">
        <v>2.1403028964996338</v>
      </c>
      <c r="AT90">
        <v>2.3442714214324951</v>
      </c>
      <c r="AU90">
        <v>2.0093235969543457</v>
      </c>
      <c r="AV90">
        <v>0.96545529365539551</v>
      </c>
      <c r="AW90">
        <v>0.4608481228351593</v>
      </c>
      <c r="BD90">
        <v>75.564033508300781</v>
      </c>
      <c r="BE90">
        <v>62.333667755126953</v>
      </c>
      <c r="BF90">
        <v>66.122268676757813</v>
      </c>
      <c r="BG90">
        <v>76.708450317382813</v>
      </c>
      <c r="BH90">
        <v>96.0213623046875</v>
      </c>
      <c r="BI90">
        <v>97.733497619628906</v>
      </c>
      <c r="BJ90">
        <v>22.553035736083984</v>
      </c>
      <c r="BK90">
        <v>10.617940902709961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507.65426635742188</v>
      </c>
      <c r="BX90">
        <v>0</v>
      </c>
      <c r="BY90">
        <v>0.99177563190460205</v>
      </c>
      <c r="BZ90">
        <v>1</v>
      </c>
    </row>
    <row r="91" spans="27:78">
      <c r="AA91">
        <v>250</v>
      </c>
      <c r="AB91">
        <v>2.4452166557312012</v>
      </c>
      <c r="AC91">
        <v>2.4655027389526367</v>
      </c>
      <c r="AD91">
        <v>2.8006148338317871</v>
      </c>
      <c r="AE91">
        <v>2.8590183258056641</v>
      </c>
      <c r="AF91">
        <v>3.3438417911529541</v>
      </c>
      <c r="AG91">
        <v>2.5487887859344482</v>
      </c>
      <c r="AH91">
        <v>1.201873779296875</v>
      </c>
      <c r="AI91">
        <v>0.54707509279251099</v>
      </c>
      <c r="AP91">
        <v>1.9675467014312744</v>
      </c>
      <c r="AQ91">
        <v>1.9438045024871826</v>
      </c>
      <c r="AR91">
        <v>1.9911191463470459</v>
      </c>
      <c r="AS91">
        <v>2.1394557952880859</v>
      </c>
      <c r="AT91">
        <v>2.3514404296875</v>
      </c>
      <c r="AU91">
        <v>2.0096991062164307</v>
      </c>
      <c r="AV91">
        <v>0.96176844835281372</v>
      </c>
      <c r="AW91">
        <v>0.45236590504646301</v>
      </c>
      <c r="BD91">
        <v>75.55377197265625</v>
      </c>
      <c r="BE91">
        <v>62.201759338378906</v>
      </c>
      <c r="BF91">
        <v>66.264442443847656</v>
      </c>
      <c r="BG91">
        <v>76.678092956542969</v>
      </c>
      <c r="BH91">
        <v>96.31500244140625</v>
      </c>
      <c r="BI91">
        <v>97.751762390136719</v>
      </c>
      <c r="BJ91">
        <v>22.466911315917969</v>
      </c>
      <c r="BK91">
        <v>10.422511100769043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507.65426635742188</v>
      </c>
      <c r="BX91">
        <v>0</v>
      </c>
      <c r="BY91">
        <v>0.98849332332611084</v>
      </c>
      <c r="BZ91">
        <v>1</v>
      </c>
    </row>
    <row r="92" spans="27:78">
      <c r="AA92">
        <v>251</v>
      </c>
      <c r="AB92">
        <v>2.4452166557312012</v>
      </c>
      <c r="AC92">
        <v>2.4654972553253174</v>
      </c>
      <c r="AD92">
        <v>2.8168222904205322</v>
      </c>
      <c r="AE92">
        <v>2.8590183258056641</v>
      </c>
      <c r="AF92">
        <v>3.3660032749176025</v>
      </c>
      <c r="AG92">
        <v>2.5922703742980957</v>
      </c>
      <c r="AH92">
        <v>1.2591423988342285</v>
      </c>
      <c r="AI92">
        <v>0.55672776699066162</v>
      </c>
      <c r="AP92">
        <v>1.9671171903610229</v>
      </c>
      <c r="AQ92">
        <v>1.9399373531341553</v>
      </c>
      <c r="AR92">
        <v>1.995333194732666</v>
      </c>
      <c r="AS92">
        <v>2.1385557651519775</v>
      </c>
      <c r="AT92">
        <v>2.3583600521087646</v>
      </c>
      <c r="AU92">
        <v>2.0079684257507324</v>
      </c>
      <c r="AV92">
        <v>0.96119415760040283</v>
      </c>
      <c r="AW92">
        <v>0.44570022821426392</v>
      </c>
      <c r="BD92">
        <v>75.537277221679688</v>
      </c>
      <c r="BE92">
        <v>62.078010559082031</v>
      </c>
      <c r="BF92">
        <v>66.404678344726563</v>
      </c>
      <c r="BG92">
        <v>76.645835876464844</v>
      </c>
      <c r="BH92">
        <v>96.598434448242188</v>
      </c>
      <c r="BI92">
        <v>97.667579650878906</v>
      </c>
      <c r="BJ92">
        <v>22.453496932983398</v>
      </c>
      <c r="BK92">
        <v>10.26893424987793</v>
      </c>
      <c r="BR92">
        <v>1</v>
      </c>
      <c r="BS92">
        <v>0</v>
      </c>
      <c r="BT92">
        <v>0</v>
      </c>
      <c r="BU92">
        <v>0</v>
      </c>
      <c r="BV92">
        <v>0</v>
      </c>
      <c r="BW92">
        <v>507.65423583984375</v>
      </c>
      <c r="BX92">
        <v>-3.0517578125E-5</v>
      </c>
      <c r="BY92">
        <v>0.98605382442474365</v>
      </c>
      <c r="BZ92">
        <v>1</v>
      </c>
    </row>
    <row r="93" spans="27:78">
      <c r="AA93">
        <v>252</v>
      </c>
      <c r="AB93">
        <v>2.4452166557312012</v>
      </c>
      <c r="AC93">
        <v>2.4654901027679443</v>
      </c>
      <c r="AD93">
        <v>2.8365154266357422</v>
      </c>
      <c r="AE93">
        <v>2.8590183258056641</v>
      </c>
      <c r="AF93">
        <v>3.3920314311981201</v>
      </c>
      <c r="AG93">
        <v>2.6515834331512451</v>
      </c>
      <c r="AH93">
        <v>1.3377825021743774</v>
      </c>
      <c r="AI93">
        <v>0.56909877061843872</v>
      </c>
      <c r="AP93">
        <v>1.9665439128875732</v>
      </c>
      <c r="AQ93">
        <v>1.936235785484314</v>
      </c>
      <c r="AR93">
        <v>1.999553918838501</v>
      </c>
      <c r="AS93">
        <v>2.1375131607055664</v>
      </c>
      <c r="AT93">
        <v>2.3648602962493896</v>
      </c>
      <c r="AU93">
        <v>2.0039927959442139</v>
      </c>
      <c r="AV93">
        <v>0.96584874391555786</v>
      </c>
      <c r="AW93">
        <v>0.43944036960601807</v>
      </c>
      <c r="BD93">
        <v>75.5152587890625</v>
      </c>
      <c r="BE93">
        <v>61.959560394287109</v>
      </c>
      <c r="BF93">
        <v>66.545150756835938</v>
      </c>
      <c r="BG93">
        <v>76.608467102050781</v>
      </c>
      <c r="BH93">
        <v>96.86468505859375</v>
      </c>
      <c r="BI93">
        <v>97.474205017089844</v>
      </c>
      <c r="BJ93">
        <v>22.562227249145508</v>
      </c>
      <c r="BK93">
        <v>10.124706268310547</v>
      </c>
      <c r="BR93">
        <v>1</v>
      </c>
      <c r="BS93">
        <v>0</v>
      </c>
      <c r="BT93">
        <v>0</v>
      </c>
      <c r="BU93">
        <v>0</v>
      </c>
      <c r="BV93">
        <v>0</v>
      </c>
      <c r="BW93">
        <v>507.65426635742188</v>
      </c>
      <c r="BX93">
        <v>3.0517578125E-5</v>
      </c>
      <c r="BY93">
        <v>0.98122042417526245</v>
      </c>
      <c r="BZ93">
        <v>1</v>
      </c>
    </row>
    <row r="94" spans="27:78">
      <c r="AA94">
        <v>253</v>
      </c>
      <c r="AB94">
        <v>2.4452166557312012</v>
      </c>
      <c r="AC94">
        <v>2.4654810428619385</v>
      </c>
      <c r="AD94">
        <v>2.8577556610107422</v>
      </c>
      <c r="AE94">
        <v>2.8590183258056641</v>
      </c>
      <c r="AF94">
        <v>3.4183058738708496</v>
      </c>
      <c r="AG94">
        <v>2.4633076190948486</v>
      </c>
      <c r="AH94">
        <v>1.0300304889678955</v>
      </c>
      <c r="AI94">
        <v>0.78417706489562988</v>
      </c>
      <c r="AP94">
        <v>1.9658408164978027</v>
      </c>
      <c r="AQ94">
        <v>1.932642936706543</v>
      </c>
      <c r="AR94">
        <v>2.0038199424743652</v>
      </c>
      <c r="AS94">
        <v>2.1362845897674561</v>
      </c>
      <c r="AT94">
        <v>2.370760440826416</v>
      </c>
      <c r="AU94">
        <v>2.2235720157623291</v>
      </c>
      <c r="AV94">
        <v>1.0300304889678955</v>
      </c>
      <c r="AW94">
        <v>0.78417706489562988</v>
      </c>
      <c r="BD94">
        <v>75.488265991210938</v>
      </c>
      <c r="BE94">
        <v>61.844585418701172</v>
      </c>
      <c r="BF94">
        <v>66.687126159667969</v>
      </c>
      <c r="BG94">
        <v>76.564430236816406</v>
      </c>
      <c r="BH94">
        <v>97.106361389160156</v>
      </c>
      <c r="BI94">
        <v>108.15454864501953</v>
      </c>
      <c r="BJ94">
        <v>24.061513900756836</v>
      </c>
      <c r="BK94">
        <v>18.067440032958984</v>
      </c>
      <c r="BR94">
        <v>0.93332105875015259</v>
      </c>
      <c r="BS94">
        <v>20.319999694824219</v>
      </c>
      <c r="BT94">
        <v>0</v>
      </c>
      <c r="BU94">
        <v>0</v>
      </c>
      <c r="BV94">
        <v>20.319999694824219</v>
      </c>
      <c r="BW94">
        <v>527.9742431640625</v>
      </c>
      <c r="BX94">
        <v>20.319976806640625</v>
      </c>
      <c r="BY94">
        <v>0.97490394115447998</v>
      </c>
      <c r="BZ94">
        <v>1</v>
      </c>
    </row>
    <row r="95" spans="27:78">
      <c r="AA95">
        <v>254</v>
      </c>
      <c r="AB95">
        <v>2.4452166557312012</v>
      </c>
      <c r="AC95">
        <v>2.465470552444458</v>
      </c>
      <c r="AD95">
        <v>2.8820323944091797</v>
      </c>
      <c r="AE95">
        <v>2.8590183258056641</v>
      </c>
      <c r="AF95">
        <v>3.4422788619995117</v>
      </c>
      <c r="AG95">
        <v>2.4495854377746582</v>
      </c>
      <c r="AH95">
        <v>1.0884339809417725</v>
      </c>
      <c r="AI95">
        <v>0.80048680305480957</v>
      </c>
      <c r="AP95">
        <v>1.9650187492370605</v>
      </c>
      <c r="AQ95">
        <v>1.9291367530822754</v>
      </c>
      <c r="AR95">
        <v>2.0081396102905273</v>
      </c>
      <c r="AS95">
        <v>2.1348750591278076</v>
      </c>
      <c r="AT95">
        <v>2.3812630176544189</v>
      </c>
      <c r="AU95">
        <v>2.2621772289276123</v>
      </c>
      <c r="AV95">
        <v>0.97213554382324219</v>
      </c>
      <c r="AW95">
        <v>0.74489742517471313</v>
      </c>
      <c r="BD95">
        <v>75.456695556640625</v>
      </c>
      <c r="BE95">
        <v>61.732391357421875</v>
      </c>
      <c r="BF95">
        <v>66.830879211425781</v>
      </c>
      <c r="BG95">
        <v>76.513916015625</v>
      </c>
      <c r="BH95">
        <v>97.536544799804688</v>
      </c>
      <c r="BI95">
        <v>110.03230285644531</v>
      </c>
      <c r="BJ95">
        <v>22.709087371826172</v>
      </c>
      <c r="BK95">
        <v>17.162437438964844</v>
      </c>
      <c r="BR95">
        <v>1</v>
      </c>
      <c r="BS95">
        <v>0</v>
      </c>
      <c r="BT95">
        <v>0</v>
      </c>
      <c r="BU95">
        <v>0</v>
      </c>
      <c r="BV95">
        <v>0</v>
      </c>
      <c r="BW95">
        <v>527.9742431640625</v>
      </c>
      <c r="BX95">
        <v>0</v>
      </c>
      <c r="BY95">
        <v>0.9954877495765686</v>
      </c>
      <c r="BZ95">
        <v>1</v>
      </c>
    </row>
    <row r="96" spans="27:78">
      <c r="AA96">
        <v>255</v>
      </c>
      <c r="AB96">
        <v>2.4452166557312012</v>
      </c>
      <c r="AC96">
        <v>2.4654586315155029</v>
      </c>
      <c r="AD96">
        <v>2.9101274013519287</v>
      </c>
      <c r="AE96">
        <v>2.8590183258056641</v>
      </c>
      <c r="AF96">
        <v>3.468522310256958</v>
      </c>
      <c r="AG96">
        <v>2.5125701427459717</v>
      </c>
      <c r="AH96">
        <v>1.1621701717376709</v>
      </c>
      <c r="AI96">
        <v>0.82215601205825806</v>
      </c>
      <c r="AP96">
        <v>1.9640871286392212</v>
      </c>
      <c r="AQ96">
        <v>1.9256887435913086</v>
      </c>
      <c r="AR96">
        <v>2.0125300884246826</v>
      </c>
      <c r="AS96">
        <v>2.1333985328674316</v>
      </c>
      <c r="AT96">
        <v>2.3921442031860352</v>
      </c>
      <c r="AU96">
        <v>2.2557847499847412</v>
      </c>
      <c r="AV96">
        <v>1.0029281377792358</v>
      </c>
      <c r="AW96">
        <v>0.7101251482963562</v>
      </c>
      <c r="BD96">
        <v>75.420921325683594</v>
      </c>
      <c r="BE96">
        <v>61.622055053710938</v>
      </c>
      <c r="BF96">
        <v>66.976997375488281</v>
      </c>
      <c r="BG96">
        <v>76.46099853515625</v>
      </c>
      <c r="BH96">
        <v>97.982231140136719</v>
      </c>
      <c r="BI96">
        <v>109.72136688232422</v>
      </c>
      <c r="BJ96">
        <v>23.428401947021484</v>
      </c>
      <c r="BK96">
        <v>16.361284255981445</v>
      </c>
      <c r="BR96">
        <v>1</v>
      </c>
      <c r="BS96">
        <v>0</v>
      </c>
      <c r="BT96">
        <v>0</v>
      </c>
      <c r="BU96">
        <v>0</v>
      </c>
      <c r="BV96">
        <v>0</v>
      </c>
      <c r="BW96">
        <v>527.9742431640625</v>
      </c>
      <c r="BX96">
        <v>0</v>
      </c>
      <c r="BY96">
        <v>0.99784433841705322</v>
      </c>
      <c r="BZ96">
        <v>1</v>
      </c>
    </row>
    <row r="97" spans="27:78">
      <c r="AA97">
        <v>256</v>
      </c>
      <c r="AB97">
        <v>2.4452166557312012</v>
      </c>
      <c r="AC97">
        <v>2.4654455184936523</v>
      </c>
      <c r="AD97">
        <v>2.9408800601959229</v>
      </c>
      <c r="AE97">
        <v>2.8590183258056641</v>
      </c>
      <c r="AF97">
        <v>3.4960727691650391</v>
      </c>
      <c r="AG97">
        <v>2.5870223045349121</v>
      </c>
      <c r="AH97">
        <v>1.268444299697876</v>
      </c>
      <c r="AI97">
        <v>0.84730774164199829</v>
      </c>
      <c r="AP97">
        <v>1.9630535840988159</v>
      </c>
      <c r="AQ97">
        <v>1.9222761392593384</v>
      </c>
      <c r="AR97">
        <v>2.0170040130615234</v>
      </c>
      <c r="AS97">
        <v>2.1318418979644775</v>
      </c>
      <c r="AT97">
        <v>2.4025931358337402</v>
      </c>
      <c r="AU97">
        <v>2.2475409507751465</v>
      </c>
      <c r="AV97">
        <v>1.0116879940032959</v>
      </c>
      <c r="AW97">
        <v>0.70249253511428833</v>
      </c>
      <c r="BD97">
        <v>75.381233215332031</v>
      </c>
      <c r="BE97">
        <v>61.512847900390625</v>
      </c>
      <c r="BF97">
        <v>67.125885009765625</v>
      </c>
      <c r="BG97">
        <v>76.405204772949219</v>
      </c>
      <c r="BH97">
        <v>98.410224914550781</v>
      </c>
      <c r="BI97">
        <v>109.32039642333984</v>
      </c>
      <c r="BJ97">
        <v>23.633031845092773</v>
      </c>
      <c r="BK97">
        <v>16.185428619384766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527.9742431640625</v>
      </c>
      <c r="BX97">
        <v>0</v>
      </c>
      <c r="BY97">
        <v>0.99140667915344238</v>
      </c>
      <c r="BZ97">
        <v>1</v>
      </c>
    </row>
    <row r="98" spans="27:78">
      <c r="AA98">
        <v>257</v>
      </c>
      <c r="AB98">
        <v>2.4452166557312012</v>
      </c>
      <c r="AC98">
        <v>2.4654312133789063</v>
      </c>
      <c r="AD98">
        <v>2.9719440937042236</v>
      </c>
      <c r="AE98">
        <v>2.8590183258056641</v>
      </c>
      <c r="AF98">
        <v>3.5220170021057129</v>
      </c>
      <c r="AG98">
        <v>2.6663374900817871</v>
      </c>
      <c r="AH98">
        <v>1.4074010848999023</v>
      </c>
      <c r="AI98">
        <v>0.87427240610122681</v>
      </c>
      <c r="AP98">
        <v>1.9619249105453491</v>
      </c>
      <c r="AQ98">
        <v>1.9188984632492065</v>
      </c>
      <c r="AR98">
        <v>2.0215542316436768</v>
      </c>
      <c r="AS98">
        <v>2.1301922798156738</v>
      </c>
      <c r="AT98">
        <v>2.4125111103057861</v>
      </c>
      <c r="AU98">
        <v>2.226452112197876</v>
      </c>
      <c r="AV98">
        <v>1.0520099401473999</v>
      </c>
      <c r="AW98">
        <v>0.6910662055015564</v>
      </c>
      <c r="BD98">
        <v>75.337890625</v>
      </c>
      <c r="BE98">
        <v>61.404766082763672</v>
      </c>
      <c r="BF98">
        <v>67.277320861816406</v>
      </c>
      <c r="BG98">
        <v>76.346084594726563</v>
      </c>
      <c r="BH98">
        <v>98.816459655761719</v>
      </c>
      <c r="BI98">
        <v>108.29462432861328</v>
      </c>
      <c r="BJ98">
        <v>24.574953079223633</v>
      </c>
      <c r="BK98">
        <v>15.922165870666504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527.97430419921875</v>
      </c>
      <c r="BX98">
        <v>6.103515625E-5</v>
      </c>
      <c r="BY98">
        <v>0.98273563385009766</v>
      </c>
      <c r="BZ98">
        <v>1</v>
      </c>
    </row>
    <row r="99" spans="27:78">
      <c r="AA99">
        <v>258</v>
      </c>
      <c r="AB99">
        <v>2.4452166557312012</v>
      </c>
      <c r="AC99">
        <v>2.4654157161712646</v>
      </c>
      <c r="AD99">
        <v>2.9951972961425781</v>
      </c>
      <c r="AE99">
        <v>2.8590183258056641</v>
      </c>
      <c r="AF99">
        <v>3.5394816398620605</v>
      </c>
      <c r="AG99">
        <v>2.7297053337097168</v>
      </c>
      <c r="AH99">
        <v>1.5304855108261108</v>
      </c>
      <c r="AI99">
        <v>0.89543735980987549</v>
      </c>
      <c r="AP99">
        <v>1.9607070684432983</v>
      </c>
      <c r="AQ99">
        <v>1.9155744314193726</v>
      </c>
      <c r="AR99">
        <v>2.0261557102203369</v>
      </c>
      <c r="AS99">
        <v>2.1284658908843994</v>
      </c>
      <c r="AT99">
        <v>2.4216933250427246</v>
      </c>
      <c r="AU99">
        <v>2.2047216892242432</v>
      </c>
      <c r="AV99">
        <v>1.0933698415756226</v>
      </c>
      <c r="AW99">
        <v>0.68136805295944214</v>
      </c>
      <c r="BD99">
        <v>75.291130065917969</v>
      </c>
      <c r="BE99">
        <v>61.298397064208984</v>
      </c>
      <c r="BF99">
        <v>67.430458068847656</v>
      </c>
      <c r="BG99">
        <v>76.284210205078125</v>
      </c>
      <c r="BH99">
        <v>99.19256591796875</v>
      </c>
      <c r="BI99">
        <v>107.23766326904297</v>
      </c>
      <c r="BJ99">
        <v>25.541122436523438</v>
      </c>
      <c r="BK99">
        <v>15.698720932006836</v>
      </c>
      <c r="BR99">
        <v>1</v>
      </c>
      <c r="BS99">
        <v>0</v>
      </c>
      <c r="BT99">
        <v>0</v>
      </c>
      <c r="BU99">
        <v>0</v>
      </c>
      <c r="BV99">
        <v>0</v>
      </c>
      <c r="BW99">
        <v>527.97430419921875</v>
      </c>
      <c r="BX99">
        <v>0</v>
      </c>
      <c r="BY99">
        <v>0.97209352254867554</v>
      </c>
      <c r="BZ99">
        <v>1</v>
      </c>
    </row>
    <row r="100" spans="27:78">
      <c r="AA100">
        <v>259</v>
      </c>
      <c r="AB100">
        <v>2.4452166557312012</v>
      </c>
      <c r="AC100">
        <v>2.4653990268707275</v>
      </c>
      <c r="AD100">
        <v>3.0205187797546387</v>
      </c>
      <c r="AE100">
        <v>2.8590183258056641</v>
      </c>
      <c r="AF100">
        <v>3.5585815906524658</v>
      </c>
      <c r="AG100">
        <v>2.8017261028289795</v>
      </c>
      <c r="AH100">
        <v>1.6580296754837036</v>
      </c>
      <c r="AI100">
        <v>0.91950815916061401</v>
      </c>
      <c r="AP100">
        <v>1.959406852722168</v>
      </c>
      <c r="AQ100">
        <v>1.9123505353927612</v>
      </c>
      <c r="AR100">
        <v>2.0307559967041016</v>
      </c>
      <c r="AS100">
        <v>2.1267359256744385</v>
      </c>
      <c r="AT100">
        <v>2.4301571846008301</v>
      </c>
      <c r="AU100">
        <v>2.1847116947174072</v>
      </c>
      <c r="AV100">
        <v>1.1307849884033203</v>
      </c>
      <c r="AW100">
        <v>0.6733207106590271</v>
      </c>
      <c r="BD100">
        <v>75.241195678710938</v>
      </c>
      <c r="BE100">
        <v>61.195232391357422</v>
      </c>
      <c r="BF100">
        <v>67.583549499511719</v>
      </c>
      <c r="BG100">
        <v>76.222213745117188</v>
      </c>
      <c r="BH100">
        <v>99.53924560546875</v>
      </c>
      <c r="BI100">
        <v>106.26437377929688</v>
      </c>
      <c r="BJ100">
        <v>26.415138244628906</v>
      </c>
      <c r="BK100">
        <v>15.513310432434082</v>
      </c>
      <c r="BR100">
        <v>0.951995849609375</v>
      </c>
      <c r="BS100">
        <v>0</v>
      </c>
      <c r="BT100">
        <v>0</v>
      </c>
      <c r="BU100">
        <v>0</v>
      </c>
      <c r="BV100">
        <v>0</v>
      </c>
      <c r="BW100">
        <v>527.97430419921875</v>
      </c>
      <c r="BX100">
        <v>0</v>
      </c>
      <c r="BY100">
        <v>0.9629596471786499</v>
      </c>
      <c r="BZ100">
        <v>1</v>
      </c>
    </row>
    <row r="101" spans="27:78">
      <c r="AA101">
        <v>260</v>
      </c>
      <c r="AB101">
        <v>2.4452166557312012</v>
      </c>
      <c r="AC101">
        <v>2.465381383895874</v>
      </c>
      <c r="AD101">
        <v>3.0449512004852295</v>
      </c>
      <c r="AE101">
        <v>2.8590183258056641</v>
      </c>
      <c r="AF101">
        <v>3.576582670211792</v>
      </c>
      <c r="AG101">
        <v>2.7205543518066406</v>
      </c>
      <c r="AH101">
        <v>1.3231909275054932</v>
      </c>
      <c r="AI101">
        <v>0.97447329759597778</v>
      </c>
      <c r="AP101">
        <v>1.9580320119857788</v>
      </c>
      <c r="AQ101">
        <v>1.9092172384262085</v>
      </c>
      <c r="AR101">
        <v>2.0353553295135498</v>
      </c>
      <c r="AS101">
        <v>2.1249790191650391</v>
      </c>
      <c r="AT101">
        <v>2.437781810760498</v>
      </c>
      <c r="AU101">
        <v>2.3622920513153076</v>
      </c>
      <c r="AV101">
        <v>1.3231909275054932</v>
      </c>
      <c r="AW101">
        <v>0.97447329759597778</v>
      </c>
      <c r="BD101">
        <v>75.188400268554688</v>
      </c>
      <c r="BE101">
        <v>61.094963073730469</v>
      </c>
      <c r="BF101">
        <v>67.736618041992188</v>
      </c>
      <c r="BG101">
        <v>76.159248352050781</v>
      </c>
      <c r="BH101">
        <v>99.851547241210938</v>
      </c>
      <c r="BI101">
        <v>114.90189361572266</v>
      </c>
      <c r="BJ101">
        <v>30.909740447998047</v>
      </c>
      <c r="BK101">
        <v>22.451866149902344</v>
      </c>
      <c r="BR101">
        <v>0.83952689170837402</v>
      </c>
      <c r="BS101">
        <v>20.319999694824219</v>
      </c>
      <c r="BT101">
        <v>0</v>
      </c>
      <c r="BU101">
        <v>0</v>
      </c>
      <c r="BV101">
        <v>20.319999694824219</v>
      </c>
      <c r="BW101">
        <v>548.29425048828125</v>
      </c>
      <c r="BX101">
        <v>20.3199462890625</v>
      </c>
      <c r="BY101">
        <v>0.94805097579956055</v>
      </c>
      <c r="BZ101">
        <v>1</v>
      </c>
    </row>
    <row r="102" spans="27:78">
      <c r="AA102">
        <v>261</v>
      </c>
      <c r="AB102">
        <v>2.4452166557312012</v>
      </c>
      <c r="AC102">
        <v>2.4653630256652832</v>
      </c>
      <c r="AD102">
        <v>3.0701680183410645</v>
      </c>
      <c r="AE102">
        <v>2.8590183258056641</v>
      </c>
      <c r="AF102">
        <v>3.5933327674865723</v>
      </c>
      <c r="AG102">
        <v>2.7141635417938232</v>
      </c>
      <c r="AH102">
        <v>1.3963370323181152</v>
      </c>
      <c r="AI102">
        <v>0.99480390548706055</v>
      </c>
      <c r="AP102">
        <v>1.9565895795822144</v>
      </c>
      <c r="AQ102">
        <v>1.9061770439147949</v>
      </c>
      <c r="AR102">
        <v>2.039942741394043</v>
      </c>
      <c r="AS102">
        <v>2.1231961250305176</v>
      </c>
      <c r="AT102">
        <v>2.4479272365570068</v>
      </c>
      <c r="AU102">
        <v>2.4146809577941895</v>
      </c>
      <c r="AV102">
        <v>1.2471393346786499</v>
      </c>
      <c r="AW102">
        <v>0.92572027444839478</v>
      </c>
      <c r="BD102">
        <v>75.133018493652344</v>
      </c>
      <c r="BE102">
        <v>60.9976806640625</v>
      </c>
      <c r="BF102">
        <v>67.889289855957031</v>
      </c>
      <c r="BG102">
        <v>76.095344543457031</v>
      </c>
      <c r="BH102">
        <v>100.26710510253906</v>
      </c>
      <c r="BI102">
        <v>117.45008087158203</v>
      </c>
      <c r="BJ102">
        <v>29.133176803588867</v>
      </c>
      <c r="BK102">
        <v>21.328596115112305</v>
      </c>
      <c r="BR102">
        <v>1</v>
      </c>
      <c r="BS102">
        <v>0</v>
      </c>
      <c r="BT102">
        <v>0</v>
      </c>
      <c r="BU102">
        <v>0</v>
      </c>
      <c r="BV102">
        <v>0</v>
      </c>
      <c r="BW102">
        <v>548.29425048828125</v>
      </c>
      <c r="BX102">
        <v>0</v>
      </c>
      <c r="BY102">
        <v>0.96053296327590942</v>
      </c>
      <c r="BZ102">
        <v>1</v>
      </c>
    </row>
    <row r="103" spans="27:78">
      <c r="AA103">
        <v>262</v>
      </c>
      <c r="AB103">
        <v>2.4452166557312012</v>
      </c>
      <c r="AC103">
        <v>2.4653439521789551</v>
      </c>
      <c r="AD103">
        <v>3.0955469608306885</v>
      </c>
      <c r="AE103">
        <v>2.8590183258056641</v>
      </c>
      <c r="AF103">
        <v>3.6103823184967041</v>
      </c>
      <c r="AG103">
        <v>2.7709050178527832</v>
      </c>
      <c r="AH103">
        <v>1.4802988767623901</v>
      </c>
      <c r="AI103">
        <v>1.0192282199859619</v>
      </c>
      <c r="AP103">
        <v>1.9550865888595581</v>
      </c>
      <c r="AQ103">
        <v>1.9032272100448608</v>
      </c>
      <c r="AR103">
        <v>2.044513463973999</v>
      </c>
      <c r="AS103">
        <v>2.1214311122894287</v>
      </c>
      <c r="AT103">
        <v>2.4585342407226563</v>
      </c>
      <c r="AU103">
        <v>2.4175574779510498</v>
      </c>
      <c r="AV103">
        <v>1.2678802013397217</v>
      </c>
      <c r="AW103">
        <v>0.8825070858001709</v>
      </c>
      <c r="BD103">
        <v>75.075302124023438</v>
      </c>
      <c r="BE103">
        <v>60.903285980224609</v>
      </c>
      <c r="BF103">
        <v>68.041404724121094</v>
      </c>
      <c r="BG103">
        <v>76.032081604003906</v>
      </c>
      <c r="BH103">
        <v>100.70156097412109</v>
      </c>
      <c r="BI103">
        <v>117.58999633789063</v>
      </c>
      <c r="BJ103">
        <v>29.617683410644531</v>
      </c>
      <c r="BK103">
        <v>20.332963943481445</v>
      </c>
      <c r="BR103">
        <v>1</v>
      </c>
      <c r="BS103">
        <v>0</v>
      </c>
      <c r="BT103">
        <v>0</v>
      </c>
      <c r="BU103">
        <v>0</v>
      </c>
      <c r="BV103">
        <v>0</v>
      </c>
      <c r="BW103">
        <v>548.29425048828125</v>
      </c>
      <c r="BX103">
        <v>0</v>
      </c>
      <c r="BY103">
        <v>0.97147619724273682</v>
      </c>
      <c r="BZ103">
        <v>1</v>
      </c>
    </row>
    <row r="104" spans="27:78">
      <c r="AA104">
        <v>263</v>
      </c>
      <c r="AB104">
        <v>2.4452166557312012</v>
      </c>
      <c r="AC104">
        <v>2.4653241634368896</v>
      </c>
      <c r="AD104">
        <v>3.1148519515991211</v>
      </c>
      <c r="AE104">
        <v>2.8590183258056641</v>
      </c>
      <c r="AF104">
        <v>3.6234211921691895</v>
      </c>
      <c r="AG104">
        <v>2.8243589401245117</v>
      </c>
      <c r="AH104">
        <v>1.5668675899505615</v>
      </c>
      <c r="AI104">
        <v>1.0396995544433594</v>
      </c>
      <c r="AP104">
        <v>1.9535291194915771</v>
      </c>
      <c r="AQ104">
        <v>1.900367259979248</v>
      </c>
      <c r="AR104">
        <v>2.049060583114624</v>
      </c>
      <c r="AS104">
        <v>2.1196873188018799</v>
      </c>
      <c r="AT104">
        <v>2.4688737392425537</v>
      </c>
      <c r="AU104">
        <v>2.4137730598449707</v>
      </c>
      <c r="AV104">
        <v>1.2730141878128052</v>
      </c>
      <c r="AW104">
        <v>0.86962199211120605</v>
      </c>
      <c r="BD104">
        <v>75.015495300292969</v>
      </c>
      <c r="BE104">
        <v>60.811763763427734</v>
      </c>
      <c r="BF104">
        <v>68.192726135253906</v>
      </c>
      <c r="BG104">
        <v>75.969589233398438</v>
      </c>
      <c r="BH104">
        <v>101.12507629394531</v>
      </c>
      <c r="BI104">
        <v>117.40592193603516</v>
      </c>
      <c r="BJ104">
        <v>29.737613677978516</v>
      </c>
      <c r="BK104">
        <v>20.036092758178711</v>
      </c>
      <c r="BR104">
        <v>1</v>
      </c>
      <c r="BS104">
        <v>0</v>
      </c>
      <c r="BT104">
        <v>0</v>
      </c>
      <c r="BU104">
        <v>0</v>
      </c>
      <c r="BV104">
        <v>0</v>
      </c>
      <c r="BW104">
        <v>548.2943115234375</v>
      </c>
      <c r="BX104">
        <v>6.103515625E-5</v>
      </c>
      <c r="BY104">
        <v>0.96433812379837036</v>
      </c>
      <c r="BZ104">
        <v>1</v>
      </c>
    </row>
    <row r="105" spans="27:78">
      <c r="AA105">
        <v>264</v>
      </c>
      <c r="AB105">
        <v>2.4452166557312012</v>
      </c>
      <c r="AC105">
        <v>2.4653034210205078</v>
      </c>
      <c r="AD105">
        <v>3.1227495670318604</v>
      </c>
      <c r="AE105">
        <v>2.8590183258056641</v>
      </c>
      <c r="AF105">
        <v>3.6121451854705811</v>
      </c>
      <c r="AG105">
        <v>2.7131872177124023</v>
      </c>
      <c r="AH105">
        <v>1.1999789476394653</v>
      </c>
      <c r="AI105">
        <v>0.60876047611236572</v>
      </c>
      <c r="AP105">
        <v>1.951923131942749</v>
      </c>
      <c r="AQ105">
        <v>1.8976017236709595</v>
      </c>
      <c r="AR105">
        <v>2.0535726547241211</v>
      </c>
      <c r="AS105">
        <v>2.1179959774017334</v>
      </c>
      <c r="AT105">
        <v>2.5170927047729492</v>
      </c>
      <c r="AU105">
        <v>2.5330562591552734</v>
      </c>
      <c r="AV105">
        <v>1.1999789476394653</v>
      </c>
      <c r="AW105">
        <v>0.60876047611236572</v>
      </c>
      <c r="BD105">
        <v>74.953826904296875</v>
      </c>
      <c r="BE105">
        <v>60.723270416259766</v>
      </c>
      <c r="BF105">
        <v>68.342887878417969</v>
      </c>
      <c r="BG105">
        <v>75.908966064453125</v>
      </c>
      <c r="BH105">
        <v>103.10012054443359</v>
      </c>
      <c r="BI105">
        <v>123.20784759521484</v>
      </c>
      <c r="BJ105">
        <v>28.031509399414063</v>
      </c>
      <c r="BK105">
        <v>14.02584171295166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548.29425048828125</v>
      </c>
      <c r="BX105">
        <v>-6.103515625E-5</v>
      </c>
      <c r="BY105">
        <v>0.95718669891357422</v>
      </c>
      <c r="BZ105">
        <v>1</v>
      </c>
    </row>
    <row r="106" spans="27:78">
      <c r="AA106">
        <v>265</v>
      </c>
      <c r="AB106">
        <v>2.4452166557312012</v>
      </c>
      <c r="AC106">
        <v>2.4652822017669678</v>
      </c>
      <c r="AD106">
        <v>3.1375856399536133</v>
      </c>
      <c r="AE106">
        <v>2.8590183258056641</v>
      </c>
      <c r="AF106">
        <v>3.6293048858642578</v>
      </c>
      <c r="AG106">
        <v>2.7446460723876953</v>
      </c>
      <c r="AH106">
        <v>1.2178798913955688</v>
      </c>
      <c r="AI106">
        <v>0.6172831654548645</v>
      </c>
      <c r="AP106">
        <v>1.9502743482589722</v>
      </c>
      <c r="AQ106">
        <v>1.8949347734451294</v>
      </c>
      <c r="AR106">
        <v>2.0580394268035889</v>
      </c>
      <c r="AS106">
        <v>2.1171770095825195</v>
      </c>
      <c r="AT106">
        <v>2.5291037559509277</v>
      </c>
      <c r="AU106">
        <v>2.5312161445617676</v>
      </c>
      <c r="AV106">
        <v>1.2178798913955688</v>
      </c>
      <c r="AW106">
        <v>0.57441627979278564</v>
      </c>
      <c r="BD106">
        <v>74.890510559082031</v>
      </c>
      <c r="BE106">
        <v>60.637928009033203</v>
      </c>
      <c r="BF106">
        <v>68.491546630859375</v>
      </c>
      <c r="BG106">
        <v>75.879623413085938</v>
      </c>
      <c r="BH106">
        <v>103.59209442138672</v>
      </c>
      <c r="BI106">
        <v>123.11835479736328</v>
      </c>
      <c r="BJ106">
        <v>28.449674606323242</v>
      </c>
      <c r="BK106">
        <v>13.234551429748535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548.29425048828125</v>
      </c>
      <c r="BX106">
        <v>0</v>
      </c>
      <c r="BY106">
        <v>0.98284709453582764</v>
      </c>
      <c r="BZ106">
        <v>1</v>
      </c>
    </row>
    <row r="107" spans="27:78">
      <c r="AA107">
        <v>266</v>
      </c>
      <c r="AB107">
        <v>2.4452166557312012</v>
      </c>
      <c r="AC107">
        <v>2.4652605056762695</v>
      </c>
      <c r="AD107">
        <v>3.1572604179382324</v>
      </c>
      <c r="AE107">
        <v>2.8590183258056641</v>
      </c>
      <c r="AF107">
        <v>3.653933048248291</v>
      </c>
      <c r="AG107">
        <v>2.7584176063537598</v>
      </c>
      <c r="AH107">
        <v>1.2920440435409546</v>
      </c>
      <c r="AI107">
        <v>0.62962323427200317</v>
      </c>
      <c r="AP107">
        <v>1.948588490486145</v>
      </c>
      <c r="AQ107">
        <v>1.8923503160476685</v>
      </c>
      <c r="AR107">
        <v>2.0624697208404541</v>
      </c>
      <c r="AS107">
        <v>2.1163771152496338</v>
      </c>
      <c r="AT107">
        <v>2.5409195423126221</v>
      </c>
      <c r="AU107">
        <v>2.552539587020874</v>
      </c>
      <c r="AV107">
        <v>1.1539900302886963</v>
      </c>
      <c r="AW107">
        <v>0.57441627979278564</v>
      </c>
      <c r="BD107">
        <v>74.825775146484375</v>
      </c>
      <c r="BE107">
        <v>60.555221557617188</v>
      </c>
      <c r="BF107">
        <v>68.638984680175781</v>
      </c>
      <c r="BG107">
        <v>75.8509521484375</v>
      </c>
      <c r="BH107">
        <v>104.07607269287109</v>
      </c>
      <c r="BI107">
        <v>124.155517578125</v>
      </c>
      <c r="BJ107">
        <v>26.957208633422852</v>
      </c>
      <c r="BK107">
        <v>13.234551429748535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548.2943115234375</v>
      </c>
      <c r="BX107">
        <v>6.103515625E-5</v>
      </c>
      <c r="BY107">
        <v>0.97529715299606323</v>
      </c>
      <c r="BZ107">
        <v>1</v>
      </c>
    </row>
    <row r="108" spans="27:78">
      <c r="AA108">
        <v>267</v>
      </c>
      <c r="AB108">
        <v>2.4452166557312012</v>
      </c>
      <c r="AC108">
        <v>2.4652385711669922</v>
      </c>
      <c r="AD108">
        <v>3.1813864707946777</v>
      </c>
      <c r="AE108">
        <v>2.8590183258056641</v>
      </c>
      <c r="AF108">
        <v>3.6846203804016113</v>
      </c>
      <c r="AG108">
        <v>2.8273530006408691</v>
      </c>
      <c r="AH108">
        <v>1.3732411861419678</v>
      </c>
      <c r="AI108">
        <v>0.6463092565536499</v>
      </c>
      <c r="AP108">
        <v>1.946869969367981</v>
      </c>
      <c r="AQ108">
        <v>1.8898388147354126</v>
      </c>
      <c r="AR108">
        <v>2.0668675899505615</v>
      </c>
      <c r="AS108">
        <v>2.1155049800872803</v>
      </c>
      <c r="AT108">
        <v>2.552821159362793</v>
      </c>
      <c r="AU108">
        <v>2.5445930957794189</v>
      </c>
      <c r="AV108">
        <v>1.1679928302764893</v>
      </c>
      <c r="AW108">
        <v>0.55719256401062012</v>
      </c>
      <c r="BD108">
        <v>74.759780883789063</v>
      </c>
      <c r="BE108">
        <v>60.474857330322266</v>
      </c>
      <c r="BF108">
        <v>68.785346984863281</v>
      </c>
      <c r="BG108">
        <v>75.819694519042969</v>
      </c>
      <c r="BH108">
        <v>104.56356811523438</v>
      </c>
      <c r="BI108">
        <v>123.76901245117188</v>
      </c>
      <c r="BJ108">
        <v>27.284313201904297</v>
      </c>
      <c r="BK108">
        <v>12.837717056274414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548.2943115234375</v>
      </c>
      <c r="BX108">
        <v>0</v>
      </c>
      <c r="BY108">
        <v>0.97036916017532349</v>
      </c>
      <c r="BZ108">
        <v>1</v>
      </c>
    </row>
    <row r="109" spans="27:78">
      <c r="AA109">
        <v>268</v>
      </c>
      <c r="AB109">
        <v>2.4452166557312012</v>
      </c>
      <c r="AC109">
        <v>2.4652161598205566</v>
      </c>
      <c r="AD109">
        <v>3.2057561874389648</v>
      </c>
      <c r="AE109">
        <v>2.8590183258056641</v>
      </c>
      <c r="AF109">
        <v>3.7155249118804932</v>
      </c>
      <c r="AG109">
        <v>2.9059586524963379</v>
      </c>
      <c r="AH109">
        <v>1.4941451549530029</v>
      </c>
      <c r="AI109">
        <v>0.66511815786361694</v>
      </c>
      <c r="AP109">
        <v>1.9451229572296143</v>
      </c>
      <c r="AQ109">
        <v>1.8873960971832275</v>
      </c>
      <c r="AR109">
        <v>2.0712323188781738</v>
      </c>
      <c r="AS109">
        <v>2.1144993305206299</v>
      </c>
      <c r="AT109">
        <v>2.5642125606536865</v>
      </c>
      <c r="AU109">
        <v>2.5273354053497314</v>
      </c>
      <c r="AV109">
        <v>1.1936788558959961</v>
      </c>
      <c r="AW109">
        <v>0.54889589548110962</v>
      </c>
      <c r="BD109">
        <v>74.692695617675781</v>
      </c>
      <c r="BE109">
        <v>60.396690368652344</v>
      </c>
      <c r="BF109">
        <v>68.93060302734375</v>
      </c>
      <c r="BG109">
        <v>75.783653259277344</v>
      </c>
      <c r="BH109">
        <v>105.0301513671875</v>
      </c>
      <c r="BI109">
        <v>122.92959594726563</v>
      </c>
      <c r="BJ109">
        <v>27.884340286254883</v>
      </c>
      <c r="BK109">
        <v>12.646561622619629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548.2943115234375</v>
      </c>
      <c r="BX109">
        <v>0</v>
      </c>
      <c r="BY109">
        <v>0.96322274208068848</v>
      </c>
      <c r="BZ109">
        <v>1</v>
      </c>
    </row>
    <row r="110" spans="27:78">
      <c r="AA110">
        <v>269</v>
      </c>
      <c r="AB110">
        <v>2.4452166557312012</v>
      </c>
      <c r="AC110">
        <v>2.4651932716369629</v>
      </c>
      <c r="AD110">
        <v>3.2151932716369629</v>
      </c>
      <c r="AE110">
        <v>2.8590183258056641</v>
      </c>
      <c r="AF110">
        <v>3.7263557910919189</v>
      </c>
      <c r="AG110">
        <v>2.9434192180633545</v>
      </c>
      <c r="AH110">
        <v>1.5622704029083252</v>
      </c>
      <c r="AI110">
        <v>0.59061527252197266</v>
      </c>
      <c r="AP110">
        <v>1.943351149559021</v>
      </c>
      <c r="AQ110">
        <v>1.8850226402282715</v>
      </c>
      <c r="AR110">
        <v>2.0755589008331299</v>
      </c>
      <c r="AS110">
        <v>2.1133613586425781</v>
      </c>
      <c r="AT110">
        <v>2.5749306678771973</v>
      </c>
      <c r="AU110">
        <v>2.5035200119018555</v>
      </c>
      <c r="AV110">
        <v>1.2340449094772339</v>
      </c>
      <c r="AW110">
        <v>0.54096239805221558</v>
      </c>
      <c r="BD110">
        <v>74.624664306640625</v>
      </c>
      <c r="BE110">
        <v>60.32073974609375</v>
      </c>
      <c r="BF110">
        <v>69.074592590332031</v>
      </c>
      <c r="BG110">
        <v>75.742866516113281</v>
      </c>
      <c r="BH110">
        <v>105.46916961669922</v>
      </c>
      <c r="BI110">
        <v>121.77121734619141</v>
      </c>
      <c r="BJ110">
        <v>28.827289581298828</v>
      </c>
      <c r="BK110">
        <v>12.463774681091309</v>
      </c>
      <c r="BR110">
        <v>1</v>
      </c>
      <c r="BS110">
        <v>0</v>
      </c>
      <c r="BT110">
        <v>0</v>
      </c>
      <c r="BU110">
        <v>0</v>
      </c>
      <c r="BV110">
        <v>0</v>
      </c>
      <c r="BW110">
        <v>548.29425048828125</v>
      </c>
      <c r="BX110">
        <v>-6.103515625E-5</v>
      </c>
      <c r="BY110">
        <v>0.95375633239746094</v>
      </c>
      <c r="BZ110">
        <v>1</v>
      </c>
    </row>
    <row r="111" spans="27:78">
      <c r="AA111">
        <v>270</v>
      </c>
      <c r="AB111">
        <v>2.4452166557312012</v>
      </c>
      <c r="AC111">
        <v>2.46517014503479</v>
      </c>
      <c r="AD111">
        <v>3.2242856025695801</v>
      </c>
      <c r="AE111">
        <v>2.8590183258056641</v>
      </c>
      <c r="AF111">
        <v>3.7375929355621338</v>
      </c>
      <c r="AG111">
        <v>2.9811809062957764</v>
      </c>
      <c r="AH111">
        <v>1.5801020860671997</v>
      </c>
      <c r="AI111">
        <v>0.59778183698654175</v>
      </c>
      <c r="AP111">
        <v>1.9415581226348877</v>
      </c>
      <c r="AQ111">
        <v>1.8827106952667236</v>
      </c>
      <c r="AR111">
        <v>2.0798506736755371</v>
      </c>
      <c r="AS111">
        <v>2.1122961044311523</v>
      </c>
      <c r="AT111">
        <v>2.5851402282714844</v>
      </c>
      <c r="AU111">
        <v>2.4843037128448486</v>
      </c>
      <c r="AV111">
        <v>1.2853400707244873</v>
      </c>
      <c r="AW111">
        <v>0.51302957534790039</v>
      </c>
      <c r="BD111">
        <v>74.555809020996094</v>
      </c>
      <c r="BE111">
        <v>60.246757507324219</v>
      </c>
      <c r="BF111">
        <v>69.217422485351563</v>
      </c>
      <c r="BG111">
        <v>75.704689025878906</v>
      </c>
      <c r="BH111">
        <v>105.88735198974609</v>
      </c>
      <c r="BI111">
        <v>120.83652496337891</v>
      </c>
      <c r="BJ111">
        <v>30.025545120239258</v>
      </c>
      <c r="BK111">
        <v>11.820201873779297</v>
      </c>
      <c r="BR111">
        <v>1</v>
      </c>
      <c r="BS111">
        <v>0</v>
      </c>
      <c r="BT111">
        <v>0</v>
      </c>
      <c r="BU111">
        <v>0</v>
      </c>
      <c r="BV111">
        <v>0</v>
      </c>
      <c r="BW111">
        <v>548.2943115234375</v>
      </c>
      <c r="BX111">
        <v>6.103515625E-5</v>
      </c>
      <c r="BY111">
        <v>0.9491310715675354</v>
      </c>
      <c r="BZ111">
        <v>1</v>
      </c>
    </row>
    <row r="112" spans="27:78">
      <c r="AA112">
        <v>271</v>
      </c>
      <c r="AB112">
        <v>2.4452166557312012</v>
      </c>
      <c r="AC112">
        <v>2.4651470184326172</v>
      </c>
      <c r="AD112">
        <v>3.2405500411987305</v>
      </c>
      <c r="AE112">
        <v>2.8590183258056641</v>
      </c>
      <c r="AF112">
        <v>3.7596471309661865</v>
      </c>
      <c r="AG112">
        <v>3.0445165634155273</v>
      </c>
      <c r="AH112">
        <v>1.6578876972198486</v>
      </c>
      <c r="AI112">
        <v>0.61045181751251221</v>
      </c>
      <c r="AP112">
        <v>1.9397469758987427</v>
      </c>
      <c r="AQ112">
        <v>1.880455493927002</v>
      </c>
      <c r="AR112">
        <v>2.084108829498291</v>
      </c>
      <c r="AS112">
        <v>2.1112909317016602</v>
      </c>
      <c r="AT112">
        <v>2.5948364734649658</v>
      </c>
      <c r="AU112">
        <v>2.4780032634735107</v>
      </c>
      <c r="AV112">
        <v>1.2954190969467163</v>
      </c>
      <c r="AW112">
        <v>0.50043702125549316</v>
      </c>
      <c r="BD112">
        <v>74.486259460449219</v>
      </c>
      <c r="BE112">
        <v>60.174591064453125</v>
      </c>
      <c r="BF112">
        <v>69.359138488769531</v>
      </c>
      <c r="BG112">
        <v>75.668663024902344</v>
      </c>
      <c r="BH112">
        <v>106.28450775146484</v>
      </c>
      <c r="BI112">
        <v>120.53007507324219</v>
      </c>
      <c r="BJ112">
        <v>30.260992050170898</v>
      </c>
      <c r="BK112">
        <v>11.530070304870605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548.29437255859375</v>
      </c>
      <c r="BX112">
        <v>6.103515625E-5</v>
      </c>
      <c r="BY112">
        <v>0.9462052583694458</v>
      </c>
      <c r="BZ112">
        <v>1</v>
      </c>
    </row>
    <row r="113" spans="27:78">
      <c r="AA113">
        <v>272</v>
      </c>
      <c r="AB113">
        <v>2.4452166557312012</v>
      </c>
      <c r="AC113">
        <v>2.4651236534118652</v>
      </c>
      <c r="AD113">
        <v>3.2533113956451416</v>
      </c>
      <c r="AE113">
        <v>2.8590183258056641</v>
      </c>
      <c r="AF113">
        <v>3.7769534587860107</v>
      </c>
      <c r="AG113">
        <v>3.1003291606903076</v>
      </c>
      <c r="AH113">
        <v>1.7361748218536377</v>
      </c>
      <c r="AI113">
        <v>0.62130039930343628</v>
      </c>
      <c r="AP113">
        <v>1.9379204511642456</v>
      </c>
      <c r="AQ113">
        <v>1.8782551288604736</v>
      </c>
      <c r="AR113">
        <v>2.0883321762084961</v>
      </c>
      <c r="AS113">
        <v>2.110222339630127</v>
      </c>
      <c r="AT113">
        <v>2.6039645671844482</v>
      </c>
      <c r="AU113">
        <v>2.4683880805969238</v>
      </c>
      <c r="AV113">
        <v>1.3092769384384155</v>
      </c>
      <c r="AW113">
        <v>0.49211969971656799</v>
      </c>
      <c r="BD113">
        <v>74.416122436523438</v>
      </c>
      <c r="BE113">
        <v>60.104179382324219</v>
      </c>
      <c r="BF113">
        <v>69.499687194824219</v>
      </c>
      <c r="BG113">
        <v>75.63037109375</v>
      </c>
      <c r="BH113">
        <v>106.65839385986328</v>
      </c>
      <c r="BI113">
        <v>120.06239318847656</v>
      </c>
      <c r="BJ113">
        <v>30.584709167480469</v>
      </c>
      <c r="BK113">
        <v>11.338438987731934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548.2943115234375</v>
      </c>
      <c r="BX113">
        <v>-6.103515625E-5</v>
      </c>
      <c r="BY113">
        <v>0.93877977132797241</v>
      </c>
      <c r="BZ113">
        <v>1</v>
      </c>
    </row>
    <row r="114" spans="27:78">
      <c r="AA114">
        <v>273</v>
      </c>
      <c r="AB114">
        <v>2.4452166557312012</v>
      </c>
      <c r="AC114">
        <v>2.4651000499725342</v>
      </c>
      <c r="AD114">
        <v>3.2711892127990723</v>
      </c>
      <c r="AE114">
        <v>2.8590183258056641</v>
      </c>
      <c r="AF114">
        <v>3.8016571998596191</v>
      </c>
      <c r="AG114">
        <v>3.1801066398620605</v>
      </c>
      <c r="AH114">
        <v>1.8684606552124023</v>
      </c>
      <c r="AI114">
        <v>0.63789904117584229</v>
      </c>
      <c r="AP114">
        <v>1.9360809326171875</v>
      </c>
      <c r="AQ114">
        <v>1.8761045932769775</v>
      </c>
      <c r="AR114">
        <v>2.0925223827362061</v>
      </c>
      <c r="AS114">
        <v>2.1091344356536865</v>
      </c>
      <c r="AT114">
        <v>2.6124923229217529</v>
      </c>
      <c r="AU114">
        <v>2.456636905670166</v>
      </c>
      <c r="AV114">
        <v>1.3269145488739014</v>
      </c>
      <c r="AW114">
        <v>0.48557659983634949</v>
      </c>
      <c r="BD114">
        <v>74.345489501953125</v>
      </c>
      <c r="BE114">
        <v>60.035362243652344</v>
      </c>
      <c r="BF114">
        <v>69.639137268066406</v>
      </c>
      <c r="BG114">
        <v>75.591377258300781</v>
      </c>
      <c r="BH114">
        <v>107.0076904296875</v>
      </c>
      <c r="BI114">
        <v>119.49082183837891</v>
      </c>
      <c r="BJ114">
        <v>30.996725082397461</v>
      </c>
      <c r="BK114">
        <v>11.187685012817383</v>
      </c>
      <c r="BR114">
        <v>0.94904565811157227</v>
      </c>
      <c r="BS114">
        <v>0</v>
      </c>
      <c r="BT114">
        <v>0</v>
      </c>
      <c r="BU114">
        <v>0</v>
      </c>
      <c r="BV114">
        <v>0</v>
      </c>
      <c r="BW114">
        <v>548.29425048828125</v>
      </c>
      <c r="BX114">
        <v>-6.103515625E-5</v>
      </c>
      <c r="BY114">
        <v>0.9322780966758728</v>
      </c>
      <c r="BZ114">
        <v>1</v>
      </c>
    </row>
    <row r="115" spans="27:78">
      <c r="AA115">
        <v>274</v>
      </c>
      <c r="AB115">
        <v>2.4452166557312012</v>
      </c>
      <c r="AC115">
        <v>2.4650764465332031</v>
      </c>
      <c r="AD115">
        <v>3.286186695098877</v>
      </c>
      <c r="AE115">
        <v>2.8590183258056641</v>
      </c>
      <c r="AF115">
        <v>3.8221011161804199</v>
      </c>
      <c r="AG115">
        <v>3.254310131072998</v>
      </c>
      <c r="AH115">
        <v>1.9812829494476318</v>
      </c>
      <c r="AI115">
        <v>0.65347325801849365</v>
      </c>
      <c r="AP115">
        <v>1.9342309236526489</v>
      </c>
      <c r="AQ115">
        <v>1.8740041255950928</v>
      </c>
      <c r="AR115">
        <v>2.0966768264770508</v>
      </c>
      <c r="AS115">
        <v>2.1079461574554443</v>
      </c>
      <c r="AT115">
        <v>2.620173454284668</v>
      </c>
      <c r="AU115">
        <v>2.4419412612915039</v>
      </c>
      <c r="AV115">
        <v>1.3518319129943848</v>
      </c>
      <c r="AW115">
        <v>0.47953012585639954</v>
      </c>
      <c r="BD115">
        <v>74.274444580078125</v>
      </c>
      <c r="BE115">
        <v>59.968143463134766</v>
      </c>
      <c r="BF115">
        <v>69.777397155761719</v>
      </c>
      <c r="BG115">
        <v>75.548789978027344</v>
      </c>
      <c r="BH115">
        <v>107.32231140136719</v>
      </c>
      <c r="BI115">
        <v>118.77602386474609</v>
      </c>
      <c r="BJ115">
        <v>31.578794479370117</v>
      </c>
      <c r="BK115">
        <v>11.048374176025391</v>
      </c>
      <c r="BR115">
        <v>0.83351463079452515</v>
      </c>
      <c r="BS115">
        <v>0</v>
      </c>
      <c r="BT115">
        <v>0</v>
      </c>
      <c r="BU115">
        <v>0</v>
      </c>
      <c r="BV115">
        <v>0</v>
      </c>
      <c r="BW115">
        <v>548.2943115234375</v>
      </c>
      <c r="BX115">
        <v>6.103515625E-5</v>
      </c>
      <c r="BY115">
        <v>0.92138677835464478</v>
      </c>
      <c r="BZ115">
        <v>1</v>
      </c>
    </row>
    <row r="116" spans="27:78">
      <c r="AA116">
        <v>275</v>
      </c>
      <c r="AB116">
        <v>2.4452166557312012</v>
      </c>
      <c r="AC116">
        <v>2.465052604675293</v>
      </c>
      <c r="AD116">
        <v>3.2984006404876709</v>
      </c>
      <c r="AE116">
        <v>2.8590183258056641</v>
      </c>
      <c r="AF116">
        <v>3.8387491703033447</v>
      </c>
      <c r="AG116">
        <v>3.321044921875</v>
      </c>
      <c r="AH116">
        <v>2.068831205368042</v>
      </c>
      <c r="AI116">
        <v>0.6669461727142334</v>
      </c>
      <c r="AP116">
        <v>1.9323724508285522</v>
      </c>
      <c r="AQ116">
        <v>1.8719489574432373</v>
      </c>
      <c r="AR116">
        <v>2.1007974147796631</v>
      </c>
      <c r="AS116">
        <v>2.1066935062408447</v>
      </c>
      <c r="AT116">
        <v>2.6269447803497314</v>
      </c>
      <c r="AU116">
        <v>2.4279654026031494</v>
      </c>
      <c r="AV116">
        <v>1.375867486000061</v>
      </c>
      <c r="AW116">
        <v>0.47457605600357056</v>
      </c>
      <c r="BD116">
        <v>74.203079223632813</v>
      </c>
      <c r="BE116">
        <v>59.902378082275391</v>
      </c>
      <c r="BF116">
        <v>69.914527893066406</v>
      </c>
      <c r="BG116">
        <v>75.503890991210938</v>
      </c>
      <c r="BH116">
        <v>107.59967041015625</v>
      </c>
      <c r="BI116">
        <v>118.09623718261719</v>
      </c>
      <c r="BJ116">
        <v>32.140266418457031</v>
      </c>
      <c r="BK116">
        <v>10.934232711791992</v>
      </c>
      <c r="BR116">
        <v>0.73951274156570435</v>
      </c>
      <c r="BS116">
        <v>0</v>
      </c>
      <c r="BT116">
        <v>0</v>
      </c>
      <c r="BU116">
        <v>0</v>
      </c>
      <c r="BV116">
        <v>0</v>
      </c>
      <c r="BW116">
        <v>548.29425048828125</v>
      </c>
      <c r="BX116">
        <v>-6.103515625E-5</v>
      </c>
      <c r="BY116">
        <v>0.90613573789596558</v>
      </c>
      <c r="BZ116">
        <v>1</v>
      </c>
    </row>
    <row r="117" spans="27:78">
      <c r="AA117">
        <v>276</v>
      </c>
      <c r="AB117">
        <v>2.4452166557312012</v>
      </c>
      <c r="AC117">
        <v>2.4650285243988037</v>
      </c>
      <c r="AD117">
        <v>3.3140377998352051</v>
      </c>
      <c r="AE117">
        <v>2.8590183258056641</v>
      </c>
      <c r="AF117">
        <v>3.85968017578125</v>
      </c>
      <c r="AG117">
        <v>3.4005494117736816</v>
      </c>
      <c r="AH117">
        <v>2.1739072799682617</v>
      </c>
      <c r="AI117">
        <v>0.6846238374710083</v>
      </c>
      <c r="AP117">
        <v>1.9305073022842407</v>
      </c>
      <c r="AQ117">
        <v>1.8699342012405396</v>
      </c>
      <c r="AR117">
        <v>2.104886531829834</v>
      </c>
      <c r="AS117">
        <v>2.105402946472168</v>
      </c>
      <c r="AT117">
        <v>2.632824182510376</v>
      </c>
      <c r="AU117">
        <v>2.4157290458679199</v>
      </c>
      <c r="AV117">
        <v>1.3969221115112305</v>
      </c>
      <c r="AW117">
        <v>0.47061669826507568</v>
      </c>
      <c r="BD117">
        <v>74.131454467773438</v>
      </c>
      <c r="BE117">
        <v>59.837909698486328</v>
      </c>
      <c r="BF117">
        <v>70.050621032714844</v>
      </c>
      <c r="BG117">
        <v>75.457633972167969</v>
      </c>
      <c r="BH117">
        <v>107.84048461914063</v>
      </c>
      <c r="BI117">
        <v>117.50106048583984</v>
      </c>
      <c r="BJ117">
        <v>32.632102966308594</v>
      </c>
      <c r="BK117">
        <v>10.843008995056152</v>
      </c>
      <c r="BR117">
        <v>0.66586250066757202</v>
      </c>
      <c r="BS117">
        <v>0</v>
      </c>
      <c r="BT117">
        <v>0</v>
      </c>
      <c r="BU117">
        <v>0</v>
      </c>
      <c r="BV117">
        <v>0</v>
      </c>
      <c r="BW117">
        <v>548.29425048828125</v>
      </c>
      <c r="BX117">
        <v>0</v>
      </c>
      <c r="BY117">
        <v>0.892100989818573</v>
      </c>
      <c r="BZ117">
        <v>1</v>
      </c>
    </row>
    <row r="118" spans="27:78">
      <c r="AA118">
        <v>277</v>
      </c>
      <c r="AB118">
        <v>2.4452166557312012</v>
      </c>
      <c r="AC118">
        <v>2.4650046825408936</v>
      </c>
      <c r="AD118">
        <v>3.3268160820007324</v>
      </c>
      <c r="AE118">
        <v>2.8590183258056641</v>
      </c>
      <c r="AF118">
        <v>3.8763947486877441</v>
      </c>
      <c r="AG118">
        <v>3.4639425277709961</v>
      </c>
      <c r="AH118">
        <v>2.2526009082794189</v>
      </c>
      <c r="AI118">
        <v>0.69913196563720703</v>
      </c>
      <c r="AP118">
        <v>1.9286372661590576</v>
      </c>
      <c r="AQ118">
        <v>1.8679609298706055</v>
      </c>
      <c r="AR118">
        <v>2.1089417934417725</v>
      </c>
      <c r="AS118">
        <v>2.1040270328521729</v>
      </c>
      <c r="AT118">
        <v>2.6377274990081787</v>
      </c>
      <c r="AU118">
        <v>2.4048891067504883</v>
      </c>
      <c r="AV118">
        <v>1.4162070751190186</v>
      </c>
      <c r="AW118">
        <v>0.46737143397331238</v>
      </c>
      <c r="BD118">
        <v>74.059646606445313</v>
      </c>
      <c r="BE118">
        <v>59.774765014648438</v>
      </c>
      <c r="BF118">
        <v>70.185577392578125</v>
      </c>
      <c r="BG118">
        <v>75.4083251953125</v>
      </c>
      <c r="BH118">
        <v>108.04132843017578</v>
      </c>
      <c r="BI118">
        <v>116.97380065917969</v>
      </c>
      <c r="BJ118">
        <v>33.082595825195313</v>
      </c>
      <c r="BK118">
        <v>10.768238067626953</v>
      </c>
      <c r="BR118">
        <v>0.58105885982513428</v>
      </c>
      <c r="BS118">
        <v>0</v>
      </c>
      <c r="BT118">
        <v>0</v>
      </c>
      <c r="BU118">
        <v>0</v>
      </c>
      <c r="BV118">
        <v>0</v>
      </c>
      <c r="BW118">
        <v>548.2943115234375</v>
      </c>
      <c r="BX118">
        <v>6.103515625E-5</v>
      </c>
      <c r="BY118">
        <v>0.88140869140625</v>
      </c>
      <c r="BZ118">
        <v>1</v>
      </c>
    </row>
    <row r="119" spans="27:78">
      <c r="AA119">
        <v>278</v>
      </c>
      <c r="AB119">
        <v>2.4452166557312012</v>
      </c>
      <c r="AC119">
        <v>2.4649806022644043</v>
      </c>
      <c r="AD119">
        <v>3.3404490947723389</v>
      </c>
      <c r="AE119">
        <v>2.8590183258056641</v>
      </c>
      <c r="AF119">
        <v>3.8935306072235107</v>
      </c>
      <c r="AG119">
        <v>3.5276350975036621</v>
      </c>
      <c r="AH119">
        <v>2.3297336101531982</v>
      </c>
      <c r="AI119">
        <v>0.71552020311355591</v>
      </c>
      <c r="AP119">
        <v>1.926763653755188</v>
      </c>
      <c r="AQ119">
        <v>1.8660240173339844</v>
      </c>
      <c r="AR119">
        <v>2.1129658222198486</v>
      </c>
      <c r="AS119">
        <v>2.1025955677032471</v>
      </c>
      <c r="AT119">
        <v>2.6418137550354004</v>
      </c>
      <c r="AU119">
        <v>2.3955316543579102</v>
      </c>
      <c r="AV119">
        <v>1.4333024024963379</v>
      </c>
      <c r="AW119">
        <v>0.46475556492805481</v>
      </c>
      <c r="BD119">
        <v>73.987701416015625</v>
      </c>
      <c r="BE119">
        <v>59.712783813476563</v>
      </c>
      <c r="BF119">
        <v>70.319496154785156</v>
      </c>
      <c r="BG119">
        <v>75.357017517089844</v>
      </c>
      <c r="BH119">
        <v>108.20870208740234</v>
      </c>
      <c r="BI119">
        <v>116.51866149902344</v>
      </c>
      <c r="BJ119">
        <v>33.481945037841797</v>
      </c>
      <c r="BK119">
        <v>10.707968711853027</v>
      </c>
      <c r="BR119">
        <v>0.51813995838165283</v>
      </c>
      <c r="BS119">
        <v>0</v>
      </c>
      <c r="BT119">
        <v>0</v>
      </c>
      <c r="BU119">
        <v>0</v>
      </c>
      <c r="BV119">
        <v>0</v>
      </c>
      <c r="BW119">
        <v>548.29425048828125</v>
      </c>
      <c r="BX119">
        <v>-6.103515625E-5</v>
      </c>
      <c r="BY119">
        <v>0.87144351005554199</v>
      </c>
      <c r="BZ119">
        <v>1</v>
      </c>
    </row>
    <row r="120" spans="27:78">
      <c r="AA120">
        <v>279</v>
      </c>
      <c r="AB120">
        <v>2.4452166557312012</v>
      </c>
      <c r="AC120">
        <v>2.464956521987915</v>
      </c>
      <c r="AD120">
        <v>3.3445982933044434</v>
      </c>
      <c r="AE120">
        <v>2.8590183258056641</v>
      </c>
      <c r="AF120">
        <v>3.8994801044464111</v>
      </c>
      <c r="AG120">
        <v>3.5517103672027588</v>
      </c>
      <c r="AH120">
        <v>2.3573677539825439</v>
      </c>
      <c r="AI120">
        <v>0.63736146688461304</v>
      </c>
      <c r="AP120">
        <v>1.924888014793396</v>
      </c>
      <c r="AQ120">
        <v>1.8641223907470703</v>
      </c>
      <c r="AR120">
        <v>2.1169586181640625</v>
      </c>
      <c r="AS120">
        <v>2.1010985374450684</v>
      </c>
      <c r="AT120">
        <v>2.6451294422149658</v>
      </c>
      <c r="AU120">
        <v>2.3874895572662354</v>
      </c>
      <c r="AV120">
        <v>1.4485569000244141</v>
      </c>
      <c r="AW120">
        <v>0.46270102262496948</v>
      </c>
      <c r="BD120">
        <v>73.915679931640625</v>
      </c>
      <c r="BE120">
        <v>59.651931762695313</v>
      </c>
      <c r="BF120">
        <v>70.452369689941406</v>
      </c>
      <c r="BG120">
        <v>75.303367614746094</v>
      </c>
      <c r="BH120">
        <v>108.34450531005859</v>
      </c>
      <c r="BI120">
        <v>116.12749481201172</v>
      </c>
      <c r="BJ120">
        <v>33.838291168212891</v>
      </c>
      <c r="BK120">
        <v>10.660632133483887</v>
      </c>
      <c r="BR120">
        <v>0.45661154389381409</v>
      </c>
      <c r="BS120">
        <v>0</v>
      </c>
      <c r="BT120">
        <v>0</v>
      </c>
      <c r="BU120">
        <v>0</v>
      </c>
      <c r="BV120">
        <v>0</v>
      </c>
      <c r="BW120">
        <v>548.2943115234375</v>
      </c>
      <c r="BX120">
        <v>6.103515625E-5</v>
      </c>
      <c r="BY120">
        <v>0.86302852630615234</v>
      </c>
      <c r="BZ120">
        <v>1</v>
      </c>
    </row>
    <row r="121" spans="27:78">
      <c r="AA121">
        <v>280</v>
      </c>
      <c r="AB121">
        <v>2.4452166557312012</v>
      </c>
      <c r="AC121">
        <v>2.4649324417114258</v>
      </c>
      <c r="AD121">
        <v>3.349254846572876</v>
      </c>
      <c r="AE121">
        <v>2.8590183258056641</v>
      </c>
      <c r="AF121">
        <v>3.9059543609619141</v>
      </c>
      <c r="AG121">
        <v>3.5764896869659424</v>
      </c>
      <c r="AH121">
        <v>2.3675580024719238</v>
      </c>
      <c r="AI121">
        <v>0.59609591960906982</v>
      </c>
      <c r="AP121">
        <v>1.9230116605758667</v>
      </c>
      <c r="AQ121">
        <v>1.8622429370880127</v>
      </c>
      <c r="AR121">
        <v>2.1209306716918945</v>
      </c>
      <c r="AS121">
        <v>2.0996215343475342</v>
      </c>
      <c r="AT121">
        <v>2.6480116844177246</v>
      </c>
      <c r="AU121">
        <v>2.3805248737335205</v>
      </c>
      <c r="AV121">
        <v>1.4661632776260376</v>
      </c>
      <c r="AW121">
        <v>0.45672661066055298</v>
      </c>
      <c r="BD121">
        <v>73.8436279296875</v>
      </c>
      <c r="BE121">
        <v>59.591789245605469</v>
      </c>
      <c r="BF121">
        <v>70.584564208984375</v>
      </c>
      <c r="BG121">
        <v>75.250434875488281</v>
      </c>
      <c r="BH121">
        <v>108.46257019042969</v>
      </c>
      <c r="BI121">
        <v>115.78873443603516</v>
      </c>
      <c r="BJ121">
        <v>34.249576568603516</v>
      </c>
      <c r="BK121">
        <v>10.522981643676758</v>
      </c>
      <c r="BR121">
        <v>0.50920337438583374</v>
      </c>
      <c r="BS121">
        <v>0</v>
      </c>
      <c r="BT121">
        <v>0</v>
      </c>
      <c r="BU121">
        <v>0</v>
      </c>
      <c r="BV121">
        <v>0</v>
      </c>
      <c r="BW121">
        <v>548.2943115234375</v>
      </c>
      <c r="BX121">
        <v>0</v>
      </c>
      <c r="BY121">
        <v>0.8586152195930481</v>
      </c>
      <c r="BZ121">
        <v>1</v>
      </c>
    </row>
    <row r="122" spans="27:78">
      <c r="AA122">
        <v>281</v>
      </c>
      <c r="AB122">
        <v>2.4452166557312012</v>
      </c>
      <c r="AC122">
        <v>2.4649083614349365</v>
      </c>
      <c r="AD122">
        <v>3.3580722808837891</v>
      </c>
      <c r="AE122">
        <v>2.8590183258056641</v>
      </c>
      <c r="AF122">
        <v>3.9167051315307617</v>
      </c>
      <c r="AG122">
        <v>3.6144957542419434</v>
      </c>
      <c r="AH122">
        <v>2.3974359035491943</v>
      </c>
      <c r="AI122">
        <v>0.46584561467170715</v>
      </c>
      <c r="AP122">
        <v>1.9211351871490479</v>
      </c>
      <c r="AQ122">
        <v>1.8603857755661011</v>
      </c>
      <c r="AR122">
        <v>2.1248815059661865</v>
      </c>
      <c r="AS122">
        <v>2.0981543064117432</v>
      </c>
      <c r="AT122">
        <v>2.6504912376403809</v>
      </c>
      <c r="AU122">
        <v>2.3750953674316406</v>
      </c>
      <c r="AV122">
        <v>1.4792892932891846</v>
      </c>
      <c r="AW122">
        <v>0.45275503396987915</v>
      </c>
      <c r="BD122">
        <v>73.771568298339844</v>
      </c>
      <c r="BE122">
        <v>59.532360076904297</v>
      </c>
      <c r="BF122">
        <v>70.716049194335938</v>
      </c>
      <c r="BG122">
        <v>75.197845458984375</v>
      </c>
      <c r="BH122">
        <v>108.56412506103516</v>
      </c>
      <c r="BI122">
        <v>115.52464294433594</v>
      </c>
      <c r="BJ122">
        <v>34.556198120117188</v>
      </c>
      <c r="BK122">
        <v>10.431476593017578</v>
      </c>
      <c r="BR122">
        <v>0.53531402349472046</v>
      </c>
      <c r="BS122">
        <v>0</v>
      </c>
      <c r="BT122">
        <v>0</v>
      </c>
      <c r="BU122">
        <v>0</v>
      </c>
      <c r="BV122">
        <v>0</v>
      </c>
      <c r="BW122">
        <v>548.29425048828125</v>
      </c>
      <c r="BX122">
        <v>-6.103515625E-5</v>
      </c>
      <c r="BY122">
        <v>0.85807853937149048</v>
      </c>
      <c r="BZ122">
        <v>1</v>
      </c>
    </row>
    <row r="123" spans="27:78">
      <c r="AA123">
        <v>282</v>
      </c>
      <c r="AB123">
        <v>2.4452166557312012</v>
      </c>
      <c r="AC123">
        <v>2.4648842811584473</v>
      </c>
      <c r="AD123">
        <v>3.3640704154968262</v>
      </c>
      <c r="AE123">
        <v>2.8590183258056641</v>
      </c>
      <c r="AF123">
        <v>3.924147367477417</v>
      </c>
      <c r="AG123">
        <v>3.641392707824707</v>
      </c>
      <c r="AH123">
        <v>1.8093000650405884</v>
      </c>
      <c r="AI123">
        <v>0.35701599717140198</v>
      </c>
      <c r="AP123">
        <v>1.9192594289779663</v>
      </c>
      <c r="AQ123">
        <v>1.8585537672042847</v>
      </c>
      <c r="AR123">
        <v>2.128807544708252</v>
      </c>
      <c r="AS123">
        <v>2.0966577529907227</v>
      </c>
      <c r="AT123">
        <v>2.6525266170501709</v>
      </c>
      <c r="AU123">
        <v>2.3708024024963379</v>
      </c>
      <c r="AV123">
        <v>1.5813831090927124</v>
      </c>
      <c r="AW123">
        <v>0.35701599717140198</v>
      </c>
      <c r="BD123">
        <v>73.699539184570313</v>
      </c>
      <c r="BE123">
        <v>59.473735809326172</v>
      </c>
      <c r="BF123">
        <v>70.846710205078125</v>
      </c>
      <c r="BG123">
        <v>75.144210815429688</v>
      </c>
      <c r="BH123">
        <v>108.64749908447266</v>
      </c>
      <c r="BI123">
        <v>115.31582641601563</v>
      </c>
      <c r="BJ123">
        <v>36.941112518310547</v>
      </c>
      <c r="BK123">
        <v>8.2256488800048828</v>
      </c>
      <c r="BR123">
        <v>0.6930193305015564</v>
      </c>
      <c r="BS123">
        <v>0</v>
      </c>
      <c r="BT123">
        <v>0</v>
      </c>
      <c r="BU123">
        <v>0</v>
      </c>
      <c r="BV123">
        <v>0</v>
      </c>
      <c r="BW123">
        <v>548.29425048828125</v>
      </c>
      <c r="BX123">
        <v>0</v>
      </c>
      <c r="BY123">
        <v>0.85849398374557495</v>
      </c>
      <c r="BZ123">
        <v>1</v>
      </c>
    </row>
    <row r="124" spans="27:78">
      <c r="AA124">
        <v>283</v>
      </c>
      <c r="AB124">
        <v>2.4452166557312012</v>
      </c>
      <c r="AC124">
        <v>2.464860200881958</v>
      </c>
      <c r="AD124">
        <v>3.3710005283355713</v>
      </c>
      <c r="AE124">
        <v>2.8590183258056641</v>
      </c>
      <c r="AF124">
        <v>3.9322233200073242</v>
      </c>
      <c r="AG124">
        <v>3.6199054718017578</v>
      </c>
      <c r="AH124">
        <v>1.6896872520446777</v>
      </c>
      <c r="AI124">
        <v>0.3212725818157196</v>
      </c>
      <c r="AP124">
        <v>1.9173851013183594</v>
      </c>
      <c r="AQ124">
        <v>1.8567429780960083</v>
      </c>
      <c r="AR124">
        <v>2.1327114105224609</v>
      </c>
      <c r="AS124">
        <v>2.0951542854309082</v>
      </c>
      <c r="AT124">
        <v>2.6542296409606934</v>
      </c>
      <c r="AU124">
        <v>2.4027905464172363</v>
      </c>
      <c r="AV124">
        <v>1.5493522882461548</v>
      </c>
      <c r="AW124">
        <v>0.3212725818157196</v>
      </c>
      <c r="BD124">
        <v>73.6275634765625</v>
      </c>
      <c r="BE124">
        <v>59.415786743164063</v>
      </c>
      <c r="BF124">
        <v>70.97662353515625</v>
      </c>
      <c r="BG124">
        <v>75.090324401855469</v>
      </c>
      <c r="BH124">
        <v>108.71725463867188</v>
      </c>
      <c r="BI124">
        <v>116.87172698974609</v>
      </c>
      <c r="BJ124">
        <v>36.19287109375</v>
      </c>
      <c r="BK124">
        <v>7.4021205902099609</v>
      </c>
      <c r="BR124">
        <v>0.93054765462875366</v>
      </c>
      <c r="BS124">
        <v>0</v>
      </c>
      <c r="BT124">
        <v>0</v>
      </c>
      <c r="BU124">
        <v>0</v>
      </c>
      <c r="BV124">
        <v>0</v>
      </c>
      <c r="BW124">
        <v>548.29425048828125</v>
      </c>
      <c r="BX124">
        <v>0</v>
      </c>
      <c r="BY124">
        <v>0.88448363542556763</v>
      </c>
      <c r="BZ124">
        <v>1</v>
      </c>
    </row>
    <row r="125" spans="27:78">
      <c r="AA125">
        <v>284</v>
      </c>
      <c r="AB125">
        <v>2.4452166557312012</v>
      </c>
      <c r="AC125">
        <v>2.4648363590240479</v>
      </c>
      <c r="AD125">
        <v>3.3747267723083496</v>
      </c>
      <c r="AE125">
        <v>2.8590183258056641</v>
      </c>
      <c r="AF125">
        <v>3.9368264675140381</v>
      </c>
      <c r="AG125">
        <v>3.5524530410766602</v>
      </c>
      <c r="AH125">
        <v>1.6294807195663452</v>
      </c>
      <c r="AI125">
        <v>0.32295277714729309</v>
      </c>
      <c r="AP125">
        <v>1.9155130386352539</v>
      </c>
      <c r="AQ125">
        <v>1.8549532890319824</v>
      </c>
      <c r="AR125">
        <v>2.1365923881530762</v>
      </c>
      <c r="AS125">
        <v>2.0936353206634521</v>
      </c>
      <c r="AT125">
        <v>2.6568033695220947</v>
      </c>
      <c r="AU125">
        <v>2.4543640613555908</v>
      </c>
      <c r="AV125">
        <v>1.4602469205856323</v>
      </c>
      <c r="AW125">
        <v>0.3005254864692688</v>
      </c>
      <c r="BD125">
        <v>73.555679321289063</v>
      </c>
      <c r="BE125">
        <v>59.3585205078125</v>
      </c>
      <c r="BF125">
        <v>71.105781555175781</v>
      </c>
      <c r="BG125">
        <v>75.035881042480469</v>
      </c>
      <c r="BH125">
        <v>108.82266998291016</v>
      </c>
      <c r="BI125">
        <v>119.38026428222656</v>
      </c>
      <c r="BJ125">
        <v>34.111370086669922</v>
      </c>
      <c r="BK125">
        <v>6.9241080284118652</v>
      </c>
      <c r="BR125">
        <v>0.98919165134429932</v>
      </c>
      <c r="BS125">
        <v>0</v>
      </c>
      <c r="BT125">
        <v>0</v>
      </c>
      <c r="BU125">
        <v>0</v>
      </c>
      <c r="BV125">
        <v>0</v>
      </c>
      <c r="BW125">
        <v>548.2943115234375</v>
      </c>
      <c r="BX125">
        <v>6.103515625E-5</v>
      </c>
      <c r="BY125">
        <v>0.94429749250411987</v>
      </c>
      <c r="BZ125">
        <v>1</v>
      </c>
    </row>
    <row r="126" spans="27:78">
      <c r="AA126">
        <v>285</v>
      </c>
      <c r="AB126">
        <v>2.4452166557312012</v>
      </c>
      <c r="AC126">
        <v>2.4648125171661377</v>
      </c>
      <c r="AD126">
        <v>3.3800184726715088</v>
      </c>
      <c r="AE126">
        <v>2.8590183258056641</v>
      </c>
      <c r="AF126">
        <v>3.9424648284912109</v>
      </c>
      <c r="AG126">
        <v>3.559767484664917</v>
      </c>
      <c r="AH126">
        <v>1.6127084493637085</v>
      </c>
      <c r="AI126">
        <v>0.32559558749198914</v>
      </c>
      <c r="AP126">
        <v>1.9136435985565186</v>
      </c>
      <c r="AQ126">
        <v>1.8531814813613892</v>
      </c>
      <c r="AR126">
        <v>2.1404528617858887</v>
      </c>
      <c r="AS126">
        <v>2.0921382904052734</v>
      </c>
      <c r="AT126">
        <v>2.6610112190246582</v>
      </c>
      <c r="AU126">
        <v>2.4651026725769043</v>
      </c>
      <c r="AV126">
        <v>1.4462510347366333</v>
      </c>
      <c r="AW126">
        <v>0.28689286112785339</v>
      </c>
      <c r="BD126">
        <v>73.483894348144531</v>
      </c>
      <c r="BE126">
        <v>59.301822662353516</v>
      </c>
      <c r="BF126">
        <v>71.234268188476563</v>
      </c>
      <c r="BG126">
        <v>74.982231140136719</v>
      </c>
      <c r="BH126">
        <v>108.99502563476563</v>
      </c>
      <c r="BI126">
        <v>119.90260314941406</v>
      </c>
      <c r="BJ126">
        <v>33.784427642822266</v>
      </c>
      <c r="BK126">
        <v>6.6100120544433594</v>
      </c>
      <c r="BR126">
        <v>0.95996087789535522</v>
      </c>
      <c r="BS126">
        <v>0</v>
      </c>
      <c r="BT126">
        <v>0</v>
      </c>
      <c r="BU126">
        <v>0</v>
      </c>
      <c r="BV126">
        <v>0</v>
      </c>
      <c r="BW126">
        <v>548.29425048828125</v>
      </c>
      <c r="BX126">
        <v>-6.103515625E-5</v>
      </c>
      <c r="BY126">
        <v>0.94645088911056519</v>
      </c>
      <c r="BZ126">
        <v>1</v>
      </c>
    </row>
    <row r="127" spans="27:78">
      <c r="AA127">
        <v>286</v>
      </c>
      <c r="AB127">
        <v>2.4452166557312012</v>
      </c>
      <c r="AC127">
        <v>2.4647886753082275</v>
      </c>
      <c r="AD127">
        <v>3.3875393867492676</v>
      </c>
      <c r="AE127">
        <v>2.8590183258056641</v>
      </c>
      <c r="AF127">
        <v>3.9501464366912842</v>
      </c>
      <c r="AG127">
        <v>3.5756967067718506</v>
      </c>
      <c r="AH127">
        <v>1.6014246940612793</v>
      </c>
      <c r="AI127">
        <v>0.29366916418075562</v>
      </c>
      <c r="AP127">
        <v>1.9117773771286011</v>
      </c>
      <c r="AQ127">
        <v>1.8514281511306763</v>
      </c>
      <c r="AR127">
        <v>2.1442921161651611</v>
      </c>
      <c r="AS127">
        <v>2.0906736850738525</v>
      </c>
      <c r="AT127">
        <v>2.6652896404266357</v>
      </c>
      <c r="AU127">
        <v>2.4757699966430664</v>
      </c>
      <c r="AV127">
        <v>1.4322162866592407</v>
      </c>
      <c r="AW127">
        <v>0.2732754647731781</v>
      </c>
      <c r="BD127">
        <v>73.4122314453125</v>
      </c>
      <c r="BE127">
        <v>59.245712280273438</v>
      </c>
      <c r="BF127">
        <v>71.362037658691406</v>
      </c>
      <c r="BG127">
        <v>74.929740905761719</v>
      </c>
      <c r="BH127">
        <v>109.17027282714844</v>
      </c>
      <c r="BI127">
        <v>120.42144775390625</v>
      </c>
      <c r="BJ127">
        <v>33.456573486328125</v>
      </c>
      <c r="BK127">
        <v>6.296267032623291</v>
      </c>
      <c r="BR127">
        <v>0.92021715641021729</v>
      </c>
      <c r="BS127">
        <v>0</v>
      </c>
      <c r="BT127">
        <v>0</v>
      </c>
      <c r="BU127">
        <v>0</v>
      </c>
      <c r="BV127">
        <v>0</v>
      </c>
      <c r="BW127">
        <v>548.29425048828125</v>
      </c>
      <c r="BX127">
        <v>0</v>
      </c>
      <c r="BY127">
        <v>0.93869739770889282</v>
      </c>
      <c r="BZ127">
        <v>1</v>
      </c>
    </row>
    <row r="128" spans="27:78">
      <c r="AA128">
        <v>287</v>
      </c>
      <c r="AB128">
        <v>2.4452166557312012</v>
      </c>
      <c r="AC128">
        <v>2.4647648334503174</v>
      </c>
      <c r="AD128">
        <v>3.3906750679016113</v>
      </c>
      <c r="AE128">
        <v>2.8590183258056641</v>
      </c>
      <c r="AF128">
        <v>3.9538240432739258</v>
      </c>
      <c r="AG128">
        <v>3.5742149353027344</v>
      </c>
      <c r="AH128">
        <v>1.5706253051757813</v>
      </c>
      <c r="AI128">
        <v>0.29551482200622559</v>
      </c>
      <c r="AP128">
        <v>1.9099149703979492</v>
      </c>
      <c r="AQ128">
        <v>1.849693775177002</v>
      </c>
      <c r="AR128">
        <v>2.1481087207794189</v>
      </c>
      <c r="AS128">
        <v>2.0892255306243896</v>
      </c>
      <c r="AT128">
        <v>2.6695685386657715</v>
      </c>
      <c r="AU128">
        <v>2.486217737197876</v>
      </c>
      <c r="AV128">
        <v>1.4176238775253296</v>
      </c>
      <c r="AW128">
        <v>0.26065933704376221</v>
      </c>
      <c r="BD128">
        <v>73.340705871582031</v>
      </c>
      <c r="BE128">
        <v>59.190216064453125</v>
      </c>
      <c r="BF128">
        <v>71.489051818847656</v>
      </c>
      <c r="BG128">
        <v>74.877838134765625</v>
      </c>
      <c r="BH128">
        <v>109.34553527832031</v>
      </c>
      <c r="BI128">
        <v>120.92963409423828</v>
      </c>
      <c r="BJ128">
        <v>33.115695953369141</v>
      </c>
      <c r="BK128">
        <v>6.005591869354248</v>
      </c>
      <c r="BR128">
        <v>0.95936650037765503</v>
      </c>
      <c r="BS128">
        <v>0</v>
      </c>
      <c r="BT128">
        <v>0</v>
      </c>
      <c r="BU128">
        <v>0</v>
      </c>
      <c r="BV128">
        <v>0</v>
      </c>
      <c r="BW128">
        <v>548.2943115234375</v>
      </c>
      <c r="BX128">
        <v>6.103515625E-5</v>
      </c>
      <c r="BY128">
        <v>0.93830430507659912</v>
      </c>
      <c r="BZ128">
        <v>1</v>
      </c>
    </row>
    <row r="129" spans="27:78">
      <c r="AA129">
        <v>288</v>
      </c>
      <c r="AB129">
        <v>2.4452166557312012</v>
      </c>
      <c r="AC129">
        <v>2.4647412300109863</v>
      </c>
      <c r="AD129">
        <v>3.3932263851165771</v>
      </c>
      <c r="AE129">
        <v>2.8590183258056641</v>
      </c>
      <c r="AF129">
        <v>3.9570214748382568</v>
      </c>
      <c r="AG129">
        <v>3.5193450450897217</v>
      </c>
      <c r="AH129">
        <v>1.470476508140564</v>
      </c>
      <c r="AI129">
        <v>0.2395022064447403</v>
      </c>
      <c r="AP129">
        <v>1.9080566167831421</v>
      </c>
      <c r="AQ129">
        <v>1.8479757308959961</v>
      </c>
      <c r="AR129">
        <v>2.1519050598144531</v>
      </c>
      <c r="AS129">
        <v>2.0878252983093262</v>
      </c>
      <c r="AT129">
        <v>2.673983097076416</v>
      </c>
      <c r="AU129">
        <v>2.5249800682067871</v>
      </c>
      <c r="AV129">
        <v>1.3521889448165894</v>
      </c>
      <c r="AW129">
        <v>0.2395022064447403</v>
      </c>
      <c r="BD129">
        <v>73.269355773925781</v>
      </c>
      <c r="BE129">
        <v>59.135238647460938</v>
      </c>
      <c r="BF129">
        <v>71.615386962890625</v>
      </c>
      <c r="BG129">
        <v>74.827651977539063</v>
      </c>
      <c r="BH129">
        <v>109.52635955810547</v>
      </c>
      <c r="BI129">
        <v>122.81502532958984</v>
      </c>
      <c r="BJ129">
        <v>31.587133407592773</v>
      </c>
      <c r="BK129">
        <v>5.5181312561035156</v>
      </c>
      <c r="BR129">
        <v>0.93111759424209595</v>
      </c>
      <c r="BS129">
        <v>0</v>
      </c>
      <c r="BT129">
        <v>0</v>
      </c>
      <c r="BU129">
        <v>0</v>
      </c>
      <c r="BV129">
        <v>0</v>
      </c>
      <c r="BW129">
        <v>548.2943115234375</v>
      </c>
      <c r="BX129">
        <v>0</v>
      </c>
      <c r="BY129">
        <v>0.94050568342208862</v>
      </c>
      <c r="BZ129">
        <v>1</v>
      </c>
    </row>
    <row r="130" spans="27:78">
      <c r="AA130">
        <v>289</v>
      </c>
      <c r="AB130">
        <v>2.4452166557312012</v>
      </c>
      <c r="AC130">
        <v>2.4647176265716553</v>
      </c>
      <c r="AD130">
        <v>3.3936729431152344</v>
      </c>
      <c r="AE130">
        <v>2.8590183258056641</v>
      </c>
      <c r="AF130">
        <v>3.9580492973327637</v>
      </c>
      <c r="AG130">
        <v>3.4387979507446289</v>
      </c>
      <c r="AH130">
        <v>1.3953264951705933</v>
      </c>
      <c r="AI130">
        <v>0.24024209380149841</v>
      </c>
      <c r="AP130">
        <v>1.9062029123306274</v>
      </c>
      <c r="AQ130">
        <v>1.8462737798690796</v>
      </c>
      <c r="AR130">
        <v>2.1556806564331055</v>
      </c>
      <c r="AS130">
        <v>2.0864777565002441</v>
      </c>
      <c r="AT130">
        <v>2.6795506477355957</v>
      </c>
      <c r="AU130">
        <v>2.5705912113189697</v>
      </c>
      <c r="AV130">
        <v>1.26524817943573</v>
      </c>
      <c r="AW130">
        <v>0.22355860471725464</v>
      </c>
      <c r="BD130">
        <v>73.198165893554688</v>
      </c>
      <c r="BE130">
        <v>59.080776214599609</v>
      </c>
      <c r="BF130">
        <v>71.741043090820313</v>
      </c>
      <c r="BG130">
        <v>74.77935791015625</v>
      </c>
      <c r="BH130">
        <v>109.75440216064453</v>
      </c>
      <c r="BI130">
        <v>125.03355407714844</v>
      </c>
      <c r="BJ130">
        <v>29.556198120117188</v>
      </c>
      <c r="BK130">
        <v>5.1507906913757324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548.2943115234375</v>
      </c>
      <c r="BX130">
        <v>0</v>
      </c>
      <c r="BY130">
        <v>0.94784581661224365</v>
      </c>
      <c r="BZ130">
        <v>1</v>
      </c>
    </row>
    <row r="131" spans="27:78">
      <c r="AA131">
        <v>290</v>
      </c>
      <c r="AB131">
        <v>2.4452166557312012</v>
      </c>
      <c r="AC131">
        <v>2.4646940231323242</v>
      </c>
      <c r="AD131">
        <v>3.3934803009033203</v>
      </c>
      <c r="AE131">
        <v>2.8590183258056641</v>
      </c>
      <c r="AF131">
        <v>3.9580974578857422</v>
      </c>
      <c r="AG131">
        <v>3.370070219039917</v>
      </c>
      <c r="AH131">
        <v>1.3156945705413818</v>
      </c>
      <c r="AI131">
        <v>0.20908641815185547</v>
      </c>
      <c r="AP131">
        <v>1.9043539762496948</v>
      </c>
      <c r="AQ131">
        <v>1.8445878028869629</v>
      </c>
      <c r="AR131">
        <v>2.1594350337982178</v>
      </c>
      <c r="AS131">
        <v>2.0852141380310059</v>
      </c>
      <c r="AT131">
        <v>2.6865057945251465</v>
      </c>
      <c r="AU131">
        <v>2.6069512367248535</v>
      </c>
      <c r="AV131">
        <v>1.1935570240020752</v>
      </c>
      <c r="AW131">
        <v>0.20908641815185547</v>
      </c>
      <c r="BD131">
        <v>73.127166748046875</v>
      </c>
      <c r="BE131">
        <v>59.026824951171875</v>
      </c>
      <c r="BF131">
        <v>71.865997314453125</v>
      </c>
      <c r="BG131">
        <v>74.73406982421875</v>
      </c>
      <c r="BH131">
        <v>110.03928375244141</v>
      </c>
      <c r="BI131">
        <v>126.80210876464844</v>
      </c>
      <c r="BJ131">
        <v>27.881494522094727</v>
      </c>
      <c r="BK131">
        <v>4.8173513412475586</v>
      </c>
      <c r="BR131">
        <v>1</v>
      </c>
      <c r="BS131">
        <v>0</v>
      </c>
      <c r="BT131">
        <v>0</v>
      </c>
      <c r="BU131">
        <v>0</v>
      </c>
      <c r="BV131">
        <v>0</v>
      </c>
      <c r="BW131">
        <v>548.29425048828125</v>
      </c>
      <c r="BX131">
        <v>-6.103515625E-5</v>
      </c>
      <c r="BY131">
        <v>0.9489932656288147</v>
      </c>
      <c r="BZ131">
        <v>1</v>
      </c>
    </row>
    <row r="132" spans="27:78">
      <c r="AA132">
        <v>291</v>
      </c>
      <c r="AB132">
        <v>2.4452166557312012</v>
      </c>
      <c r="AC132">
        <v>2.4646704196929932</v>
      </c>
      <c r="AD132">
        <v>3.392503023147583</v>
      </c>
      <c r="AE132">
        <v>2.8590183258056641</v>
      </c>
      <c r="AF132">
        <v>3.957012414932251</v>
      </c>
      <c r="AG132">
        <v>3.3500144481658936</v>
      </c>
      <c r="AH132">
        <v>1.1887795925140381</v>
      </c>
      <c r="AI132">
        <v>0.1869509369134903</v>
      </c>
      <c r="AP132">
        <v>1.9025102853775024</v>
      </c>
      <c r="AQ132">
        <v>1.842918872833252</v>
      </c>
      <c r="AR132">
        <v>2.1631672382354736</v>
      </c>
      <c r="AS132">
        <v>2.0840604305267334</v>
      </c>
      <c r="AT132">
        <v>2.6944789886474609</v>
      </c>
      <c r="AU132">
        <v>2.6138665676116943</v>
      </c>
      <c r="AV132">
        <v>1.1887795925140381</v>
      </c>
      <c r="AW132">
        <v>0.1869509369134903</v>
      </c>
      <c r="BD132">
        <v>73.056373596191406</v>
      </c>
      <c r="BE132">
        <v>58.973419189453125</v>
      </c>
      <c r="BF132">
        <v>71.990196228027344</v>
      </c>
      <c r="BG132">
        <v>74.692718505859375</v>
      </c>
      <c r="BH132">
        <v>110.36586761474609</v>
      </c>
      <c r="BI132">
        <v>127.13847351074219</v>
      </c>
      <c r="BJ132">
        <v>27.769891738891602</v>
      </c>
      <c r="BK132">
        <v>4.307349681854248</v>
      </c>
      <c r="BR132">
        <v>1</v>
      </c>
      <c r="BS132">
        <v>0</v>
      </c>
      <c r="BT132">
        <v>0</v>
      </c>
      <c r="BU132">
        <v>0</v>
      </c>
      <c r="BV132">
        <v>0</v>
      </c>
      <c r="BW132">
        <v>548.2943115234375</v>
      </c>
      <c r="BX132">
        <v>6.103515625E-5</v>
      </c>
      <c r="BY132">
        <v>0.94831061363220215</v>
      </c>
      <c r="BZ132">
        <v>1</v>
      </c>
    </row>
    <row r="133" spans="27:78">
      <c r="AA133">
        <v>292</v>
      </c>
      <c r="AB133">
        <v>2.4452166557312012</v>
      </c>
      <c r="AC133">
        <v>2.4646468162536621</v>
      </c>
      <c r="AD133">
        <v>3.3925530910491943</v>
      </c>
      <c r="AE133">
        <v>2.8590183258056641</v>
      </c>
      <c r="AF133">
        <v>3.9412918090820313</v>
      </c>
      <c r="AG133">
        <v>2.8407034873962402</v>
      </c>
      <c r="AH133">
        <v>0.65913039445877075</v>
      </c>
      <c r="AI133">
        <v>0.12366933375597</v>
      </c>
      <c r="AP133">
        <v>1.9006720781326294</v>
      </c>
      <c r="AQ133">
        <v>1.84126877784729</v>
      </c>
      <c r="AR133">
        <v>2.166874885559082</v>
      </c>
      <c r="AS133">
        <v>2.0830416679382324</v>
      </c>
      <c r="AT133">
        <v>2.7636632919311523</v>
      </c>
      <c r="AU133">
        <v>2.8407034873962402</v>
      </c>
      <c r="AV133">
        <v>0.65913039445877075</v>
      </c>
      <c r="AW133">
        <v>0.12366933375597</v>
      </c>
      <c r="BD133">
        <v>72.985786437988281</v>
      </c>
      <c r="BE133">
        <v>58.920612335205078</v>
      </c>
      <c r="BF133">
        <v>72.11358642578125</v>
      </c>
      <c r="BG133">
        <v>74.656211853027344</v>
      </c>
      <c r="BH133">
        <v>113.19965362548828</v>
      </c>
      <c r="BI133">
        <v>138.17181396484375</v>
      </c>
      <c r="BJ133">
        <v>15.397286415100098</v>
      </c>
      <c r="BK133">
        <v>2.8493416309356689</v>
      </c>
      <c r="BR133">
        <v>1</v>
      </c>
      <c r="BS133">
        <v>0</v>
      </c>
      <c r="BT133">
        <v>0</v>
      </c>
      <c r="BU133">
        <v>0</v>
      </c>
      <c r="BV133">
        <v>0</v>
      </c>
      <c r="BW133">
        <v>548.2943115234375</v>
      </c>
      <c r="BX133">
        <v>0</v>
      </c>
      <c r="BY133">
        <v>0.95536231994628906</v>
      </c>
      <c r="BZ133">
        <v>1</v>
      </c>
    </row>
    <row r="134" spans="27:78">
      <c r="AA134">
        <v>293</v>
      </c>
      <c r="AB134">
        <v>2.4452166557312012</v>
      </c>
      <c r="AC134">
        <v>2.4646234512329102</v>
      </c>
      <c r="AD134">
        <v>3.3923742771148682</v>
      </c>
      <c r="AE134">
        <v>2.8591489791870117</v>
      </c>
      <c r="AF134">
        <v>3.8976607322692871</v>
      </c>
      <c r="AG134">
        <v>2.7842288017272949</v>
      </c>
      <c r="AH134">
        <v>0.62811791896820068</v>
      </c>
      <c r="AI134">
        <v>0.12409254908561707</v>
      </c>
      <c r="AP134">
        <v>1.8988398313522339</v>
      </c>
      <c r="AQ134">
        <v>1.8396381139755249</v>
      </c>
      <c r="AR134">
        <v>2.1705570220947266</v>
      </c>
      <c r="AS134">
        <v>2.0833885669708252</v>
      </c>
      <c r="AT134">
        <v>2.8527193069458008</v>
      </c>
      <c r="AU134">
        <v>2.7842288017272949</v>
      </c>
      <c r="AV134">
        <v>0.62811791896820068</v>
      </c>
      <c r="AW134">
        <v>0.11547500640153885</v>
      </c>
      <c r="BD134">
        <v>72.915428161621094</v>
      </c>
      <c r="BE134">
        <v>58.868434906005859</v>
      </c>
      <c r="BF134">
        <v>72.236129760742188</v>
      </c>
      <c r="BG134">
        <v>74.668647766113281</v>
      </c>
      <c r="BH134">
        <v>116.84739685058594</v>
      </c>
      <c r="BI134">
        <v>135.42489624023438</v>
      </c>
      <c r="BJ134">
        <v>14.672835350036621</v>
      </c>
      <c r="BK134">
        <v>2.6605443954467773</v>
      </c>
      <c r="BR134">
        <v>1</v>
      </c>
      <c r="BS134">
        <v>0</v>
      </c>
      <c r="BT134">
        <v>0</v>
      </c>
      <c r="BU134">
        <v>0</v>
      </c>
      <c r="BV134">
        <v>0</v>
      </c>
      <c r="BW134">
        <v>548.29425048828125</v>
      </c>
      <c r="BX134">
        <v>-6.103515625E-5</v>
      </c>
      <c r="BY134">
        <v>1</v>
      </c>
      <c r="BZ134">
        <v>1</v>
      </c>
    </row>
    <row r="135" spans="27:78">
      <c r="AA135">
        <v>294</v>
      </c>
      <c r="AB135">
        <v>2.4452166557312012</v>
      </c>
      <c r="AC135">
        <v>2.4646003246307373</v>
      </c>
      <c r="AD135">
        <v>3.3915808200836182</v>
      </c>
      <c r="AE135">
        <v>2.8605694770812988</v>
      </c>
      <c r="AF135">
        <v>3.8206813335418701</v>
      </c>
      <c r="AG135">
        <v>2.6813421249389648</v>
      </c>
      <c r="AH135">
        <v>0.63085794448852539</v>
      </c>
      <c r="AI135">
        <v>0.12449966371059418</v>
      </c>
      <c r="AP135">
        <v>1.897013783454895</v>
      </c>
      <c r="AQ135">
        <v>1.8380283117294312</v>
      </c>
      <c r="AR135">
        <v>2.1742119789123535</v>
      </c>
      <c r="AS135">
        <v>2.0872786045074463</v>
      </c>
      <c r="AT135">
        <v>3.0083739757537842</v>
      </c>
      <c r="AU135">
        <v>2.6813421249389648</v>
      </c>
      <c r="AV135">
        <v>0.56345117092132568</v>
      </c>
      <c r="AW135">
        <v>0.11547501385211945</v>
      </c>
      <c r="BD135">
        <v>72.845306396484375</v>
      </c>
      <c r="BE135">
        <v>58.816921234130859</v>
      </c>
      <c r="BF135">
        <v>72.357765197753906</v>
      </c>
      <c r="BG135">
        <v>74.808059692382813</v>
      </c>
      <c r="BH135">
        <v>123.22300720214844</v>
      </c>
      <c r="BI135">
        <v>130.42048645019531</v>
      </c>
      <c r="BJ135">
        <v>13.16222095489502</v>
      </c>
      <c r="BK135">
        <v>2.6605443954467773</v>
      </c>
      <c r="BR135">
        <v>1</v>
      </c>
      <c r="BS135">
        <v>0</v>
      </c>
      <c r="BT135">
        <v>0</v>
      </c>
      <c r="BU135">
        <v>0</v>
      </c>
      <c r="BV135">
        <v>0</v>
      </c>
      <c r="BW135">
        <v>548.2943115234375</v>
      </c>
      <c r="BX135">
        <v>6.103515625E-5</v>
      </c>
      <c r="BY135">
        <v>1</v>
      </c>
      <c r="BZ135">
        <v>1</v>
      </c>
    </row>
    <row r="136" spans="27:78">
      <c r="AA136">
        <v>295</v>
      </c>
      <c r="AB136">
        <v>2.4452166557312012</v>
      </c>
      <c r="AC136">
        <v>2.4645771980285645</v>
      </c>
      <c r="AD136">
        <v>3.3906526565551758</v>
      </c>
      <c r="AE136">
        <v>2.8670127391815186</v>
      </c>
      <c r="AF136">
        <v>3.6860167980194092</v>
      </c>
      <c r="AG136">
        <v>2.6847705841064453</v>
      </c>
      <c r="AH136">
        <v>0.6113661527633667</v>
      </c>
      <c r="AI136">
        <v>0.1248701810836792</v>
      </c>
      <c r="AP136">
        <v>1.8951945304870605</v>
      </c>
      <c r="AQ136">
        <v>1.8364408016204834</v>
      </c>
      <c r="AR136">
        <v>2.1778373718261719</v>
      </c>
      <c r="AS136">
        <v>2.1061136722564697</v>
      </c>
      <c r="AT136">
        <v>3.2814688682556152</v>
      </c>
      <c r="AU136">
        <v>2.4374890327453613</v>
      </c>
      <c r="AV136">
        <v>0.56843197345733643</v>
      </c>
      <c r="AW136">
        <v>0.11042504012584686</v>
      </c>
      <c r="BD136">
        <v>72.775444030761719</v>
      </c>
      <c r="BE136">
        <v>58.766120910644531</v>
      </c>
      <c r="BF136">
        <v>72.478424072265625</v>
      </c>
      <c r="BG136">
        <v>75.483108520507813</v>
      </c>
      <c r="BH136">
        <v>134.40896606445313</v>
      </c>
      <c r="BI136">
        <v>118.55947113037109</v>
      </c>
      <c r="BJ136">
        <v>13.278572082519531</v>
      </c>
      <c r="BK136">
        <v>2.5441930294036865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548.2943115234375</v>
      </c>
      <c r="BX136">
        <v>0</v>
      </c>
      <c r="BY136">
        <v>0.9944426417350769</v>
      </c>
      <c r="BZ136">
        <v>1</v>
      </c>
    </row>
    <row r="137" spans="27:78">
      <c r="AA137">
        <v>296</v>
      </c>
      <c r="AB137">
        <v>2.4452166557312012</v>
      </c>
      <c r="AC137">
        <v>2.4645540714263916</v>
      </c>
      <c r="AD137">
        <v>3.3898296356201172</v>
      </c>
      <c r="AE137">
        <v>2.8812291622161865</v>
      </c>
      <c r="AF137">
        <v>3.6815950870513916</v>
      </c>
      <c r="AG137">
        <v>2.6540989875793457</v>
      </c>
      <c r="AH137">
        <v>0.6138274073600769</v>
      </c>
      <c r="AI137">
        <v>0.13230739533901215</v>
      </c>
      <c r="AP137">
        <v>1.8933823108673096</v>
      </c>
      <c r="AQ137">
        <v>1.8348773717880249</v>
      </c>
      <c r="AR137">
        <v>2.1814320087432861</v>
      </c>
      <c r="AS137">
        <v>2.1539459228515625</v>
      </c>
      <c r="AT137">
        <v>3.2586874961853027</v>
      </c>
      <c r="AU137">
        <v>2.4306752681732178</v>
      </c>
      <c r="AV137">
        <v>0.54134291410446167</v>
      </c>
      <c r="AW137">
        <v>0.11836949735879898</v>
      </c>
      <c r="BD137">
        <v>72.705856323242188</v>
      </c>
      <c r="BE137">
        <v>58.716091156005859</v>
      </c>
      <c r="BF137">
        <v>72.598052978515625</v>
      </c>
      <c r="BG137">
        <v>77.197418212890625</v>
      </c>
      <c r="BH137">
        <v>133.47584533691406</v>
      </c>
      <c r="BI137">
        <v>118.22804260253906</v>
      </c>
      <c r="BJ137">
        <v>12.645771026611328</v>
      </c>
      <c r="BK137">
        <v>2.7272334098815918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548.2943115234375</v>
      </c>
      <c r="BX137">
        <v>0</v>
      </c>
      <c r="BY137">
        <v>0.99126976728439331</v>
      </c>
      <c r="BZ137">
        <v>1</v>
      </c>
    </row>
    <row r="138" spans="27:78">
      <c r="AA138">
        <v>297</v>
      </c>
      <c r="AB138">
        <v>2.4452166557312012</v>
      </c>
      <c r="AC138">
        <v>2.4645311832427979</v>
      </c>
      <c r="AD138">
        <v>3.3885211944580078</v>
      </c>
      <c r="AE138">
        <v>2.8946380615234375</v>
      </c>
      <c r="AF138">
        <v>3.5705673694610596</v>
      </c>
      <c r="AG138">
        <v>2.2974426746368408</v>
      </c>
      <c r="AH138">
        <v>0.35526785254478455</v>
      </c>
      <c r="AI138">
        <v>7.9290091991424561E-2</v>
      </c>
      <c r="AP138">
        <v>1.8915776014328003</v>
      </c>
      <c r="AQ138">
        <v>1.833338737487793</v>
      </c>
      <c r="AR138">
        <v>2.1849937438964844</v>
      </c>
      <c r="AS138">
        <v>2.2008416652679443</v>
      </c>
      <c r="AT138">
        <v>3.5039701461791992</v>
      </c>
      <c r="AU138">
        <v>2.2974426746368408</v>
      </c>
      <c r="AV138">
        <v>0.35526785254478455</v>
      </c>
      <c r="AW138">
        <v>7.9290091991424561E-2</v>
      </c>
      <c r="BD138">
        <v>72.636558532714844</v>
      </c>
      <c r="BE138">
        <v>58.666854858398438</v>
      </c>
      <c r="BF138">
        <v>72.716583251953125</v>
      </c>
      <c r="BG138">
        <v>78.878166198730469</v>
      </c>
      <c r="BH138">
        <v>143.52262878417969</v>
      </c>
      <c r="BI138">
        <v>111.74761199951172</v>
      </c>
      <c r="BJ138">
        <v>8.2990570068359375</v>
      </c>
      <c r="BK138">
        <v>1.8268438577651978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548.2943115234375</v>
      </c>
      <c r="BX138">
        <v>0</v>
      </c>
      <c r="BY138">
        <v>0.99226498603820801</v>
      </c>
      <c r="BZ138">
        <v>1</v>
      </c>
    </row>
    <row r="139" spans="27:78">
      <c r="AA139">
        <v>298</v>
      </c>
      <c r="AB139">
        <v>2.4452166557312012</v>
      </c>
      <c r="AC139">
        <v>2.4645082950592041</v>
      </c>
      <c r="AD139">
        <v>3.3858895301818848</v>
      </c>
      <c r="AE139">
        <v>2.9275081157684326</v>
      </c>
      <c r="AF139">
        <v>3.5127577781677246</v>
      </c>
      <c r="AG139">
        <v>2.2166457176208496</v>
      </c>
      <c r="AH139">
        <v>0.32964462041854858</v>
      </c>
      <c r="AI139">
        <v>7.2078518569469452E-2</v>
      </c>
      <c r="AP139">
        <v>1.8897808790206909</v>
      </c>
      <c r="AQ139">
        <v>1.8318270444869995</v>
      </c>
      <c r="AR139">
        <v>2.1999850273132324</v>
      </c>
      <c r="AS139">
        <v>2.3111429214477539</v>
      </c>
      <c r="AT139">
        <v>3.5127577781677246</v>
      </c>
      <c r="AU139">
        <v>2.2166457176208496</v>
      </c>
      <c r="AV139">
        <v>0.32964462041854858</v>
      </c>
      <c r="AW139">
        <v>7.2078518569469452E-2</v>
      </c>
      <c r="BD139">
        <v>72.56756591796875</v>
      </c>
      <c r="BE139">
        <v>58.618480682373047</v>
      </c>
      <c r="BF139">
        <v>73.215499877929688</v>
      </c>
      <c r="BG139">
        <v>82.83135986328125</v>
      </c>
      <c r="BH139">
        <v>143.882568359375</v>
      </c>
      <c r="BI139">
        <v>107.81764984130859</v>
      </c>
      <c r="BJ139">
        <v>7.7004985809326172</v>
      </c>
      <c r="BK139">
        <v>1.660689115524292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548.2943115234375</v>
      </c>
      <c r="BX139">
        <v>0</v>
      </c>
      <c r="BY139">
        <v>1</v>
      </c>
      <c r="BZ139">
        <v>1</v>
      </c>
    </row>
    <row r="140" spans="27:78">
      <c r="AA140">
        <v>299</v>
      </c>
      <c r="AB140">
        <v>2.4452166557312012</v>
      </c>
      <c r="AC140">
        <v>2.4644854068756104</v>
      </c>
      <c r="AD140">
        <v>3.3807888031005859</v>
      </c>
      <c r="AE140">
        <v>2.958310604095459</v>
      </c>
      <c r="AF140">
        <v>3.4685020446777344</v>
      </c>
      <c r="AG140">
        <v>2.1602218151092529</v>
      </c>
      <c r="AH140">
        <v>0.31328609585762024</v>
      </c>
      <c r="AI140">
        <v>7.2224490344524384E-2</v>
      </c>
      <c r="AP140">
        <v>1.8879926204681396</v>
      </c>
      <c r="AQ140">
        <v>1.8303905725479126</v>
      </c>
      <c r="AR140">
        <v>2.2203860282897949</v>
      </c>
      <c r="AS140">
        <v>2.4363439083099365</v>
      </c>
      <c r="AT140">
        <v>3.4685020446777344</v>
      </c>
      <c r="AU140">
        <v>2.1602218151092529</v>
      </c>
      <c r="AV140">
        <v>0.31328609585762024</v>
      </c>
      <c r="AW140">
        <v>6.7208901047706604E-2</v>
      </c>
      <c r="BD140">
        <v>72.498893737792969</v>
      </c>
      <c r="BE140">
        <v>58.572513580322266</v>
      </c>
      <c r="BF140">
        <v>73.894439697265625</v>
      </c>
      <c r="BG140">
        <v>87.318557739257813</v>
      </c>
      <c r="BH140">
        <v>142.06985473632813</v>
      </c>
      <c r="BI140">
        <v>105.07318878173828</v>
      </c>
      <c r="BJ140">
        <v>7.3183636665344238</v>
      </c>
      <c r="BK140">
        <v>1.5484931468963623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548.29437255859375</v>
      </c>
      <c r="BX140">
        <v>6.103515625E-5</v>
      </c>
      <c r="BY140">
        <v>1</v>
      </c>
      <c r="BZ140">
        <v>1</v>
      </c>
    </row>
    <row r="141" spans="27:78">
      <c r="AA141">
        <v>300</v>
      </c>
      <c r="AB141">
        <v>2.4452166557312012</v>
      </c>
      <c r="AC141">
        <v>2.4644625186920166</v>
      </c>
      <c r="AD141">
        <v>3.3757016658782959</v>
      </c>
      <c r="AE141">
        <v>2.9996817111968994</v>
      </c>
      <c r="AF141">
        <v>3.401259183883667</v>
      </c>
      <c r="AG141">
        <v>2.0749983787536621</v>
      </c>
      <c r="AH141">
        <v>0.31534439325332642</v>
      </c>
      <c r="AI141">
        <v>7.2640247642993927E-2</v>
      </c>
      <c r="AP141">
        <v>1.8862144947052002</v>
      </c>
      <c r="AQ141">
        <v>1.8290925025939941</v>
      </c>
      <c r="AR141">
        <v>2.2504091262817383</v>
      </c>
      <c r="AS141">
        <v>2.6246585845947266</v>
      </c>
      <c r="AT141">
        <v>3.401259183883667</v>
      </c>
      <c r="AU141">
        <v>2.0749983787536621</v>
      </c>
      <c r="AV141">
        <v>0.28165006637573242</v>
      </c>
      <c r="AW141">
        <v>6.7208893597126007E-2</v>
      </c>
      <c r="BD141">
        <v>72.430610656738281</v>
      </c>
      <c r="BE141">
        <v>58.530975341796875</v>
      </c>
      <c r="BF141">
        <v>74.893608093261719</v>
      </c>
      <c r="BG141">
        <v>94.067756652832031</v>
      </c>
      <c r="BH141">
        <v>139.31558227539063</v>
      </c>
      <c r="BI141">
        <v>100.92792510986328</v>
      </c>
      <c r="BJ141">
        <v>6.579345703125</v>
      </c>
      <c r="BK141">
        <v>1.5484930276870728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548.2943115234375</v>
      </c>
      <c r="BX141">
        <v>-6.103515625E-5</v>
      </c>
      <c r="BY141">
        <v>1</v>
      </c>
      <c r="BZ141">
        <v>1</v>
      </c>
    </row>
    <row r="142" spans="27:78">
      <c r="AA142">
        <v>301</v>
      </c>
      <c r="AB142">
        <v>2.4452166557312012</v>
      </c>
      <c r="AC142">
        <v>2.4644401073455811</v>
      </c>
      <c r="AD142">
        <v>3.3657901287078857</v>
      </c>
      <c r="AE142">
        <v>3.0526809692382813</v>
      </c>
      <c r="AF142">
        <v>3.2606494426727295</v>
      </c>
      <c r="AG142">
        <v>2.0775423049926758</v>
      </c>
      <c r="AH142">
        <v>0.30652555823326111</v>
      </c>
      <c r="AI142">
        <v>7.2864614427089691E-2</v>
      </c>
      <c r="AP142">
        <v>1.8844499588012695</v>
      </c>
      <c r="AQ142">
        <v>1.8280603885650635</v>
      </c>
      <c r="AR142">
        <v>2.3068716526031494</v>
      </c>
      <c r="AS142">
        <v>2.9919781684875488</v>
      </c>
      <c r="AT142">
        <v>3.2606494426727295</v>
      </c>
      <c r="AU142">
        <v>1.8861896991729736</v>
      </c>
      <c r="AV142">
        <v>0.28440523147583008</v>
      </c>
      <c r="AW142">
        <v>6.4415454864501953E-2</v>
      </c>
      <c r="BD142">
        <v>72.36285400390625</v>
      </c>
      <c r="BE142">
        <v>58.497947692871094</v>
      </c>
      <c r="BF142">
        <v>76.772674560546875</v>
      </c>
      <c r="BG142">
        <v>107.23249053955078</v>
      </c>
      <c r="BH142">
        <v>133.55621337890625</v>
      </c>
      <c r="BI142">
        <v>91.744270324707031</v>
      </c>
      <c r="BJ142">
        <v>6.6437063217163086</v>
      </c>
      <c r="BK142">
        <v>1.4841321706771851</v>
      </c>
      <c r="BR142">
        <v>1</v>
      </c>
      <c r="BS142">
        <v>0</v>
      </c>
      <c r="BT142">
        <v>0</v>
      </c>
      <c r="BU142">
        <v>0</v>
      </c>
      <c r="BV142">
        <v>0</v>
      </c>
      <c r="BW142">
        <v>548.29425048828125</v>
      </c>
      <c r="BX142">
        <v>-6.103515625E-5</v>
      </c>
      <c r="BY142">
        <v>1</v>
      </c>
      <c r="BZ142">
        <v>1</v>
      </c>
    </row>
    <row r="143" spans="27:78">
      <c r="AA143">
        <v>302</v>
      </c>
      <c r="AB143">
        <v>2.4452166557312012</v>
      </c>
      <c r="AC143">
        <v>2.4699146747589111</v>
      </c>
      <c r="AD143">
        <v>3.3003158569335938</v>
      </c>
      <c r="AE143">
        <v>3.0976715087890625</v>
      </c>
      <c r="AF143">
        <v>3.2695600986480713</v>
      </c>
      <c r="AG143">
        <v>2.0549519062042236</v>
      </c>
      <c r="AH143">
        <v>0.30859115719795227</v>
      </c>
      <c r="AI143">
        <v>7.650940865278244E-2</v>
      </c>
      <c r="AP143">
        <v>1.8827056884765625</v>
      </c>
      <c r="AQ143">
        <v>1.8387949466705322</v>
      </c>
      <c r="AR143">
        <v>2.8779850006103516</v>
      </c>
      <c r="AS143">
        <v>3.0976715087890625</v>
      </c>
      <c r="AT143">
        <v>2.6973872184753418</v>
      </c>
      <c r="AU143">
        <v>1.8906403779983521</v>
      </c>
      <c r="AV143">
        <v>0.27154067158699036</v>
      </c>
      <c r="AW143">
        <v>6.8062931299209595E-2</v>
      </c>
      <c r="BD143">
        <v>72.295875549316406</v>
      </c>
      <c r="BE143">
        <v>58.841449737548828</v>
      </c>
      <c r="BF143">
        <v>95.779327392578125</v>
      </c>
      <c r="BG143">
        <v>111.02053833007813</v>
      </c>
      <c r="BH143">
        <v>110.4849853515625</v>
      </c>
      <c r="BI143">
        <v>91.960746765136719</v>
      </c>
      <c r="BJ143">
        <v>6.3431901931762695</v>
      </c>
      <c r="BK143">
        <v>1.5681700706481934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548.2943115234375</v>
      </c>
      <c r="BX143">
        <v>6.103515625E-5</v>
      </c>
      <c r="BY143">
        <v>1</v>
      </c>
      <c r="BZ143">
        <v>1</v>
      </c>
    </row>
    <row r="144" spans="27:78">
      <c r="AA144">
        <v>303</v>
      </c>
      <c r="AB144">
        <v>2.4453277587890625</v>
      </c>
      <c r="AC144">
        <v>2.5782499313354492</v>
      </c>
      <c r="AD144">
        <v>3.2537503242492676</v>
      </c>
      <c r="AE144">
        <v>3.0996127128601074</v>
      </c>
      <c r="AF144">
        <v>3.2612433433532715</v>
      </c>
      <c r="AG144">
        <v>2.0569877624511719</v>
      </c>
      <c r="AH144">
        <v>0.30918952822685242</v>
      </c>
      <c r="AI144">
        <v>7.6698377728462219E-2</v>
      </c>
      <c r="AP144">
        <v>1.8913042545318604</v>
      </c>
      <c r="AQ144">
        <v>2.1918118000030518</v>
      </c>
      <c r="AR144">
        <v>3.2537503242492676</v>
      </c>
      <c r="AS144">
        <v>2.4243400096893311</v>
      </c>
      <c r="AT144">
        <v>2.7138404846191406</v>
      </c>
      <c r="AU144">
        <v>1.8746813535690308</v>
      </c>
      <c r="AV144">
        <v>0.2772006094455719</v>
      </c>
      <c r="AW144">
        <v>6.6765360534191132E-2</v>
      </c>
      <c r="BD144">
        <v>72.626060485839844</v>
      </c>
      <c r="BE144">
        <v>70.137992858886719</v>
      </c>
      <c r="BF144">
        <v>108.28479766845703</v>
      </c>
      <c r="BG144">
        <v>86.888336181640625</v>
      </c>
      <c r="BH144">
        <v>111.15891265869141</v>
      </c>
      <c r="BI144">
        <v>91.184501647949219</v>
      </c>
      <c r="BJ144">
        <v>6.4754066467285156</v>
      </c>
      <c r="BK144">
        <v>1.5382739305496216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548.29425048828125</v>
      </c>
      <c r="BX144">
        <v>-6.103515625E-5</v>
      </c>
      <c r="BY144">
        <v>1</v>
      </c>
      <c r="BZ144">
        <v>1</v>
      </c>
    </row>
    <row r="145" spans="27:78">
      <c r="AA145">
        <v>304</v>
      </c>
      <c r="AB145">
        <v>2.4468979835510254</v>
      </c>
      <c r="AC145">
        <v>2.5868139266967773</v>
      </c>
      <c r="AD145">
        <v>3.2527265548706055</v>
      </c>
      <c r="AE145">
        <v>3.1027147769927979</v>
      </c>
      <c r="AF145">
        <v>3.2104175090789795</v>
      </c>
      <c r="AG145">
        <v>1.9711934328079224</v>
      </c>
      <c r="AH145">
        <v>0.28358200192451477</v>
      </c>
      <c r="AI145">
        <v>6.0967739671468735E-2</v>
      </c>
      <c r="AP145">
        <v>1.9151425361633301</v>
      </c>
      <c r="AQ145">
        <v>2.1962275505065918</v>
      </c>
      <c r="AR145">
        <v>3.2527265548706055</v>
      </c>
      <c r="AS145">
        <v>2.4267661571502686</v>
      </c>
      <c r="AT145">
        <v>2.764307975769043</v>
      </c>
      <c r="AU145">
        <v>1.8236039876937866</v>
      </c>
      <c r="AV145">
        <v>0.25328144431114197</v>
      </c>
      <c r="AW145">
        <v>6.0967739671468735E-2</v>
      </c>
      <c r="BD145">
        <v>73.541450500488281</v>
      </c>
      <c r="BE145">
        <v>70.279304504394531</v>
      </c>
      <c r="BF145">
        <v>108.250732421875</v>
      </c>
      <c r="BG145">
        <v>86.975296020507813</v>
      </c>
      <c r="BH145">
        <v>113.22605895996094</v>
      </c>
      <c r="BI145">
        <v>88.700096130371094</v>
      </c>
      <c r="BJ145">
        <v>5.9166550636291504</v>
      </c>
      <c r="BK145">
        <v>1.4046968221664429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548.2943115234375</v>
      </c>
      <c r="BX145">
        <v>6.103515625E-5</v>
      </c>
      <c r="BY145">
        <v>1</v>
      </c>
      <c r="BZ145">
        <v>1</v>
      </c>
    </row>
    <row r="146" spans="27:78">
      <c r="AA146">
        <v>305</v>
      </c>
      <c r="AB146">
        <v>2.4485588073730469</v>
      </c>
      <c r="AC146">
        <v>2.597334623336792</v>
      </c>
      <c r="AD146">
        <v>3.2518236637115479</v>
      </c>
      <c r="AE146">
        <v>3.1064000129699707</v>
      </c>
      <c r="AF146">
        <v>3.1489591598510742</v>
      </c>
      <c r="AG146">
        <v>1.9167879819869995</v>
      </c>
      <c r="AH146">
        <v>0.26785984635353088</v>
      </c>
      <c r="AI146">
        <v>6.1111345887184143E-2</v>
      </c>
      <c r="AP146">
        <v>1.9394630193710327</v>
      </c>
      <c r="AQ146">
        <v>2.2070245742797852</v>
      </c>
      <c r="AR146">
        <v>3.2518236637115479</v>
      </c>
      <c r="AS146">
        <v>2.4296486377716064</v>
      </c>
      <c r="AT146">
        <v>2.8235971927642822</v>
      </c>
      <c r="AU146">
        <v>1.7545527219772339</v>
      </c>
      <c r="AV146">
        <v>0.23923920094966888</v>
      </c>
      <c r="AW146">
        <v>5.6867502629756927E-2</v>
      </c>
      <c r="BD146">
        <v>74.475357055664063</v>
      </c>
      <c r="BE146">
        <v>70.624801635742188</v>
      </c>
      <c r="BF146">
        <v>108.22068023681641</v>
      </c>
      <c r="BG146">
        <v>87.078598022460938</v>
      </c>
      <c r="BH146">
        <v>115.65454864501953</v>
      </c>
      <c r="BI146">
        <v>85.341445922851563</v>
      </c>
      <c r="BJ146">
        <v>5.588627815246582</v>
      </c>
      <c r="BK146">
        <v>1.3102272748947144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548.2943115234375</v>
      </c>
      <c r="BX146">
        <v>0</v>
      </c>
      <c r="BY146">
        <v>1</v>
      </c>
      <c r="BZ146">
        <v>1</v>
      </c>
    </row>
    <row r="147" spans="27:78">
      <c r="AA147">
        <v>306</v>
      </c>
      <c r="AB147">
        <v>2.4503738880157471</v>
      </c>
      <c r="AC147">
        <v>2.6114604473114014</v>
      </c>
      <c r="AD147">
        <v>3.2504615783691406</v>
      </c>
      <c r="AE147">
        <v>3.109717845916748</v>
      </c>
      <c r="AF147">
        <v>3.1419329643249512</v>
      </c>
      <c r="AG147">
        <v>1.8849337100982666</v>
      </c>
      <c r="AH147">
        <v>0.25878944993019104</v>
      </c>
      <c r="AI147">
        <v>6.1301037669181824E-2</v>
      </c>
      <c r="AP147">
        <v>1.9648705720901489</v>
      </c>
      <c r="AQ147">
        <v>2.2320890426635742</v>
      </c>
      <c r="AR147">
        <v>3.2504615783691406</v>
      </c>
      <c r="AS147">
        <v>2.4322435855865479</v>
      </c>
      <c r="AT147">
        <v>2.7940132617950439</v>
      </c>
      <c r="AU147">
        <v>1.7470853328704834</v>
      </c>
      <c r="AV147">
        <v>0.23113797605037689</v>
      </c>
      <c r="AW147">
        <v>5.4212886840105057E-2</v>
      </c>
      <c r="BD147">
        <v>75.451004028320313</v>
      </c>
      <c r="BE147">
        <v>71.426864624023438</v>
      </c>
      <c r="BF147">
        <v>108.17535400390625</v>
      </c>
      <c r="BG147">
        <v>87.171607971191406</v>
      </c>
      <c r="BH147">
        <v>114.44279479980469</v>
      </c>
      <c r="BI147">
        <v>84.978233337402344</v>
      </c>
      <c r="BJ147">
        <v>5.3993830680847168</v>
      </c>
      <c r="BK147">
        <v>1.2490650415420532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548.29425048828125</v>
      </c>
      <c r="BX147">
        <v>-6.103515625E-5</v>
      </c>
      <c r="BY147">
        <v>1</v>
      </c>
      <c r="BZ147">
        <v>1</v>
      </c>
    </row>
    <row r="148" spans="27:78">
      <c r="AA148">
        <v>307</v>
      </c>
      <c r="AB148">
        <v>2.4524898529052734</v>
      </c>
      <c r="AC148">
        <v>2.6242547035217285</v>
      </c>
      <c r="AD148">
        <v>3.2491610050201416</v>
      </c>
      <c r="AE148">
        <v>3.1123881340026855</v>
      </c>
      <c r="AF148">
        <v>3.1317906379699707</v>
      </c>
      <c r="AG148">
        <v>1.8855565786361694</v>
      </c>
      <c r="AH148">
        <v>0.25779840350151062</v>
      </c>
      <c r="AI148">
        <v>6.1454206705093384E-2</v>
      </c>
      <c r="AP148">
        <v>1.992743968963623</v>
      </c>
      <c r="AQ148">
        <v>2.2506201267242432</v>
      </c>
      <c r="AR148">
        <v>3.2491610050201416</v>
      </c>
      <c r="AS148">
        <v>2.4343321323394775</v>
      </c>
      <c r="AT148">
        <v>2.7703392505645752</v>
      </c>
      <c r="AU148">
        <v>1.7323696613311768</v>
      </c>
      <c r="AV148">
        <v>0.23120081424713135</v>
      </c>
      <c r="AW148">
        <v>5.373985692858696E-2</v>
      </c>
      <c r="BD148">
        <v>76.521347045898438</v>
      </c>
      <c r="BE148">
        <v>72.019866943359375</v>
      </c>
      <c r="BF148">
        <v>108.13206481933594</v>
      </c>
      <c r="BG148">
        <v>87.2464599609375</v>
      </c>
      <c r="BH148">
        <v>113.47309875488281</v>
      </c>
      <c r="BI148">
        <v>84.262458801269531</v>
      </c>
      <c r="BJ148">
        <v>5.4008512496948242</v>
      </c>
      <c r="BK148">
        <v>1.2381664514541626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548.2943115234375</v>
      </c>
      <c r="BX148">
        <v>6.103515625E-5</v>
      </c>
      <c r="BY148">
        <v>1</v>
      </c>
      <c r="BZ148">
        <v>1</v>
      </c>
    </row>
    <row r="149" spans="27:78">
      <c r="AA149">
        <v>308</v>
      </c>
      <c r="AB149">
        <v>2.4548764228820801</v>
      </c>
      <c r="AC149">
        <v>2.6364805698394775</v>
      </c>
      <c r="AD149">
        <v>3.2488710880279541</v>
      </c>
      <c r="AE149">
        <v>3.1165883541107178</v>
      </c>
      <c r="AF149">
        <v>3.1257781982421875</v>
      </c>
      <c r="AG149">
        <v>1.88283371925354</v>
      </c>
      <c r="AH149">
        <v>0.25902491807937622</v>
      </c>
      <c r="AI149">
        <v>5.7557333260774612E-2</v>
      </c>
      <c r="AP149">
        <v>2.0227868556976318</v>
      </c>
      <c r="AQ149">
        <v>2.2617216110229492</v>
      </c>
      <c r="AR149">
        <v>3.2488710880279541</v>
      </c>
      <c r="AS149">
        <v>2.437617301940918</v>
      </c>
      <c r="AT149">
        <v>2.746863842010498</v>
      </c>
      <c r="AU149">
        <v>1.7198196649551392</v>
      </c>
      <c r="AV149">
        <v>0.22929330170154572</v>
      </c>
      <c r="AW149">
        <v>5.3720764815807343E-2</v>
      </c>
      <c r="BD149">
        <v>77.67498779296875</v>
      </c>
      <c r="BE149">
        <v>72.375114440917969</v>
      </c>
      <c r="BF149">
        <v>108.12242126464844</v>
      </c>
      <c r="BG149">
        <v>87.36419677734375</v>
      </c>
      <c r="BH149">
        <v>112.51154327392578</v>
      </c>
      <c r="BI149">
        <v>83.652030944824219</v>
      </c>
      <c r="BJ149">
        <v>5.3562917709350586</v>
      </c>
      <c r="BK149">
        <v>1.2377264499664307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548.29425048828125</v>
      </c>
      <c r="BX149">
        <v>-6.103515625E-5</v>
      </c>
      <c r="BY149">
        <v>1</v>
      </c>
      <c r="BZ149">
        <v>1</v>
      </c>
    </row>
    <row r="150" spans="27:78">
      <c r="AA150">
        <v>309</v>
      </c>
      <c r="AB150">
        <v>2.4575150012969971</v>
      </c>
      <c r="AC150">
        <v>2.6481640338897705</v>
      </c>
      <c r="AD150">
        <v>3.2495596408843994</v>
      </c>
      <c r="AE150">
        <v>3.1222996711730957</v>
      </c>
      <c r="AF150">
        <v>3.1231489181518555</v>
      </c>
      <c r="AG150">
        <v>1.8851497173309326</v>
      </c>
      <c r="AH150">
        <v>0.25029128789901733</v>
      </c>
      <c r="AI150">
        <v>5.7978905737400055E-2</v>
      </c>
      <c r="AP150">
        <v>2.0350146293640137</v>
      </c>
      <c r="AQ150">
        <v>2.2657773494720459</v>
      </c>
      <c r="AR150">
        <v>3.2495596408843994</v>
      </c>
      <c r="AS150">
        <v>2.4420843124389648</v>
      </c>
      <c r="AT150">
        <v>2.7245049476623535</v>
      </c>
      <c r="AU150">
        <v>1.7076095342636108</v>
      </c>
      <c r="AV150">
        <v>0.23116427659988403</v>
      </c>
      <c r="AW150">
        <v>5.0903256982564926E-2</v>
      </c>
      <c r="BD150">
        <v>78.144538879394531</v>
      </c>
      <c r="BE150">
        <v>72.504890441894531</v>
      </c>
      <c r="BF150">
        <v>108.14533233642578</v>
      </c>
      <c r="BG150">
        <v>87.524299621582031</v>
      </c>
      <c r="BH150">
        <v>111.59573364257813</v>
      </c>
      <c r="BI150">
        <v>83.058128356933594</v>
      </c>
      <c r="BJ150">
        <v>5.3999977111816406</v>
      </c>
      <c r="BK150">
        <v>1.1728110313415527</v>
      </c>
      <c r="BR150">
        <v>1</v>
      </c>
      <c r="BS150">
        <v>0</v>
      </c>
      <c r="BT150">
        <v>0</v>
      </c>
      <c r="BU150">
        <v>-0.74857872724533081</v>
      </c>
      <c r="BV150">
        <v>-0.74857872724533081</v>
      </c>
      <c r="BW150">
        <v>547.54571533203125</v>
      </c>
      <c r="BX150">
        <v>-0.74853515625</v>
      </c>
      <c r="BY150">
        <v>1</v>
      </c>
      <c r="BZ150">
        <v>1</v>
      </c>
    </row>
    <row r="151" spans="27:78">
      <c r="AA151">
        <v>310</v>
      </c>
      <c r="AB151">
        <v>2.4602651596069336</v>
      </c>
      <c r="AC151">
        <v>2.659149169921875</v>
      </c>
      <c r="AD151">
        <v>3.250441312789917</v>
      </c>
      <c r="AE151">
        <v>3.127924919128418</v>
      </c>
      <c r="AF151">
        <v>3.1215946674346924</v>
      </c>
      <c r="AG151">
        <v>1.8663382530212402</v>
      </c>
      <c r="AH151">
        <v>0.25213798880577087</v>
      </c>
      <c r="AI151">
        <v>6.1087373644113541E-2</v>
      </c>
      <c r="AP151">
        <v>2.0461883544921875</v>
      </c>
      <c r="AQ151">
        <v>2.2669925689697266</v>
      </c>
      <c r="AR151">
        <v>3.250441312789917</v>
      </c>
      <c r="AS151">
        <v>2.4464840888977051</v>
      </c>
      <c r="AT151">
        <v>2.7029514312744141</v>
      </c>
      <c r="AU151">
        <v>1.6994023323059082</v>
      </c>
      <c r="AV151">
        <v>0.22108353674411774</v>
      </c>
      <c r="AW151">
        <v>5.4010290652513504E-2</v>
      </c>
      <c r="BD151">
        <v>78.5736083984375</v>
      </c>
      <c r="BE151">
        <v>72.543777465820313</v>
      </c>
      <c r="BF151">
        <v>108.17467498779297</v>
      </c>
      <c r="BG151">
        <v>87.681983947753906</v>
      </c>
      <c r="BH151">
        <v>110.71290588378906</v>
      </c>
      <c r="BI151">
        <v>82.658927917480469</v>
      </c>
      <c r="BJ151">
        <v>5.1645116806030273</v>
      </c>
      <c r="BK151">
        <v>1.2443971633911133</v>
      </c>
      <c r="BR151">
        <v>1</v>
      </c>
      <c r="BS151">
        <v>0</v>
      </c>
      <c r="BT151">
        <v>0</v>
      </c>
      <c r="BU151">
        <v>-0.79094165563583374</v>
      </c>
      <c r="BV151">
        <v>-0.79094165563583374</v>
      </c>
      <c r="BW151">
        <v>546.75469970703125</v>
      </c>
      <c r="BX151">
        <v>-0.791015625</v>
      </c>
      <c r="BY151">
        <v>1</v>
      </c>
      <c r="BZ151">
        <v>1</v>
      </c>
    </row>
    <row r="152" spans="27:78">
      <c r="AA152">
        <v>311</v>
      </c>
      <c r="AB152">
        <v>2.4630928039550781</v>
      </c>
      <c r="AC152">
        <v>2.6689019203186035</v>
      </c>
      <c r="AD152">
        <v>3.2495887279510498</v>
      </c>
      <c r="AE152">
        <v>3.1294431686401367</v>
      </c>
      <c r="AF152">
        <v>3.1127948760986328</v>
      </c>
      <c r="AG152">
        <v>1.8673672676086426</v>
      </c>
      <c r="AH152">
        <v>0.24950732290744781</v>
      </c>
      <c r="AI152">
        <v>6.1196941882371902E-2</v>
      </c>
      <c r="AP152">
        <v>2.0561175346374512</v>
      </c>
      <c r="AQ152">
        <v>2.2714416980743408</v>
      </c>
      <c r="AR152">
        <v>3.2495887279510498</v>
      </c>
      <c r="AS152">
        <v>2.44767165184021</v>
      </c>
      <c r="AT152">
        <v>2.6841106414794922</v>
      </c>
      <c r="AU152">
        <v>1.6872079372406006</v>
      </c>
      <c r="AV152">
        <v>0.22183166444301605</v>
      </c>
      <c r="AW152">
        <v>5.3099930286407471E-2</v>
      </c>
      <c r="BD152">
        <v>78.95489501953125</v>
      </c>
      <c r="BE152">
        <v>72.686149597167969</v>
      </c>
      <c r="BF152">
        <v>108.14630126953125</v>
      </c>
      <c r="BG152">
        <v>87.724540710449219</v>
      </c>
      <c r="BH152">
        <v>109.94117736816406</v>
      </c>
      <c r="BI152">
        <v>82.0657958984375</v>
      </c>
      <c r="BJ152">
        <v>5.1819877624511719</v>
      </c>
      <c r="BK152">
        <v>1.2234225273132324</v>
      </c>
      <c r="BR152">
        <v>1</v>
      </c>
      <c r="BS152">
        <v>0</v>
      </c>
      <c r="BT152">
        <v>0</v>
      </c>
      <c r="BU152">
        <v>-0.83051812648773193</v>
      </c>
      <c r="BV152">
        <v>-0.83051812648773193</v>
      </c>
      <c r="BW152">
        <v>545.92431640625</v>
      </c>
      <c r="BX152">
        <v>-0.83038330078125</v>
      </c>
      <c r="BY152">
        <v>1</v>
      </c>
      <c r="BZ152">
        <v>1</v>
      </c>
    </row>
    <row r="153" spans="27:78">
      <c r="AA153">
        <v>312</v>
      </c>
      <c r="AB153">
        <v>2.4660165309906006</v>
      </c>
      <c r="AC153">
        <v>2.6781365871429443</v>
      </c>
      <c r="AD153">
        <v>3.2484970092773438</v>
      </c>
      <c r="AE153">
        <v>3.1301367282867432</v>
      </c>
      <c r="AF153">
        <v>3.1038575172424316</v>
      </c>
      <c r="AG153">
        <v>1.8602249622344971</v>
      </c>
      <c r="AH153">
        <v>0.24971204996109009</v>
      </c>
      <c r="AI153">
        <v>6.0274619609117508E-2</v>
      </c>
      <c r="AP153">
        <v>2.0653197765350342</v>
      </c>
      <c r="AQ153">
        <v>2.2752654552459717</v>
      </c>
      <c r="AR153">
        <v>3.2484970092773438</v>
      </c>
      <c r="AS153">
        <v>2.448214054107666</v>
      </c>
      <c r="AT153">
        <v>2.6652064323425293</v>
      </c>
      <c r="AU153">
        <v>1.6770099401473999</v>
      </c>
      <c r="AV153">
        <v>0.21953262388706207</v>
      </c>
      <c r="AW153">
        <v>5.3069744259119034E-2</v>
      </c>
      <c r="BD153">
        <v>79.308258056640625</v>
      </c>
      <c r="BE153">
        <v>72.808509826660156</v>
      </c>
      <c r="BF153">
        <v>108.10997009277344</v>
      </c>
      <c r="BG153">
        <v>87.743988037109375</v>
      </c>
      <c r="BH153">
        <v>109.16686248779297</v>
      </c>
      <c r="BI153">
        <v>81.56976318359375</v>
      </c>
      <c r="BJ153">
        <v>5.1282825469970703</v>
      </c>
      <c r="BK153">
        <v>1.2227269411087036</v>
      </c>
      <c r="BR153">
        <v>1</v>
      </c>
      <c r="BS153">
        <v>0</v>
      </c>
      <c r="BT153">
        <v>0</v>
      </c>
      <c r="BU153">
        <v>-0.86592268943786621</v>
      </c>
      <c r="BV153">
        <v>-0.86592268943786621</v>
      </c>
      <c r="BW153">
        <v>545.058349609375</v>
      </c>
      <c r="BX153">
        <v>-0.865966796875</v>
      </c>
      <c r="BY153">
        <v>1</v>
      </c>
      <c r="BZ153">
        <v>1</v>
      </c>
    </row>
    <row r="154" spans="27:78">
      <c r="AA154">
        <v>313</v>
      </c>
      <c r="AB154">
        <v>2.4690244197845459</v>
      </c>
      <c r="AC154">
        <v>2.6870346069335938</v>
      </c>
      <c r="AD154">
        <v>3.2476229667663574</v>
      </c>
      <c r="AE154">
        <v>3.1310203075408936</v>
      </c>
      <c r="AF154">
        <v>3.0956196784973145</v>
      </c>
      <c r="AG154">
        <v>1.8569248914718628</v>
      </c>
      <c r="AH154">
        <v>0.24763727188110352</v>
      </c>
      <c r="AI154">
        <v>6.0362707823514938E-2</v>
      </c>
      <c r="AP154">
        <v>2.0738089084625244</v>
      </c>
      <c r="AQ154">
        <v>2.2772233486175537</v>
      </c>
      <c r="AR154">
        <v>3.2476229667663574</v>
      </c>
      <c r="AS154">
        <v>2.4489052295684814</v>
      </c>
      <c r="AT154">
        <v>2.6469955444335938</v>
      </c>
      <c r="AU154">
        <v>1.6665915250778198</v>
      </c>
      <c r="AV154">
        <v>0.21892474591732025</v>
      </c>
      <c r="AW154">
        <v>5.2360255271196365E-2</v>
      </c>
      <c r="BD154">
        <v>79.634239196777344</v>
      </c>
      <c r="BE154">
        <v>72.871162414550781</v>
      </c>
      <c r="BF154">
        <v>108.08087921142578</v>
      </c>
      <c r="BG154">
        <v>87.768753051757813</v>
      </c>
      <c r="BH154">
        <v>108.42094421386719</v>
      </c>
      <c r="BI154">
        <v>81.063011169433594</v>
      </c>
      <c r="BJ154">
        <v>5.1140823364257813</v>
      </c>
      <c r="BK154">
        <v>1.2063803672790527</v>
      </c>
      <c r="BR154">
        <v>1</v>
      </c>
      <c r="BS154">
        <v>0</v>
      </c>
      <c r="BT154">
        <v>0</v>
      </c>
      <c r="BU154">
        <v>-0.89890706539154053</v>
      </c>
      <c r="BV154">
        <v>-0.89890706539154053</v>
      </c>
      <c r="BW154">
        <v>544.159423828125</v>
      </c>
      <c r="BX154">
        <v>-0.89892578125</v>
      </c>
      <c r="BY154">
        <v>1</v>
      </c>
      <c r="BZ154">
        <v>1</v>
      </c>
    </row>
    <row r="155" spans="27:78">
      <c r="AA155">
        <v>314</v>
      </c>
      <c r="AB155">
        <v>2.4720940589904785</v>
      </c>
      <c r="AC155">
        <v>2.695610523223877</v>
      </c>
      <c r="AD155">
        <v>3.2469007968902588</v>
      </c>
      <c r="AE155">
        <v>3.1319777965545654</v>
      </c>
      <c r="AF155">
        <v>3.088129997253418</v>
      </c>
      <c r="AG155">
        <v>1.8505903482437134</v>
      </c>
      <c r="AH155">
        <v>0.2475631982088089</v>
      </c>
      <c r="AI155">
        <v>6.0461070388555527E-2</v>
      </c>
      <c r="AP155">
        <v>2.0814666748046875</v>
      </c>
      <c r="AQ155">
        <v>2.2777876853942871</v>
      </c>
      <c r="AR155">
        <v>3.2469007968902588</v>
      </c>
      <c r="AS155">
        <v>2.4496541023254395</v>
      </c>
      <c r="AT155">
        <v>2.6291520595550537</v>
      </c>
      <c r="AU155">
        <v>1.6571048498153687</v>
      </c>
      <c r="AV155">
        <v>0.21686159074306488</v>
      </c>
      <c r="AW155">
        <v>5.2202731370925903E-2</v>
      </c>
      <c r="BD155">
        <v>79.928291320800781</v>
      </c>
      <c r="BE155">
        <v>72.889228820800781</v>
      </c>
      <c r="BF155">
        <v>108.05684661865234</v>
      </c>
      <c r="BG155">
        <v>87.79559326171875</v>
      </c>
      <c r="BH155">
        <v>107.69007110595703</v>
      </c>
      <c r="BI155">
        <v>80.601585388183594</v>
      </c>
      <c r="BJ155">
        <v>5.0658869743347168</v>
      </c>
      <c r="BK155">
        <v>1.2027510404586792</v>
      </c>
      <c r="BR155">
        <v>1</v>
      </c>
      <c r="BS155">
        <v>0</v>
      </c>
      <c r="BT155">
        <v>0</v>
      </c>
      <c r="BU155">
        <v>-0.9292106032371521</v>
      </c>
      <c r="BV155">
        <v>-0.9292106032371521</v>
      </c>
      <c r="BW155">
        <v>543.230224609375</v>
      </c>
      <c r="BX155">
        <v>-0.92919921875</v>
      </c>
      <c r="BY155">
        <v>1</v>
      </c>
      <c r="BZ155">
        <v>1</v>
      </c>
    </row>
    <row r="156" spans="27:78">
      <c r="AA156">
        <v>315</v>
      </c>
      <c r="AB156">
        <v>2.4752068519592285</v>
      </c>
      <c r="AC156">
        <v>2.7038471698760986</v>
      </c>
      <c r="AD156">
        <v>3.246220588684082</v>
      </c>
      <c r="AE156">
        <v>3.1327972412109375</v>
      </c>
      <c r="AF156">
        <v>3.0807538032531738</v>
      </c>
      <c r="AG156">
        <v>1.8468326330184937</v>
      </c>
      <c r="AH156">
        <v>0.24717116355895996</v>
      </c>
      <c r="AI156">
        <v>6.0553014278411865E-2</v>
      </c>
      <c r="AP156">
        <v>2.0882413387298584</v>
      </c>
      <c r="AQ156">
        <v>2.2774684429168701</v>
      </c>
      <c r="AR156">
        <v>3.246220588684082</v>
      </c>
      <c r="AS156">
        <v>2.4502949714660645</v>
      </c>
      <c r="AT156">
        <v>2.6119413375854492</v>
      </c>
      <c r="AU156">
        <v>1.647504448890686</v>
      </c>
      <c r="AV156">
        <v>0.21563410758972168</v>
      </c>
      <c r="AW156">
        <v>5.1957320421934128E-2</v>
      </c>
      <c r="BD156">
        <v>80.188446044921875</v>
      </c>
      <c r="BE156">
        <v>72.879013061523438</v>
      </c>
      <c r="BF156">
        <v>108.03421020507813</v>
      </c>
      <c r="BG156">
        <v>87.818565368652344</v>
      </c>
      <c r="BH156">
        <v>106.98513031005859</v>
      </c>
      <c r="BI156">
        <v>80.134620666503906</v>
      </c>
      <c r="BJ156">
        <v>5.0372128486633301</v>
      </c>
      <c r="BK156">
        <v>1.1970967054367065</v>
      </c>
      <c r="BR156">
        <v>1</v>
      </c>
      <c r="BS156">
        <v>0</v>
      </c>
      <c r="BT156">
        <v>0</v>
      </c>
      <c r="BU156">
        <v>-0.9559740424156189</v>
      </c>
      <c r="BV156">
        <v>-0.9559740424156189</v>
      </c>
      <c r="BW156">
        <v>542.27435302734375</v>
      </c>
      <c r="BX156">
        <v>-0.95587158203125</v>
      </c>
      <c r="BY156">
        <v>1</v>
      </c>
      <c r="BZ156">
        <v>1</v>
      </c>
    </row>
    <row r="157" spans="27:78">
      <c r="AA157">
        <v>316</v>
      </c>
      <c r="AB157">
        <v>2.4783482551574707</v>
      </c>
      <c r="AC157">
        <v>2.7117283344268799</v>
      </c>
      <c r="AD157">
        <v>3.2454557418823242</v>
      </c>
      <c r="AE157">
        <v>3.1332290172576904</v>
      </c>
      <c r="AF157">
        <v>3.0732429027557373</v>
      </c>
      <c r="AG157">
        <v>1.8431656360626221</v>
      </c>
      <c r="AH157">
        <v>0.24691206216812134</v>
      </c>
      <c r="AI157">
        <v>5.7761430740356445E-2</v>
      </c>
      <c r="AP157">
        <v>2.0941464900970459</v>
      </c>
      <c r="AQ157">
        <v>2.2768306732177734</v>
      </c>
      <c r="AR157">
        <v>3.2454557418823242</v>
      </c>
      <c r="AS157">
        <v>2.4506325721740723</v>
      </c>
      <c r="AT157">
        <v>2.5951218605041504</v>
      </c>
      <c r="AU157">
        <v>1.6382330656051636</v>
      </c>
      <c r="AV157">
        <v>0.21445247530937195</v>
      </c>
      <c r="AW157">
        <v>5.1776979118585587E-2</v>
      </c>
      <c r="BD157">
        <v>80.415199279785156</v>
      </c>
      <c r="BE157">
        <v>72.858596801757813</v>
      </c>
      <c r="BF157">
        <v>108.00875854492188</v>
      </c>
      <c r="BG157">
        <v>87.830665588378906</v>
      </c>
      <c r="BH157">
        <v>106.29620361328125</v>
      </c>
      <c r="BI157">
        <v>79.68365478515625</v>
      </c>
      <c r="BJ157">
        <v>5.0096101760864258</v>
      </c>
      <c r="BK157">
        <v>1.1929416656494141</v>
      </c>
      <c r="BR157">
        <v>1</v>
      </c>
      <c r="BS157">
        <v>0</v>
      </c>
      <c r="BT157">
        <v>0</v>
      </c>
      <c r="BU157">
        <v>-0.97865390777587891</v>
      </c>
      <c r="BV157">
        <v>-0.97865390777587891</v>
      </c>
      <c r="BW157">
        <v>541.29559326171875</v>
      </c>
      <c r="BX157">
        <v>-0.978759765625</v>
      </c>
      <c r="BY157">
        <v>1</v>
      </c>
      <c r="BZ157">
        <v>1</v>
      </c>
    </row>
    <row r="158" spans="27:78">
      <c r="AA158">
        <v>317</v>
      </c>
      <c r="AB158">
        <v>2.4815094470977783</v>
      </c>
      <c r="AC158">
        <v>2.7192947864532471</v>
      </c>
      <c r="AD158">
        <v>3.2446451187133789</v>
      </c>
      <c r="AE158">
        <v>3.1333789825439453</v>
      </c>
      <c r="AF158">
        <v>3.0657303333282471</v>
      </c>
      <c r="AG158">
        <v>1.83980393409729</v>
      </c>
      <c r="AH158">
        <v>0.24179758131504059</v>
      </c>
      <c r="AI158">
        <v>5.7819746434688568E-2</v>
      </c>
      <c r="AP158">
        <v>2.0992527008056641</v>
      </c>
      <c r="AQ158">
        <v>2.2758767604827881</v>
      </c>
      <c r="AR158">
        <v>3.2446451187133789</v>
      </c>
      <c r="AS158">
        <v>2.4507498741149902</v>
      </c>
      <c r="AT158">
        <v>2.5786604881286621</v>
      </c>
      <c r="AU158">
        <v>1.6292451620101929</v>
      </c>
      <c r="AV158">
        <v>0.21470466256141663</v>
      </c>
      <c r="AW158">
        <v>5.0288006663322449E-2</v>
      </c>
      <c r="BD158">
        <v>80.611274719238281</v>
      </c>
      <c r="BE158">
        <v>72.828079223632813</v>
      </c>
      <c r="BF158">
        <v>107.98178100585938</v>
      </c>
      <c r="BG158">
        <v>87.834869384765625</v>
      </c>
      <c r="BH158">
        <v>105.62194061279297</v>
      </c>
      <c r="BI158">
        <v>79.246482849121094</v>
      </c>
      <c r="BJ158">
        <v>5.0155010223388672</v>
      </c>
      <c r="BK158">
        <v>1.1586357355117798</v>
      </c>
      <c r="BR158">
        <v>1</v>
      </c>
      <c r="BS158">
        <v>0</v>
      </c>
      <c r="BT158">
        <v>0</v>
      </c>
      <c r="BU158">
        <v>-0.99706882238388062</v>
      </c>
      <c r="BV158">
        <v>-0.99706882238388062</v>
      </c>
      <c r="BW158">
        <v>540.29852294921875</v>
      </c>
      <c r="BX158">
        <v>-0.9970703125</v>
      </c>
      <c r="BY158">
        <v>1</v>
      </c>
      <c r="BZ158">
        <v>1</v>
      </c>
    </row>
    <row r="159" spans="27:78">
      <c r="AA159">
        <v>318</v>
      </c>
      <c r="AB159">
        <v>2.4846813678741455</v>
      </c>
      <c r="AC159">
        <v>2.7266378402709961</v>
      </c>
      <c r="AD159">
        <v>3.2439565658569336</v>
      </c>
      <c r="AE159">
        <v>3.1336255073547363</v>
      </c>
      <c r="AF159">
        <v>3.0587992668151855</v>
      </c>
      <c r="AG159">
        <v>1.8284577131271362</v>
      </c>
      <c r="AH159">
        <v>0.24173097312450409</v>
      </c>
      <c r="AI159">
        <v>5.7888325303792953E-2</v>
      </c>
      <c r="AP159">
        <v>2.1036252975463867</v>
      </c>
      <c r="AQ159">
        <v>2.2742199897766113</v>
      </c>
      <c r="AR159">
        <v>3.2439565658569336</v>
      </c>
      <c r="AS159">
        <v>2.4509427547454834</v>
      </c>
      <c r="AT159">
        <v>2.5625207424163818</v>
      </c>
      <c r="AU159">
        <v>1.6216762065887451</v>
      </c>
      <c r="AV159">
        <v>0.21135169267654419</v>
      </c>
      <c r="AW159">
        <v>5.0170253962278366E-2</v>
      </c>
      <c r="BD159">
        <v>80.779182434082031</v>
      </c>
      <c r="BE159">
        <v>72.775054931640625</v>
      </c>
      <c r="BF159">
        <v>107.9588623046875</v>
      </c>
      <c r="BG159">
        <v>87.841781616210938</v>
      </c>
      <c r="BH159">
        <v>104.96086120605469</v>
      </c>
      <c r="BI159">
        <v>78.878334045410156</v>
      </c>
      <c r="BJ159">
        <v>4.9371757507324219</v>
      </c>
      <c r="BK159">
        <v>1.1559227705001831</v>
      </c>
      <c r="BR159">
        <v>1</v>
      </c>
      <c r="BS159">
        <v>0</v>
      </c>
      <c r="BT159">
        <v>0</v>
      </c>
      <c r="BU159">
        <v>-1.0113898515701294</v>
      </c>
      <c r="BV159">
        <v>-1.0113898515701294</v>
      </c>
      <c r="BW159">
        <v>539.2872314453125</v>
      </c>
      <c r="BX159">
        <v>-1.01129150390625</v>
      </c>
      <c r="BY159">
        <v>1</v>
      </c>
      <c r="BZ159">
        <v>1</v>
      </c>
    </row>
    <row r="160" spans="27:78">
      <c r="AA160">
        <v>319</v>
      </c>
      <c r="AB160">
        <v>2.4848289489746094</v>
      </c>
      <c r="AC160">
        <v>2.7304019927978516</v>
      </c>
      <c r="AD160">
        <v>3.2439608573913574</v>
      </c>
      <c r="AE160">
        <v>3.1344449520111084</v>
      </c>
      <c r="AF160">
        <v>3.0519680976867676</v>
      </c>
      <c r="AG160">
        <v>1.8228436708450317</v>
      </c>
      <c r="AH160">
        <v>0.24082684516906738</v>
      </c>
      <c r="AI160">
        <v>5.7968951761722565E-2</v>
      </c>
      <c r="AP160">
        <v>2.0784082412719727</v>
      </c>
      <c r="AQ160">
        <v>2.2892189025878906</v>
      </c>
      <c r="AR160">
        <v>3.2439608573913574</v>
      </c>
      <c r="AS160">
        <v>2.4515836238861084</v>
      </c>
      <c r="AT160">
        <v>2.5600392818450928</v>
      </c>
      <c r="AU160">
        <v>1.6132466793060303</v>
      </c>
      <c r="AV160">
        <v>0.20978966355323792</v>
      </c>
      <c r="AW160">
        <v>4.980308935046196E-2</v>
      </c>
      <c r="BD160">
        <v>79.81085205078125</v>
      </c>
      <c r="BE160">
        <v>73.255027770996094</v>
      </c>
      <c r="BF160">
        <v>107.95900726318359</v>
      </c>
      <c r="BG160">
        <v>87.864753723144531</v>
      </c>
      <c r="BH160">
        <v>104.85922241210938</v>
      </c>
      <c r="BI160">
        <v>78.468315124511719</v>
      </c>
      <c r="BJ160">
        <v>4.9006867408752441</v>
      </c>
      <c r="BK160">
        <v>1.1474632024765015</v>
      </c>
      <c r="BR160">
        <v>1</v>
      </c>
      <c r="BS160">
        <v>0</v>
      </c>
      <c r="BT160">
        <v>0</v>
      </c>
      <c r="BU160">
        <v>-1.021838903427124</v>
      </c>
      <c r="BV160">
        <v>-1.021838903427124</v>
      </c>
      <c r="BW160">
        <v>538.26531982421875</v>
      </c>
      <c r="BX160">
        <v>-1.02191162109375</v>
      </c>
      <c r="BY160">
        <v>1</v>
      </c>
      <c r="BZ160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DN160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11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C1" t="s">
        <v>242</v>
      </c>
      <c r="AQ1" t="s">
        <v>523</v>
      </c>
      <c r="BE1" t="s">
        <v>243</v>
      </c>
      <c r="BS1" t="s">
        <v>244</v>
      </c>
      <c r="CG1" t="s">
        <v>245</v>
      </c>
      <c r="CS1" t="s">
        <v>246</v>
      </c>
      <c r="CT1" t="s">
        <v>247</v>
      </c>
      <c r="CU1" t="s">
        <v>248</v>
      </c>
      <c r="CV1" t="s">
        <v>249</v>
      </c>
      <c r="CW1" t="s">
        <v>250</v>
      </c>
      <c r="CX1" t="s">
        <v>251</v>
      </c>
      <c r="CY1" t="s">
        <v>252</v>
      </c>
      <c r="CZ1" t="s">
        <v>253</v>
      </c>
      <c r="DA1" t="s">
        <v>254</v>
      </c>
      <c r="DB1" t="s">
        <v>255</v>
      </c>
      <c r="DC1" t="s">
        <v>256</v>
      </c>
      <c r="DD1" t="s">
        <v>257</v>
      </c>
      <c r="DE1" t="s">
        <v>258</v>
      </c>
      <c r="DF1" t="s">
        <v>259</v>
      </c>
      <c r="DG1" t="s">
        <v>260</v>
      </c>
      <c r="DH1" t="s">
        <v>252</v>
      </c>
      <c r="DI1" t="s">
        <v>253</v>
      </c>
      <c r="DJ1" t="s">
        <v>254</v>
      </c>
      <c r="DK1" t="s">
        <v>255</v>
      </c>
      <c r="DL1" t="s">
        <v>246</v>
      </c>
      <c r="DM1" t="s">
        <v>248</v>
      </c>
      <c r="DN1" t="s">
        <v>261</v>
      </c>
    </row>
    <row r="2" spans="1:11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190</v>
      </c>
      <c r="AO2" t="s">
        <v>74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190</v>
      </c>
      <c r="BC2" t="s">
        <v>74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190</v>
      </c>
      <c r="BQ2" t="s">
        <v>74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190</v>
      </c>
      <c r="CE2" t="s">
        <v>74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190</v>
      </c>
    </row>
    <row r="3" spans="1:11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>
        <v>163</v>
      </c>
      <c r="AB3">
        <v>267.1199951171875</v>
      </c>
      <c r="AC3">
        <v>340.71429443359375</v>
      </c>
      <c r="AD3">
        <v>352.97998046875</v>
      </c>
      <c r="AE3">
        <v>312.21817016601563</v>
      </c>
      <c r="AF3">
        <v>240.26666259765625</v>
      </c>
      <c r="AG3">
        <v>164.29998779296875</v>
      </c>
      <c r="AH3">
        <v>178.17352294921875</v>
      </c>
      <c r="AI3">
        <v>174.44570922851563</v>
      </c>
      <c r="AP3">
        <v>36</v>
      </c>
      <c r="AQ3">
        <v>36</v>
      </c>
      <c r="AR3">
        <v>36</v>
      </c>
      <c r="AS3">
        <v>36</v>
      </c>
      <c r="AT3">
        <v>36</v>
      </c>
      <c r="AU3">
        <v>36</v>
      </c>
      <c r="AV3">
        <v>36</v>
      </c>
      <c r="AW3">
        <v>36</v>
      </c>
      <c r="BC3">
        <v>163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Q3">
        <v>163</v>
      </c>
      <c r="BR3">
        <v>133.55995178222656</v>
      </c>
      <c r="BS3">
        <v>143.10003662109375</v>
      </c>
      <c r="BT3">
        <v>141.19198608398438</v>
      </c>
      <c r="BU3">
        <v>137.3759765625</v>
      </c>
      <c r="BV3">
        <v>129.7440185546875</v>
      </c>
      <c r="BW3">
        <v>118.29598999023438</v>
      </c>
      <c r="BX3">
        <v>60.578998565673828</v>
      </c>
      <c r="BY3">
        <v>61.055992126464844</v>
      </c>
      <c r="CE3">
        <v>163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92.49029541015625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</row>
    <row r="4" spans="1:11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>
        <v>164</v>
      </c>
      <c r="AB4">
        <v>268.06686401367188</v>
      </c>
      <c r="AC4">
        <v>340.86624145507813</v>
      </c>
      <c r="AD4">
        <v>352.56173706054688</v>
      </c>
      <c r="AE4">
        <v>311.25814819335938</v>
      </c>
      <c r="AF4">
        <v>235.5806884765625</v>
      </c>
      <c r="AG4">
        <v>164.40277099609375</v>
      </c>
      <c r="AH4">
        <v>177.86599731445313</v>
      </c>
      <c r="AI4">
        <v>277.83523559570313</v>
      </c>
      <c r="AP4">
        <v>36.203983306884766</v>
      </c>
      <c r="AQ4">
        <v>35.907913208007813</v>
      </c>
      <c r="AR4">
        <v>35.859138488769531</v>
      </c>
      <c r="AS4">
        <v>36.036251068115234</v>
      </c>
      <c r="AT4">
        <v>37.207698822021484</v>
      </c>
      <c r="AU4">
        <v>34.521579742431641</v>
      </c>
      <c r="AV4">
        <v>38.580352783203125</v>
      </c>
      <c r="AW4">
        <v>32.902782440185547</v>
      </c>
      <c r="BC4">
        <v>164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Q4">
        <v>164</v>
      </c>
      <c r="BR4">
        <v>134.31672668457031</v>
      </c>
      <c r="BS4">
        <v>142.73399353027344</v>
      </c>
      <c r="BT4">
        <v>140.63954162597656</v>
      </c>
      <c r="BU4">
        <v>137.51432800292969</v>
      </c>
      <c r="BV4">
        <v>134.0965576171875</v>
      </c>
      <c r="BW4">
        <v>113.43791198730469</v>
      </c>
      <c r="BX4">
        <v>64.921089172363281</v>
      </c>
      <c r="BY4">
        <v>55.803119659423828</v>
      </c>
      <c r="CE4">
        <v>164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S4">
        <v>0</v>
      </c>
      <c r="CT4">
        <v>0</v>
      </c>
      <c r="CU4">
        <v>-0.14397476613521576</v>
      </c>
      <c r="CV4">
        <v>0</v>
      </c>
      <c r="CW4">
        <v>-0.14397476613521576</v>
      </c>
      <c r="CX4">
        <v>-0.14397430419921875</v>
      </c>
      <c r="CY4">
        <v>0</v>
      </c>
      <c r="CZ4">
        <v>0</v>
      </c>
      <c r="DA4">
        <v>0</v>
      </c>
      <c r="DB4">
        <v>0</v>
      </c>
      <c r="DC4">
        <v>0</v>
      </c>
      <c r="DD4">
        <v>92.346321105957031</v>
      </c>
      <c r="DE4">
        <v>36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-1.4448511600494385</v>
      </c>
      <c r="DN4">
        <v>-1.4448511600494385</v>
      </c>
    </row>
    <row r="5" spans="1:11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>
        <v>165</v>
      </c>
      <c r="AB5">
        <v>268.99197387695313</v>
      </c>
      <c r="AC5">
        <v>341.00665283203125</v>
      </c>
      <c r="AD5">
        <v>352.1290283203125</v>
      </c>
      <c r="AE5">
        <v>309.78494262695313</v>
      </c>
      <c r="AF5">
        <v>232.395263671875</v>
      </c>
      <c r="AG5">
        <v>165.14993286132813</v>
      </c>
      <c r="AH5">
        <v>177.86599731445313</v>
      </c>
      <c r="AI5">
        <v>421.23434448242188</v>
      </c>
      <c r="AP5">
        <v>36.391380310058594</v>
      </c>
      <c r="AQ5">
        <v>35.805374145507813</v>
      </c>
      <c r="AR5">
        <v>35.739723205566406</v>
      </c>
      <c r="AS5">
        <v>36.232433319091797</v>
      </c>
      <c r="AT5">
        <v>37.837699890136719</v>
      </c>
      <c r="AU5">
        <v>35.318737030029297</v>
      </c>
      <c r="AV5">
        <v>34.458072662353516</v>
      </c>
      <c r="AW5">
        <v>32.902782440185547</v>
      </c>
      <c r="BC5">
        <v>165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Q5">
        <v>165</v>
      </c>
      <c r="BR5">
        <v>135.011962890625</v>
      </c>
      <c r="BS5">
        <v>142.32640075683594</v>
      </c>
      <c r="BT5">
        <v>140.17118835449219</v>
      </c>
      <c r="BU5">
        <v>138.26295471191406</v>
      </c>
      <c r="BV5">
        <v>136.36708068847656</v>
      </c>
      <c r="BW5">
        <v>116.057373046875</v>
      </c>
      <c r="BX5">
        <v>57.984321594238281</v>
      </c>
      <c r="BY5">
        <v>55.803119659423828</v>
      </c>
      <c r="CE5">
        <v>165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S5">
        <v>0</v>
      </c>
      <c r="CT5">
        <v>0</v>
      </c>
      <c r="CU5">
        <v>-0.14788369834423065</v>
      </c>
      <c r="CV5">
        <v>0</v>
      </c>
      <c r="CW5">
        <v>-0.14788369834423065</v>
      </c>
      <c r="CX5">
        <v>-0.14788055419921875</v>
      </c>
      <c r="CY5">
        <v>0</v>
      </c>
      <c r="CZ5">
        <v>0</v>
      </c>
      <c r="DA5">
        <v>0</v>
      </c>
      <c r="DB5">
        <v>0</v>
      </c>
      <c r="DC5">
        <v>0</v>
      </c>
      <c r="DD5">
        <v>92.198440551757813</v>
      </c>
      <c r="DE5">
        <v>38.580352783203125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-2.9287915229797363</v>
      </c>
      <c r="DN5">
        <v>-2.9287915229797363</v>
      </c>
    </row>
    <row r="6" spans="1:11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>
        <v>166</v>
      </c>
      <c r="AB6">
        <v>269.89364624023438</v>
      </c>
      <c r="AC6">
        <v>341.13607788085938</v>
      </c>
      <c r="AD6">
        <v>351.65377807617188</v>
      </c>
      <c r="AE6">
        <v>307.7745361328125</v>
      </c>
      <c r="AF6">
        <v>231.77571105957031</v>
      </c>
      <c r="AG6">
        <v>165.16758728027344</v>
      </c>
      <c r="AH6">
        <v>177.86599731445313</v>
      </c>
      <c r="AI6">
        <v>471.89956665039063</v>
      </c>
      <c r="AP6">
        <v>36.562164306640625</v>
      </c>
      <c r="AQ6">
        <v>35.694278717041016</v>
      </c>
      <c r="AR6">
        <v>35.657745361328125</v>
      </c>
      <c r="AS6">
        <v>36.587741851806641</v>
      </c>
      <c r="AT6">
        <v>37.32281494140625</v>
      </c>
      <c r="AU6">
        <v>35.102500915527344</v>
      </c>
      <c r="AV6">
        <v>34.355575561523438</v>
      </c>
      <c r="AW6">
        <v>32.902782440185547</v>
      </c>
      <c r="BC6">
        <v>166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Q6">
        <v>166</v>
      </c>
      <c r="BR6">
        <v>135.64558410644531</v>
      </c>
      <c r="BS6">
        <v>141.88479614257813</v>
      </c>
      <c r="BT6">
        <v>139.84967041015625</v>
      </c>
      <c r="BU6">
        <v>139.61882019042969</v>
      </c>
      <c r="BV6">
        <v>134.51144409179688</v>
      </c>
      <c r="BW6">
        <v>115.34681701660156</v>
      </c>
      <c r="BX6">
        <v>57.811843872070313</v>
      </c>
      <c r="BY6">
        <v>55.803119659423828</v>
      </c>
      <c r="CE6">
        <v>166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S6">
        <v>0</v>
      </c>
      <c r="CT6">
        <v>0</v>
      </c>
      <c r="CU6">
        <v>-0.15123343467712402</v>
      </c>
      <c r="CV6">
        <v>0</v>
      </c>
      <c r="CW6">
        <v>-0.15123343467712402</v>
      </c>
      <c r="CX6">
        <v>-0.1512298583984375</v>
      </c>
      <c r="CY6">
        <v>0</v>
      </c>
      <c r="CZ6">
        <v>0</v>
      </c>
      <c r="DA6">
        <v>0</v>
      </c>
      <c r="DB6">
        <v>0</v>
      </c>
      <c r="DC6">
        <v>0</v>
      </c>
      <c r="DD6">
        <v>92.047210693359375</v>
      </c>
      <c r="DE6">
        <v>34.458072662353516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-4.446195125579834</v>
      </c>
      <c r="DN6">
        <v>-4.446195125579834</v>
      </c>
    </row>
    <row r="7" spans="1:11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>
        <v>167</v>
      </c>
      <c r="AB7">
        <v>270.77078247070313</v>
      </c>
      <c r="AC7">
        <v>341.25497436523438</v>
      </c>
      <c r="AD7">
        <v>351.09646606445313</v>
      </c>
      <c r="AE7">
        <v>303.42715454101563</v>
      </c>
      <c r="AF7">
        <v>222.73513793945313</v>
      </c>
      <c r="AG7">
        <v>167.64884948730469</v>
      </c>
      <c r="AH7">
        <v>142.62380981445313</v>
      </c>
      <c r="AI7">
        <v>109.61542510986328</v>
      </c>
      <c r="AP7">
        <v>36.716602325439453</v>
      </c>
      <c r="AQ7">
        <v>35.577178955078125</v>
      </c>
      <c r="AR7">
        <v>35.634437561035156</v>
      </c>
      <c r="AS7">
        <v>37.833103179931641</v>
      </c>
      <c r="AT7">
        <v>39.553409576416016</v>
      </c>
      <c r="AU7">
        <v>38.7745361328125</v>
      </c>
      <c r="AV7">
        <v>30.93608283996582</v>
      </c>
      <c r="AW7">
        <v>23.267427444458008</v>
      </c>
      <c r="BC7">
        <v>167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Q7">
        <v>167</v>
      </c>
      <c r="BR7">
        <v>136.21853637695313</v>
      </c>
      <c r="BS7">
        <v>141.41932678222656</v>
      </c>
      <c r="BT7">
        <v>139.75825500488281</v>
      </c>
      <c r="BU7">
        <v>144.37110900878906</v>
      </c>
      <c r="BV7">
        <v>142.55050659179688</v>
      </c>
      <c r="BW7">
        <v>127.41313171386719</v>
      </c>
      <c r="BX7">
        <v>52.057693481445313</v>
      </c>
      <c r="BY7">
        <v>39.461555480957031</v>
      </c>
      <c r="CE7">
        <v>167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S7">
        <v>0.43180000782012939</v>
      </c>
      <c r="CT7">
        <v>0</v>
      </c>
      <c r="CU7">
        <v>-0.15399667620658875</v>
      </c>
      <c r="CV7">
        <v>0</v>
      </c>
      <c r="CW7">
        <v>0.27780333161354065</v>
      </c>
      <c r="CX7">
        <v>0.277801513671875</v>
      </c>
      <c r="CY7">
        <v>0</v>
      </c>
      <c r="CZ7">
        <v>0</v>
      </c>
      <c r="DA7">
        <v>0</v>
      </c>
      <c r="DB7">
        <v>0</v>
      </c>
      <c r="DC7">
        <v>0</v>
      </c>
      <c r="DD7">
        <v>92.32501220703125</v>
      </c>
      <c r="DE7">
        <v>33.629180908203125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4.3179998397827148</v>
      </c>
      <c r="DM7">
        <v>-5.9911665916442871</v>
      </c>
      <c r="DN7">
        <v>-1.6731667518615723</v>
      </c>
    </row>
    <row r="8" spans="1:11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>
        <v>168</v>
      </c>
      <c r="AB8">
        <v>270.81756591796875</v>
      </c>
      <c r="AC8">
        <v>341.36212158203125</v>
      </c>
      <c r="AD8">
        <v>350.1810302734375</v>
      </c>
      <c r="AE8">
        <v>297.22125244140625</v>
      </c>
      <c r="AF8">
        <v>219.37832641601563</v>
      </c>
      <c r="AG8">
        <v>166.36466979980469</v>
      </c>
      <c r="AH8">
        <v>142.62380981445313</v>
      </c>
      <c r="AI8">
        <v>119.31097412109375</v>
      </c>
      <c r="AP8">
        <v>36.326072692871094</v>
      </c>
      <c r="AQ8">
        <v>35.951442718505859</v>
      </c>
      <c r="AR8">
        <v>35.822463989257813</v>
      </c>
      <c r="AS8">
        <v>39.496814727783203</v>
      </c>
      <c r="AT8">
        <v>38.957305908203125</v>
      </c>
      <c r="AU8">
        <v>38.477523803710938</v>
      </c>
      <c r="AV8">
        <v>27.630582809448242</v>
      </c>
      <c r="AW8">
        <v>23.267427444458008</v>
      </c>
      <c r="BC8">
        <v>168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Q8">
        <v>168</v>
      </c>
      <c r="BR8">
        <v>134.76968383789063</v>
      </c>
      <c r="BS8">
        <v>142.90701293945313</v>
      </c>
      <c r="BT8">
        <v>140.49569702148438</v>
      </c>
      <c r="BU8">
        <v>150.71983337402344</v>
      </c>
      <c r="BV8">
        <v>140.40214538574219</v>
      </c>
      <c r="BW8">
        <v>126.43714904785156</v>
      </c>
      <c r="BX8">
        <v>46.495361328125</v>
      </c>
      <c r="BY8">
        <v>39.461555480957031</v>
      </c>
      <c r="CE8">
        <v>168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S8">
        <v>0</v>
      </c>
      <c r="CT8">
        <v>0</v>
      </c>
      <c r="CU8">
        <v>-0.15616552531719208</v>
      </c>
      <c r="CV8">
        <v>0</v>
      </c>
      <c r="CW8">
        <v>-0.15616552531719208</v>
      </c>
      <c r="CX8">
        <v>-0.1561737060546875</v>
      </c>
      <c r="CY8">
        <v>0</v>
      </c>
      <c r="CZ8">
        <v>0</v>
      </c>
      <c r="DA8">
        <v>0</v>
      </c>
      <c r="DB8">
        <v>0</v>
      </c>
      <c r="DC8">
        <v>0</v>
      </c>
      <c r="DD8">
        <v>92.168838500976563</v>
      </c>
      <c r="DE8">
        <v>27.101755142211914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4.3179998397827148</v>
      </c>
      <c r="DM8">
        <v>-7.5530920028686523</v>
      </c>
      <c r="DN8">
        <v>-3.2350921630859375</v>
      </c>
    </row>
    <row r="9" spans="1:11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>
        <v>169</v>
      </c>
      <c r="AB9">
        <v>271.69009399414063</v>
      </c>
      <c r="AC9">
        <v>341.46966552734375</v>
      </c>
      <c r="AD9">
        <v>347.98983764648438</v>
      </c>
      <c r="AE9">
        <v>287.49090576171875</v>
      </c>
      <c r="AF9">
        <v>213.57997131347656</v>
      </c>
      <c r="AG9">
        <v>166.36466979980469</v>
      </c>
      <c r="AH9">
        <v>141.81118774414063</v>
      </c>
      <c r="AI9">
        <v>162.15811157226563</v>
      </c>
      <c r="AP9">
        <v>36.520053863525391</v>
      </c>
      <c r="AQ9">
        <v>35.870372772216797</v>
      </c>
      <c r="AR9">
        <v>36.663394927978516</v>
      </c>
      <c r="AS9">
        <v>42.189441680908203</v>
      </c>
      <c r="AT9">
        <v>37.927627563476563</v>
      </c>
      <c r="AU9">
        <v>34.933540344238281</v>
      </c>
      <c r="AV9">
        <v>28.465375900268555</v>
      </c>
      <c r="AW9">
        <v>22.439153671264648</v>
      </c>
      <c r="BC9">
        <v>169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Q9">
        <v>169</v>
      </c>
      <c r="BR9">
        <v>135.48934936523438</v>
      </c>
      <c r="BS9">
        <v>142.58476257324219</v>
      </c>
      <c r="BT9">
        <v>143.7938232421875</v>
      </c>
      <c r="BU9">
        <v>160.99490356445313</v>
      </c>
      <c r="BV9">
        <v>136.69117736816406</v>
      </c>
      <c r="BW9">
        <v>114.79161834716797</v>
      </c>
      <c r="BX9">
        <v>47.900112152099609</v>
      </c>
      <c r="BY9">
        <v>38.056804656982422</v>
      </c>
      <c r="CE9">
        <v>169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S9">
        <v>0</v>
      </c>
      <c r="CT9">
        <v>0</v>
      </c>
      <c r="CU9">
        <v>-0.13858640193939209</v>
      </c>
      <c r="CV9">
        <v>0</v>
      </c>
      <c r="CW9">
        <v>-0.13858640193939209</v>
      </c>
      <c r="CX9">
        <v>-0.138580322265625</v>
      </c>
      <c r="CY9">
        <v>0</v>
      </c>
      <c r="CZ9">
        <v>0</v>
      </c>
      <c r="DA9">
        <v>0</v>
      </c>
      <c r="DB9">
        <v>0</v>
      </c>
      <c r="DC9">
        <v>0</v>
      </c>
      <c r="DD9">
        <v>92.030258178710938</v>
      </c>
      <c r="DE9">
        <v>25.449005126953125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4.3179998397827148</v>
      </c>
      <c r="DM9">
        <v>-8.9434213638305664</v>
      </c>
      <c r="DN9">
        <v>-4.6254215240478516</v>
      </c>
    </row>
    <row r="10" spans="1:11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>
        <v>170</v>
      </c>
      <c r="AB10">
        <v>272.5447998046875</v>
      </c>
      <c r="AC10">
        <v>341.55123901367188</v>
      </c>
      <c r="AD10">
        <v>334.95932006835938</v>
      </c>
      <c r="AE10">
        <v>272.70870971679688</v>
      </c>
      <c r="AF10">
        <v>213.57998657226563</v>
      </c>
      <c r="AG10">
        <v>165.99781799316406</v>
      </c>
      <c r="AH10">
        <v>141.81118774414063</v>
      </c>
      <c r="AI10">
        <v>250.81001281738281</v>
      </c>
      <c r="AP10">
        <v>36.699756622314453</v>
      </c>
      <c r="AQ10">
        <v>35.801052093505859</v>
      </c>
      <c r="AR10">
        <v>44.410717010498047</v>
      </c>
      <c r="AS10">
        <v>40.020145416259766</v>
      </c>
      <c r="AT10">
        <v>31.29029655456543</v>
      </c>
      <c r="AU10">
        <v>35.385196685791016</v>
      </c>
      <c r="AV10">
        <v>26.99913215637207</v>
      </c>
      <c r="AW10">
        <v>23.018869400024414</v>
      </c>
      <c r="BC10">
        <v>170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Q10">
        <v>170</v>
      </c>
      <c r="BR10">
        <v>136.15605163574219</v>
      </c>
      <c r="BS10">
        <v>142.30921936035156</v>
      </c>
      <c r="BT10">
        <v>174.17881774902344</v>
      </c>
      <c r="BU10">
        <v>152.71687316894531</v>
      </c>
      <c r="BV10">
        <v>112.77024078369141</v>
      </c>
      <c r="BW10">
        <v>116.2757568359375</v>
      </c>
      <c r="BX10">
        <v>45.432788848876953</v>
      </c>
      <c r="BY10">
        <v>39.040000915527344</v>
      </c>
      <c r="CE10">
        <v>170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S10">
        <v>0</v>
      </c>
      <c r="CT10">
        <v>0</v>
      </c>
      <c r="CU10">
        <v>-0.14228248596191406</v>
      </c>
      <c r="CV10">
        <v>0</v>
      </c>
      <c r="CW10">
        <v>-0.14228248596191406</v>
      </c>
      <c r="CX10">
        <v>-0.14227294921875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91.887985229492188</v>
      </c>
      <c r="DE10">
        <v>28.465375900268555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4.3179998397827148</v>
      </c>
      <c r="DM10">
        <v>-10.370721817016602</v>
      </c>
      <c r="DN10">
        <v>-6.0527219772338867</v>
      </c>
    </row>
    <row r="11" spans="1:11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>
        <v>171</v>
      </c>
      <c r="AB11">
        <v>277.55047607421875</v>
      </c>
      <c r="AC11">
        <v>339.94281005859375</v>
      </c>
      <c r="AD11">
        <v>320.35440063476563</v>
      </c>
      <c r="AE11">
        <v>272.70870971679688</v>
      </c>
      <c r="AF11">
        <v>213.11738586425781</v>
      </c>
      <c r="AG11">
        <v>165.99781799316406</v>
      </c>
      <c r="AH11">
        <v>141.92066955566406</v>
      </c>
      <c r="AI11">
        <v>291.39761352539063</v>
      </c>
      <c r="AP11">
        <v>39.866207122802734</v>
      </c>
      <c r="AQ11">
        <v>42.760101318359375</v>
      </c>
      <c r="AR11">
        <v>42.474319458007813</v>
      </c>
      <c r="AS11">
        <v>31.301469802856445</v>
      </c>
      <c r="AT11">
        <v>31.529060363769531</v>
      </c>
      <c r="AU11">
        <v>35.049732208251953</v>
      </c>
      <c r="AV11">
        <v>27.142839431762695</v>
      </c>
      <c r="AW11">
        <v>23.018869400024414</v>
      </c>
      <c r="BC11">
        <v>171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Q11">
        <v>171</v>
      </c>
      <c r="BR11">
        <v>147.90357971191406</v>
      </c>
      <c r="BS11">
        <v>169.97145080566406</v>
      </c>
      <c r="BT11">
        <v>166.58427429199219</v>
      </c>
      <c r="BU11">
        <v>119.44640350341797</v>
      </c>
      <c r="BV11">
        <v>113.63074493408203</v>
      </c>
      <c r="BW11">
        <v>115.17342376708984</v>
      </c>
      <c r="BX11">
        <v>45.674613952636719</v>
      </c>
      <c r="BY11">
        <v>39.040000915527344</v>
      </c>
      <c r="CE11">
        <v>171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S11">
        <v>0</v>
      </c>
      <c r="CT11">
        <v>0</v>
      </c>
      <c r="CU11">
        <v>-0.14552642405033112</v>
      </c>
      <c r="CV11">
        <v>0</v>
      </c>
      <c r="CW11">
        <v>-0.14552642405033112</v>
      </c>
      <c r="CX11">
        <v>-0.145538330078125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91.742446899414063</v>
      </c>
      <c r="DE11">
        <v>26.99913215637207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4.3179998397827148</v>
      </c>
      <c r="DM11">
        <v>-11.852713584899902</v>
      </c>
      <c r="DN11">
        <v>-7.5347137451171875</v>
      </c>
    </row>
    <row r="12" spans="1:11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>
        <v>172</v>
      </c>
      <c r="AB12">
        <v>277.86605834960938</v>
      </c>
      <c r="AC12">
        <v>339.83892822265625</v>
      </c>
      <c r="AD12">
        <v>320.11141967773438</v>
      </c>
      <c r="AE12">
        <v>272.347900390625</v>
      </c>
      <c r="AF12">
        <v>212.68101501464844</v>
      </c>
      <c r="AG12">
        <v>165.97282409667969</v>
      </c>
      <c r="AH12">
        <v>141.92066955566406</v>
      </c>
      <c r="AI12">
        <v>316.11465454101563</v>
      </c>
      <c r="AP12">
        <v>39.268939971923828</v>
      </c>
      <c r="AQ12">
        <v>42.747035980224609</v>
      </c>
      <c r="AR12">
        <v>42.442104339599609</v>
      </c>
      <c r="AS12">
        <v>31.26005744934082</v>
      </c>
      <c r="AT12">
        <v>31.600666046142578</v>
      </c>
      <c r="AU12">
        <v>34.830123901367188</v>
      </c>
      <c r="AV12">
        <v>27.082462310791016</v>
      </c>
      <c r="AW12">
        <v>23.018869400024414</v>
      </c>
      <c r="BC12">
        <v>172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Q12">
        <v>172</v>
      </c>
      <c r="BR12">
        <v>145.68771362304688</v>
      </c>
      <c r="BS12">
        <v>169.91950988769531</v>
      </c>
      <c r="BT12">
        <v>166.45793151855469</v>
      </c>
      <c r="BU12">
        <v>119.28836822509766</v>
      </c>
      <c r="BV12">
        <v>113.88880920410156</v>
      </c>
      <c r="BW12">
        <v>114.45178985595703</v>
      </c>
      <c r="BX12">
        <v>45.573013305664063</v>
      </c>
      <c r="BY12">
        <v>39.040000915527344</v>
      </c>
      <c r="CE12">
        <v>172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S12">
        <v>0</v>
      </c>
      <c r="CT12">
        <v>0</v>
      </c>
      <c r="CU12">
        <v>-0.31173786520957947</v>
      </c>
      <c r="CV12">
        <v>0</v>
      </c>
      <c r="CW12">
        <v>-0.31173786520957947</v>
      </c>
      <c r="CX12">
        <v>-0.311737060546875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91.430709838867188</v>
      </c>
      <c r="DE12">
        <v>27.142839431762695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4.3179998397827148</v>
      </c>
      <c r="DM12">
        <v>-14.973636627197266</v>
      </c>
      <c r="DN12">
        <v>-10.655636787414551</v>
      </c>
    </row>
    <row r="13" spans="1:11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>
        <v>173</v>
      </c>
      <c r="AB13">
        <v>278.51904296875</v>
      </c>
      <c r="AC13">
        <v>339.62252807617188</v>
      </c>
      <c r="AD13">
        <v>319.60763549804688</v>
      </c>
      <c r="AE13">
        <v>271.6007080078125</v>
      </c>
      <c r="AF13">
        <v>212.26524353027344</v>
      </c>
      <c r="AG13">
        <v>165.93052673339844</v>
      </c>
      <c r="AH13">
        <v>141.92066955566406</v>
      </c>
      <c r="AI13">
        <v>335.79861450195313</v>
      </c>
      <c r="AP13">
        <v>39.079219818115234</v>
      </c>
      <c r="AQ13">
        <v>42.719814300537109</v>
      </c>
      <c r="AR13">
        <v>42.375308990478516</v>
      </c>
      <c r="AS13">
        <v>31.174293518066406</v>
      </c>
      <c r="AT13">
        <v>31.49620246887207</v>
      </c>
      <c r="AU13">
        <v>34.641803741455078</v>
      </c>
      <c r="AV13">
        <v>26.980710983276367</v>
      </c>
      <c r="AW13">
        <v>23.018869400024414</v>
      </c>
      <c r="BC13">
        <v>173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Q13">
        <v>173</v>
      </c>
      <c r="BR13">
        <v>144.98385620117188</v>
      </c>
      <c r="BS13">
        <v>169.81130981445313</v>
      </c>
      <c r="BT13">
        <v>166.19595336914063</v>
      </c>
      <c r="BU13">
        <v>118.96109771728516</v>
      </c>
      <c r="BV13">
        <v>113.51232147216797</v>
      </c>
      <c r="BW13">
        <v>113.83296966552734</v>
      </c>
      <c r="BX13">
        <v>45.401790618896484</v>
      </c>
      <c r="BY13">
        <v>39.040000915527344</v>
      </c>
      <c r="CE13">
        <v>173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S13">
        <v>0</v>
      </c>
      <c r="CT13">
        <v>0</v>
      </c>
      <c r="CU13">
        <v>-0.25678372383117676</v>
      </c>
      <c r="CV13">
        <v>0</v>
      </c>
      <c r="CW13">
        <v>-0.25678372383117676</v>
      </c>
      <c r="CX13">
        <v>-0.25678253173828125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91.173927307128906</v>
      </c>
      <c r="DE13">
        <v>27.082462310791016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4.3179998397827148</v>
      </c>
      <c r="DM13">
        <v>-17.547508239746094</v>
      </c>
      <c r="DN13">
        <v>-13.229508399963379</v>
      </c>
    </row>
    <row r="14" spans="1:11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>
        <v>174</v>
      </c>
      <c r="AB14">
        <v>279.16162109375</v>
      </c>
      <c r="AC14">
        <v>339.40469360351563</v>
      </c>
      <c r="AD14">
        <v>319.105224609375</v>
      </c>
      <c r="AE14">
        <v>270.86346435546875</v>
      </c>
      <c r="AF14">
        <v>206.29905700683594</v>
      </c>
      <c r="AG14">
        <v>161.12216186523438</v>
      </c>
      <c r="AH14">
        <v>107.26223754882813</v>
      </c>
      <c r="AI14">
        <v>77.801101684570313</v>
      </c>
      <c r="AP14">
        <v>38.939727783203125</v>
      </c>
      <c r="AQ14">
        <v>42.692413330078125</v>
      </c>
      <c r="AR14">
        <v>42.308696746826172</v>
      </c>
      <c r="AS14">
        <v>31.08967399597168</v>
      </c>
      <c r="AT14">
        <v>34.777454376220703</v>
      </c>
      <c r="AU14">
        <v>37.2650146484375</v>
      </c>
      <c r="AV14">
        <v>23.265914916992188</v>
      </c>
      <c r="AW14">
        <v>16.514385223388672</v>
      </c>
      <c r="BC14">
        <v>174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Q14">
        <v>174</v>
      </c>
      <c r="BR14">
        <v>144.46633911132813</v>
      </c>
      <c r="BS14">
        <v>169.70237731933594</v>
      </c>
      <c r="BT14">
        <v>165.93470764160156</v>
      </c>
      <c r="BU14">
        <v>118.63819122314453</v>
      </c>
      <c r="BV14">
        <v>125.33795928955078</v>
      </c>
      <c r="BW14">
        <v>122.45284271240234</v>
      </c>
      <c r="BX14">
        <v>39.150718688964844</v>
      </c>
      <c r="BY14">
        <v>28.008398056030273</v>
      </c>
      <c r="CE14">
        <v>174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S14">
        <v>0.43180000782012939</v>
      </c>
      <c r="CT14">
        <v>0</v>
      </c>
      <c r="CU14">
        <v>-0.2365761399269104</v>
      </c>
      <c r="CV14">
        <v>0</v>
      </c>
      <c r="CW14">
        <v>0.19522386789321899</v>
      </c>
      <c r="CX14">
        <v>0.19522857666015625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91.369155883789063</v>
      </c>
      <c r="DE14">
        <v>24.999790191650391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8.6359996795654297</v>
      </c>
      <c r="DM14">
        <v>-19.918727874755859</v>
      </c>
      <c r="DN14">
        <v>-11.28272819519043</v>
      </c>
    </row>
    <row r="15" spans="1:11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>
        <v>175</v>
      </c>
      <c r="AB15">
        <v>279.92669677734375</v>
      </c>
      <c r="AC15">
        <v>339.13858032226563</v>
      </c>
      <c r="AD15">
        <v>318.49713134765625</v>
      </c>
      <c r="AE15">
        <v>269.89724731445313</v>
      </c>
      <c r="AF15">
        <v>203.54608154296875</v>
      </c>
      <c r="AG15">
        <v>158.35829162597656</v>
      </c>
      <c r="AH15">
        <v>107.26223754882813</v>
      </c>
      <c r="AI15">
        <v>109.32581329345703</v>
      </c>
      <c r="AP15">
        <v>38.942325592041016</v>
      </c>
      <c r="AQ15">
        <v>42.658939361572266</v>
      </c>
      <c r="AR15">
        <v>42.228073120117188</v>
      </c>
      <c r="AS15">
        <v>30.97877311706543</v>
      </c>
      <c r="AT15">
        <v>36.145805358886719</v>
      </c>
      <c r="AU15">
        <v>36.625778198242188</v>
      </c>
      <c r="AV15">
        <v>20.77996826171875</v>
      </c>
      <c r="AW15">
        <v>16.514385223388672</v>
      </c>
      <c r="BC15">
        <v>175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Q15">
        <v>175</v>
      </c>
      <c r="BR15">
        <v>144.47596740722656</v>
      </c>
      <c r="BS15">
        <v>169.56932067871094</v>
      </c>
      <c r="BT15">
        <v>165.61849975585938</v>
      </c>
      <c r="BU15">
        <v>118.21498870849609</v>
      </c>
      <c r="BV15">
        <v>130.26950073242188</v>
      </c>
      <c r="BW15">
        <v>120.35231018066406</v>
      </c>
      <c r="BX15">
        <v>34.967491149902344</v>
      </c>
      <c r="BY15">
        <v>28.008398056030273</v>
      </c>
      <c r="CE15">
        <v>175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S15">
        <v>0</v>
      </c>
      <c r="CT15">
        <v>0</v>
      </c>
      <c r="CU15">
        <v>-0.22150489687919617</v>
      </c>
      <c r="CV15">
        <v>0</v>
      </c>
      <c r="CW15">
        <v>-0.22150489687919617</v>
      </c>
      <c r="CX15">
        <v>-0.22150421142578125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91.147651672363281</v>
      </c>
      <c r="DE15">
        <v>19.89015007019043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8.6359996795654297</v>
      </c>
      <c r="DM15">
        <v>-22.139846801757813</v>
      </c>
      <c r="DN15">
        <v>-13.503847122192383</v>
      </c>
    </row>
    <row r="16" spans="1:11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>
        <v>176</v>
      </c>
      <c r="AB16">
        <v>287.09237670898438</v>
      </c>
      <c r="AC16">
        <v>336.248779296875</v>
      </c>
      <c r="AD16">
        <v>311.95486450195313</v>
      </c>
      <c r="AE16">
        <v>259.29318237304688</v>
      </c>
      <c r="AF16">
        <v>198.60368347167969</v>
      </c>
      <c r="AG16">
        <v>158.35829162597656</v>
      </c>
      <c r="AH16">
        <v>107.26223754882813</v>
      </c>
      <c r="AI16">
        <v>162.64039611816406</v>
      </c>
      <c r="AP16">
        <v>44.760585784912109</v>
      </c>
      <c r="AQ16">
        <v>42.295444488525391</v>
      </c>
      <c r="AR16">
        <v>41.360664367675781</v>
      </c>
      <c r="AS16">
        <v>29.761638641357422</v>
      </c>
      <c r="AT16">
        <v>35.268135070800781</v>
      </c>
      <c r="AU16">
        <v>33.252349853515625</v>
      </c>
      <c r="AV16">
        <v>20.247856140136719</v>
      </c>
      <c r="AW16">
        <v>17.042341232299805</v>
      </c>
      <c r="BC16">
        <v>176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Q16">
        <v>176</v>
      </c>
      <c r="BR16">
        <v>166.06170654296875</v>
      </c>
      <c r="BS16">
        <v>168.12443542480469</v>
      </c>
      <c r="BT16">
        <v>162.21652221679688</v>
      </c>
      <c r="BU16">
        <v>113.57040405273438</v>
      </c>
      <c r="BV16">
        <v>127.10636901855469</v>
      </c>
      <c r="BW16">
        <v>109.26722717285156</v>
      </c>
      <c r="BX16">
        <v>34.072078704833984</v>
      </c>
      <c r="BY16">
        <v>28.903810501098633</v>
      </c>
      <c r="CE16">
        <v>176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S16">
        <v>0</v>
      </c>
      <c r="CT16">
        <v>0</v>
      </c>
      <c r="CU16">
        <v>-0.21539436280727386</v>
      </c>
      <c r="CV16">
        <v>0</v>
      </c>
      <c r="CW16">
        <v>-0.21539436280727386</v>
      </c>
      <c r="CX16">
        <v>-0.21539306640625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90.932258605957031</v>
      </c>
      <c r="DE16">
        <v>20.77996826171875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8.6359996795654297</v>
      </c>
      <c r="DM16">
        <v>-24.348928451538086</v>
      </c>
      <c r="DN16">
        <v>-15.712928771972656</v>
      </c>
    </row>
    <row r="17" spans="1:11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>
        <v>177</v>
      </c>
      <c r="AB17">
        <v>295.49249267578125</v>
      </c>
      <c r="AC17">
        <v>331.26702880859375</v>
      </c>
      <c r="AD17">
        <v>301.57122802734375</v>
      </c>
      <c r="AE17">
        <v>245.08638000488281</v>
      </c>
      <c r="AF17">
        <v>198.60368347167969</v>
      </c>
      <c r="AG17">
        <v>158.35829162597656</v>
      </c>
      <c r="AH17">
        <v>107.33908843994141</v>
      </c>
      <c r="AI17">
        <v>211.96578979492188</v>
      </c>
      <c r="AP17">
        <v>47.788547515869141</v>
      </c>
      <c r="AQ17">
        <v>41.668807983398438</v>
      </c>
      <c r="AR17">
        <v>39.983943939208984</v>
      </c>
      <c r="AS17">
        <v>28.130983352661133</v>
      </c>
      <c r="AT17">
        <v>29.617992401123047</v>
      </c>
      <c r="AU17">
        <v>33.229290008544922</v>
      </c>
      <c r="AV17">
        <v>20.292884826660156</v>
      </c>
      <c r="AW17">
        <v>17.042341232299805</v>
      </c>
      <c r="BC17">
        <v>177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Q17">
        <v>177</v>
      </c>
      <c r="BR17">
        <v>177.29544067382813</v>
      </c>
      <c r="BS17">
        <v>165.633544921875</v>
      </c>
      <c r="BT17">
        <v>156.8170166015625</v>
      </c>
      <c r="BU17">
        <v>107.34782409667969</v>
      </c>
      <c r="BV17">
        <v>106.74325561523438</v>
      </c>
      <c r="BW17">
        <v>109.19145202636719</v>
      </c>
      <c r="BX17">
        <v>34.147850036621094</v>
      </c>
      <c r="BY17">
        <v>28.903810501098633</v>
      </c>
      <c r="CE17">
        <v>177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S17">
        <v>0</v>
      </c>
      <c r="CT17">
        <v>0</v>
      </c>
      <c r="CU17">
        <v>-2.3242313861846924</v>
      </c>
      <c r="CV17">
        <v>0</v>
      </c>
      <c r="CW17">
        <v>-2.3242313861846924</v>
      </c>
      <c r="CX17">
        <v>-2.3242340087890625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88.608024597167969</v>
      </c>
      <c r="DE17">
        <v>20.247856140136719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8.6359996795654297</v>
      </c>
      <c r="DM17">
        <v>-48.271293640136719</v>
      </c>
      <c r="DN17">
        <v>-39.635292053222656</v>
      </c>
    </row>
    <row r="18" spans="1:11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>
        <v>178</v>
      </c>
      <c r="AB18">
        <v>295.82672119140625</v>
      </c>
      <c r="AC18">
        <v>330.93411254882813</v>
      </c>
      <c r="AD18">
        <v>300.96234130859375</v>
      </c>
      <c r="AE18">
        <v>244.49151611328125</v>
      </c>
      <c r="AF18">
        <v>198.24542236328125</v>
      </c>
      <c r="AG18">
        <v>158.3582763671875</v>
      </c>
      <c r="AH18">
        <v>107.36632537841797</v>
      </c>
      <c r="AI18">
        <v>246.28155517578125</v>
      </c>
      <c r="AP18">
        <v>47.842597961425781</v>
      </c>
      <c r="AQ18">
        <v>41.626934051513672</v>
      </c>
      <c r="AR18">
        <v>39.903213500976563</v>
      </c>
      <c r="AS18">
        <v>28.062704086303711</v>
      </c>
      <c r="AT18">
        <v>29.519008636474609</v>
      </c>
      <c r="AU18">
        <v>32.990879058837891</v>
      </c>
      <c r="AV18">
        <v>20.308877944946289</v>
      </c>
      <c r="AW18">
        <v>17.042343139648438</v>
      </c>
      <c r="BC18">
        <v>178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Q18">
        <v>178</v>
      </c>
      <c r="BR18">
        <v>177.4959716796875</v>
      </c>
      <c r="BS18">
        <v>165.46710205078125</v>
      </c>
      <c r="BT18">
        <v>156.50039672851563</v>
      </c>
      <c r="BU18">
        <v>107.08727264404297</v>
      </c>
      <c r="BV18">
        <v>106.38652038574219</v>
      </c>
      <c r="BW18">
        <v>108.40802764892578</v>
      </c>
      <c r="BX18">
        <v>34.174762725830078</v>
      </c>
      <c r="BY18">
        <v>28.903814315795898</v>
      </c>
      <c r="CE18">
        <v>178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S18">
        <v>0</v>
      </c>
      <c r="CT18">
        <v>0</v>
      </c>
      <c r="CU18">
        <v>-0.16563352942466736</v>
      </c>
      <c r="CV18">
        <v>0</v>
      </c>
      <c r="CW18">
        <v>-0.16563352942466736</v>
      </c>
      <c r="CX18">
        <v>-0.16564178466796875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88.4423828125</v>
      </c>
      <c r="DE18">
        <v>20.292884826660156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8.6359996795654297</v>
      </c>
      <c r="DM18">
        <v>-49.929500579833984</v>
      </c>
      <c r="DN18">
        <v>-41.293502807617188</v>
      </c>
    </row>
    <row r="19" spans="1:11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>
        <v>179</v>
      </c>
      <c r="AB19">
        <v>296.1517333984375</v>
      </c>
      <c r="AC19">
        <v>330.60116577148438</v>
      </c>
      <c r="AD19">
        <v>300.35916137695313</v>
      </c>
      <c r="AE19">
        <v>243.90507507324219</v>
      </c>
      <c r="AF19">
        <v>197.9112548828125</v>
      </c>
      <c r="AG19">
        <v>158.29579162597656</v>
      </c>
      <c r="AH19">
        <v>107.36632537841797</v>
      </c>
      <c r="AI19">
        <v>250.96244812011719</v>
      </c>
      <c r="AP19">
        <v>47.895160675048828</v>
      </c>
      <c r="AQ19">
        <v>41.585052490234375</v>
      </c>
      <c r="AR19">
        <v>39.8232421875</v>
      </c>
      <c r="AS19">
        <v>27.995393753051758</v>
      </c>
      <c r="AT19">
        <v>29.410638809204102</v>
      </c>
      <c r="AU19">
        <v>32.801910400390625</v>
      </c>
      <c r="AV19">
        <v>20.25562858581543</v>
      </c>
      <c r="AW19">
        <v>17.042343139648438</v>
      </c>
      <c r="BC19">
        <v>179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Q19">
        <v>179</v>
      </c>
      <c r="BR19">
        <v>177.69097900390625</v>
      </c>
      <c r="BS19">
        <v>165.30062866210938</v>
      </c>
      <c r="BT19">
        <v>156.18675231933594</v>
      </c>
      <c r="BU19">
        <v>106.83041381835938</v>
      </c>
      <c r="BV19">
        <v>105.99595642089844</v>
      </c>
      <c r="BW19">
        <v>107.78707885742188</v>
      </c>
      <c r="BX19">
        <v>34.085159301757813</v>
      </c>
      <c r="BY19">
        <v>28.903814315795898</v>
      </c>
      <c r="CE19">
        <v>179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S19">
        <v>0</v>
      </c>
      <c r="CT19">
        <v>0</v>
      </c>
      <c r="CU19">
        <v>-0.16431152820587158</v>
      </c>
      <c r="CV19">
        <v>0</v>
      </c>
      <c r="CW19">
        <v>-0.16431152820587158</v>
      </c>
      <c r="CX19">
        <v>-0.164306640625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88.278076171875</v>
      </c>
      <c r="DE19">
        <v>20.308877944946289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8.6359996795654297</v>
      </c>
      <c r="DM19">
        <v>-51.574420928955078</v>
      </c>
      <c r="DN19">
        <v>-42.938423156738281</v>
      </c>
    </row>
    <row r="20" spans="1:11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>
        <v>180</v>
      </c>
      <c r="AB20">
        <v>296.31277465820313</v>
      </c>
      <c r="AC20">
        <v>330.4315185546875</v>
      </c>
      <c r="AD20">
        <v>300.05462646484375</v>
      </c>
      <c r="AE20">
        <v>243.61051940917969</v>
      </c>
      <c r="AF20">
        <v>197.59579467773438</v>
      </c>
      <c r="AG20">
        <v>158.2125244140625</v>
      </c>
      <c r="AH20">
        <v>107.3663330078125</v>
      </c>
      <c r="AI20">
        <v>251.26811218261719</v>
      </c>
      <c r="AP20">
        <v>47.921207427978516</v>
      </c>
      <c r="AQ20">
        <v>41.563713073730469</v>
      </c>
      <c r="AR20">
        <v>39.782863616943359</v>
      </c>
      <c r="AS20">
        <v>27.961585998535156</v>
      </c>
      <c r="AT20">
        <v>29.444423675537109</v>
      </c>
      <c r="AU20">
        <v>32.632114410400391</v>
      </c>
      <c r="AV20">
        <v>20.184930801391602</v>
      </c>
      <c r="AW20">
        <v>17.042343139648438</v>
      </c>
      <c r="BC20">
        <v>180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Q20">
        <v>180</v>
      </c>
      <c r="BR20">
        <v>177.78761291503906</v>
      </c>
      <c r="BS20">
        <v>165.21580505371094</v>
      </c>
      <c r="BT20">
        <v>156.02838134765625</v>
      </c>
      <c r="BU20">
        <v>106.70140838623047</v>
      </c>
      <c r="BV20">
        <v>106.11771392822266</v>
      </c>
      <c r="BW20">
        <v>107.22913360595703</v>
      </c>
      <c r="BX20">
        <v>33.966194152832031</v>
      </c>
      <c r="BY20">
        <v>28.903814315795898</v>
      </c>
      <c r="CE20">
        <v>180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S20">
        <v>0</v>
      </c>
      <c r="CT20">
        <v>0</v>
      </c>
      <c r="CU20">
        <v>-8.3072133362293243E-2</v>
      </c>
      <c r="CV20">
        <v>0</v>
      </c>
      <c r="CW20">
        <v>-8.3072133362293243E-2</v>
      </c>
      <c r="CX20">
        <v>-8.306884765625E-2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88.19500732421875</v>
      </c>
      <c r="DE20">
        <v>20.25562858581543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8.6359996795654297</v>
      </c>
      <c r="DM20">
        <v>-52.405593872070313</v>
      </c>
      <c r="DN20">
        <v>-43.76959228515625</v>
      </c>
    </row>
    <row r="21" spans="1:11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>
        <v>181</v>
      </c>
      <c r="AB21">
        <v>296.52667236328125</v>
      </c>
      <c r="AC21">
        <v>330.20297241210938</v>
      </c>
      <c r="AD21">
        <v>299.64630126953125</v>
      </c>
      <c r="AE21">
        <v>243.21531677246094</v>
      </c>
      <c r="AF21">
        <v>191.02879333496094</v>
      </c>
      <c r="AG21">
        <v>145.5703125</v>
      </c>
      <c r="AH21">
        <v>73.38555908203125</v>
      </c>
      <c r="AI21">
        <v>55.166484832763672</v>
      </c>
      <c r="AP21">
        <v>47.955799102783203</v>
      </c>
      <c r="AQ21">
        <v>41.534965515136719</v>
      </c>
      <c r="AR21">
        <v>39.728725433349609</v>
      </c>
      <c r="AS21">
        <v>27.916221618652344</v>
      </c>
      <c r="AT21">
        <v>33.922981262207031</v>
      </c>
      <c r="AU21">
        <v>33.668117523193359</v>
      </c>
      <c r="AV21">
        <v>15.917831420898438</v>
      </c>
      <c r="AW21">
        <v>11.709868431091309</v>
      </c>
      <c r="BC21">
        <v>181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Q21">
        <v>181</v>
      </c>
      <c r="BR21">
        <v>177.91595458984375</v>
      </c>
      <c r="BS21">
        <v>165.10153198242188</v>
      </c>
      <c r="BT21">
        <v>155.81605529785156</v>
      </c>
      <c r="BU21">
        <v>106.52829742431641</v>
      </c>
      <c r="BV21">
        <v>122.25843811035156</v>
      </c>
      <c r="BW21">
        <v>110.63343811035156</v>
      </c>
      <c r="BX21">
        <v>26.785730361938477</v>
      </c>
      <c r="BY21">
        <v>19.859935760498047</v>
      </c>
      <c r="CE21">
        <v>181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S21">
        <v>0.40639999508857727</v>
      </c>
      <c r="CT21">
        <v>0</v>
      </c>
      <c r="CU21">
        <v>-0.11146596074104309</v>
      </c>
      <c r="CV21">
        <v>0</v>
      </c>
      <c r="CW21">
        <v>0.29493403434753418</v>
      </c>
      <c r="CX21">
        <v>0.2949371337890625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88.489944458007813</v>
      </c>
      <c r="DE21">
        <v>18.613636016845703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12.699999809265137</v>
      </c>
      <c r="DM21">
        <v>-53.52105712890625</v>
      </c>
      <c r="DN21">
        <v>-40.821056365966797</v>
      </c>
    </row>
    <row r="22" spans="1:11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>
        <v>182</v>
      </c>
      <c r="AB22">
        <v>298.71563720703125</v>
      </c>
      <c r="AC22">
        <v>327.81954956054688</v>
      </c>
      <c r="AD22">
        <v>295.41397094726563</v>
      </c>
      <c r="AE22">
        <v>238.56857299804688</v>
      </c>
      <c r="AF22">
        <v>188.2586669921875</v>
      </c>
      <c r="AG22">
        <v>141.8660888671875</v>
      </c>
      <c r="AH22">
        <v>73.38555908203125</v>
      </c>
      <c r="AI22">
        <v>79.194427490234375</v>
      </c>
      <c r="AP22">
        <v>48.309806823730469</v>
      </c>
      <c r="AQ22">
        <v>41.235164642333984</v>
      </c>
      <c r="AR22">
        <v>39.167583465576172</v>
      </c>
      <c r="AS22">
        <v>27.382871627807617</v>
      </c>
      <c r="AT22">
        <v>33.431060791015625</v>
      </c>
      <c r="AU22">
        <v>32.811389923095703</v>
      </c>
      <c r="AV22">
        <v>14.217021942138672</v>
      </c>
      <c r="AW22">
        <v>11.709866523742676</v>
      </c>
      <c r="BC22">
        <v>182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Q22">
        <v>182</v>
      </c>
      <c r="BR22">
        <v>179.22930908203125</v>
      </c>
      <c r="BS22">
        <v>163.90982055664063</v>
      </c>
      <c r="BT22">
        <v>153.61524963378906</v>
      </c>
      <c r="BU22">
        <v>104.49303436279297</v>
      </c>
      <c r="BV22">
        <v>120.48555755615234</v>
      </c>
      <c r="BW22">
        <v>107.81822967529297</v>
      </c>
      <c r="BX22">
        <v>23.923694610595703</v>
      </c>
      <c r="BY22">
        <v>19.859933853149414</v>
      </c>
      <c r="CE22">
        <v>182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S22">
        <v>0</v>
      </c>
      <c r="CT22">
        <v>0</v>
      </c>
      <c r="CU22">
        <v>-1.1564545631408691</v>
      </c>
      <c r="CV22">
        <v>0</v>
      </c>
      <c r="CW22">
        <v>-1.1564545631408691</v>
      </c>
      <c r="CX22">
        <v>-1.156463623046875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87.333480834960938</v>
      </c>
      <c r="DE22">
        <v>13.813850402832031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12.699999809265137</v>
      </c>
      <c r="DM22">
        <v>-65.170974731445313</v>
      </c>
      <c r="DN22">
        <v>-52.470973968505859</v>
      </c>
    </row>
    <row r="23" spans="1:11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>
        <v>183</v>
      </c>
      <c r="AB23">
        <v>302.111083984375</v>
      </c>
      <c r="AC23">
        <v>323.28274536132813</v>
      </c>
      <c r="AD23">
        <v>287.76171875</v>
      </c>
      <c r="AE23">
        <v>230.52818298339844</v>
      </c>
      <c r="AF23">
        <v>183.18449401855469</v>
      </c>
      <c r="AG23">
        <v>141.8660888671875</v>
      </c>
      <c r="AH23">
        <v>73.38555908203125</v>
      </c>
      <c r="AI23">
        <v>116.74694061279297</v>
      </c>
      <c r="AP23">
        <v>48.858940124511719</v>
      </c>
      <c r="AQ23">
        <v>40.664497375488281</v>
      </c>
      <c r="AR23">
        <v>38.153007507324219</v>
      </c>
      <c r="AS23">
        <v>26.459995269775391</v>
      </c>
      <c r="AT23">
        <v>32.529987335205078</v>
      </c>
      <c r="AU23">
        <v>29.789289474487305</v>
      </c>
      <c r="AV23">
        <v>13.871211051940918</v>
      </c>
      <c r="AW23">
        <v>12.052975654602051</v>
      </c>
      <c r="BC23">
        <v>183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Q23">
        <v>183</v>
      </c>
      <c r="BR23">
        <v>181.2666015625</v>
      </c>
      <c r="BS23">
        <v>161.64141845703125</v>
      </c>
      <c r="BT23">
        <v>149.63609313964844</v>
      </c>
      <c r="BU23">
        <v>100.97133636474609</v>
      </c>
      <c r="BV23">
        <v>117.23808288574219</v>
      </c>
      <c r="BW23">
        <v>97.887603759765625</v>
      </c>
      <c r="BX23">
        <v>23.341779708862305</v>
      </c>
      <c r="BY23">
        <v>20.44184684753418</v>
      </c>
      <c r="CE23">
        <v>183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S23">
        <v>0</v>
      </c>
      <c r="CT23">
        <v>0</v>
      </c>
      <c r="CU23">
        <v>-2.0910086631774902</v>
      </c>
      <c r="CV23">
        <v>0</v>
      </c>
      <c r="CW23">
        <v>-2.0910086631774902</v>
      </c>
      <c r="CX23">
        <v>-2.0910186767578125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85.242462158203125</v>
      </c>
      <c r="DE23">
        <v>14.217021942138672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12.699999809265137</v>
      </c>
      <c r="DM23">
        <v>-86.318740844726563</v>
      </c>
      <c r="DN23">
        <v>-73.618743896484375</v>
      </c>
    </row>
    <row r="24" spans="1:11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>
        <v>184</v>
      </c>
      <c r="AB24">
        <v>305.72900390625</v>
      </c>
      <c r="AC24">
        <v>315.99871826171875</v>
      </c>
      <c r="AD24">
        <v>276.47662353515625</v>
      </c>
      <c r="AE24">
        <v>219.44549560546875</v>
      </c>
      <c r="AF24">
        <v>183.18449401855469</v>
      </c>
      <c r="AG24">
        <v>143.05345153808594</v>
      </c>
      <c r="AH24">
        <v>74.945579528808594</v>
      </c>
      <c r="AI24">
        <v>150.54574584960938</v>
      </c>
      <c r="AP24">
        <v>49.444046020507813</v>
      </c>
      <c r="AQ24">
        <v>39.748268127441406</v>
      </c>
      <c r="AR24">
        <v>36.656764984130859</v>
      </c>
      <c r="AS24">
        <v>25.187925338745117</v>
      </c>
      <c r="AT24">
        <v>27.318511962890625</v>
      </c>
      <c r="AU24">
        <v>29.776718139648438</v>
      </c>
      <c r="AV24">
        <v>13.895754814147949</v>
      </c>
      <c r="AW24">
        <v>12.052975654602051</v>
      </c>
      <c r="BC24">
        <v>184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Q24">
        <v>184</v>
      </c>
      <c r="BR24">
        <v>183.43734741210938</v>
      </c>
      <c r="BS24">
        <v>157.99940490722656</v>
      </c>
      <c r="BT24">
        <v>143.767822265625</v>
      </c>
      <c r="BU24">
        <v>96.117118835449219</v>
      </c>
      <c r="BV24">
        <v>98.455924987792969</v>
      </c>
      <c r="BW24">
        <v>97.846298217773438</v>
      </c>
      <c r="BX24">
        <v>23.383081436157227</v>
      </c>
      <c r="BY24">
        <v>20.44184684753418</v>
      </c>
      <c r="CE24">
        <v>184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S24">
        <v>0</v>
      </c>
      <c r="CT24">
        <v>0</v>
      </c>
      <c r="CU24">
        <v>-3.0975871086120605</v>
      </c>
      <c r="CV24">
        <v>0</v>
      </c>
      <c r="CW24">
        <v>-3.0975871086120605</v>
      </c>
      <c r="CX24">
        <v>-3.0975723266601563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82.144889831542969</v>
      </c>
      <c r="DE24">
        <v>21.411354064941406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12.699999809265137</v>
      </c>
      <c r="DM24">
        <v>-117.66555786132813</v>
      </c>
      <c r="DN24">
        <v>-104.96556091308594</v>
      </c>
    </row>
    <row r="25" spans="1:11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>
        <v>185</v>
      </c>
      <c r="AB25">
        <v>305.824951171875</v>
      </c>
      <c r="AC25">
        <v>315.55563354492188</v>
      </c>
      <c r="AD25">
        <v>275.86184692382813</v>
      </c>
      <c r="AE25">
        <v>218.9814453125</v>
      </c>
      <c r="AF25">
        <v>182.85101318359375</v>
      </c>
      <c r="AG25">
        <v>144.29351806640625</v>
      </c>
      <c r="AH25">
        <v>76.894966125488281</v>
      </c>
      <c r="AI25">
        <v>87.242538452148438</v>
      </c>
      <c r="AP25">
        <v>49.459564208984375</v>
      </c>
      <c r="AQ25">
        <v>39.692531585693359</v>
      </c>
      <c r="AR25">
        <v>36.57525634765625</v>
      </c>
      <c r="AS25">
        <v>25.134662628173828</v>
      </c>
      <c r="AT25">
        <v>27.210504531860352</v>
      </c>
      <c r="AU25">
        <v>29.509998321533203</v>
      </c>
      <c r="AV25">
        <v>14.037716865539551</v>
      </c>
      <c r="AW25">
        <v>12.801796913146973</v>
      </c>
      <c r="BC25">
        <v>185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Q25">
        <v>185</v>
      </c>
      <c r="BR25">
        <v>183.49491882324219</v>
      </c>
      <c r="BS25">
        <v>157.77784729003906</v>
      </c>
      <c r="BT25">
        <v>143.44815063476563</v>
      </c>
      <c r="BU25">
        <v>95.913864135742188</v>
      </c>
      <c r="BV25">
        <v>98.066665649414063</v>
      </c>
      <c r="BW25">
        <v>96.969856262207031</v>
      </c>
      <c r="BX25">
        <v>23.621967315673828</v>
      </c>
      <c r="BY25">
        <v>21.711847305297852</v>
      </c>
      <c r="CE25">
        <v>185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S25">
        <v>0.12700000405311584</v>
      </c>
      <c r="CT25">
        <v>0</v>
      </c>
      <c r="CU25">
        <v>-0.17137143015861511</v>
      </c>
      <c r="CV25">
        <v>0</v>
      </c>
      <c r="CW25">
        <v>-4.4371426105499268E-2</v>
      </c>
      <c r="CX25">
        <v>-4.438018798828125E-2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82.100509643554688</v>
      </c>
      <c r="DE25">
        <v>20.950050354003906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13.969999313354492</v>
      </c>
      <c r="DM25">
        <v>-119.37980651855469</v>
      </c>
      <c r="DN25">
        <v>-105.40980529785156</v>
      </c>
    </row>
    <row r="26" spans="1:11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>
        <v>186</v>
      </c>
      <c r="AB26">
        <v>305.91470336914063</v>
      </c>
      <c r="AC26">
        <v>315.11624145507813</v>
      </c>
      <c r="AD26">
        <v>275.25640869140625</v>
      </c>
      <c r="AE26">
        <v>218.52487182617188</v>
      </c>
      <c r="AF26">
        <v>182.57891845703125</v>
      </c>
      <c r="AG26">
        <v>145.3697509765625</v>
      </c>
      <c r="AH26">
        <v>78.622528076171875</v>
      </c>
      <c r="AI26">
        <v>125.13594055175781</v>
      </c>
      <c r="AP26">
        <v>49.474079132080078</v>
      </c>
      <c r="AQ26">
        <v>39.637264251708984</v>
      </c>
      <c r="AR26">
        <v>36.494983673095703</v>
      </c>
      <c r="AS26">
        <v>25.082256317138672</v>
      </c>
      <c r="AT26">
        <v>27.080718994140625</v>
      </c>
      <c r="AU26">
        <v>29.284843444824219</v>
      </c>
      <c r="AV26">
        <v>13.879317283630371</v>
      </c>
      <c r="AW26">
        <v>13.074262619018555</v>
      </c>
      <c r="BC26">
        <v>186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Q26">
        <v>186</v>
      </c>
      <c r="BR26">
        <v>183.54876708984375</v>
      </c>
      <c r="BS26">
        <v>157.55816650390625</v>
      </c>
      <c r="BT26">
        <v>143.13331604003906</v>
      </c>
      <c r="BU26">
        <v>95.713882446289063</v>
      </c>
      <c r="BV26">
        <v>97.598922729492188</v>
      </c>
      <c r="BW26">
        <v>96.229995727539063</v>
      </c>
      <c r="BX26">
        <v>23.35542106628418</v>
      </c>
      <c r="BY26">
        <v>22.173948287963867</v>
      </c>
      <c r="CE26">
        <v>186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S26">
        <v>0</v>
      </c>
      <c r="CT26">
        <v>0</v>
      </c>
      <c r="CU26">
        <v>-0.16926877200603485</v>
      </c>
      <c r="CV26">
        <v>0</v>
      </c>
      <c r="CW26">
        <v>-0.16926877200603485</v>
      </c>
      <c r="CX26">
        <v>-0.16927337646484375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81.931236267089844</v>
      </c>
      <c r="DE26">
        <v>21.366691589355469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13.969999313354492</v>
      </c>
      <c r="DM26">
        <v>-121.07299041748047</v>
      </c>
      <c r="DN26">
        <v>-107.10298919677734</v>
      </c>
    </row>
    <row r="27" spans="1:11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>
        <v>187</v>
      </c>
      <c r="AB27">
        <v>305.95672607421875</v>
      </c>
      <c r="AC27">
        <v>314.8978271484375</v>
      </c>
      <c r="AD27">
        <v>274.95751953125</v>
      </c>
      <c r="AE27">
        <v>218.30003356933594</v>
      </c>
      <c r="AF27">
        <v>182.35462951660156</v>
      </c>
      <c r="AG27">
        <v>146.04692077636719</v>
      </c>
      <c r="AH27">
        <v>80.167755126953125</v>
      </c>
      <c r="AI27">
        <v>141.63064575195313</v>
      </c>
      <c r="AP27">
        <v>49.480873107910156</v>
      </c>
      <c r="AQ27">
        <v>39.609790802001953</v>
      </c>
      <c r="AR27">
        <v>36.455356597900391</v>
      </c>
      <c r="AS27">
        <v>25.056449890136719</v>
      </c>
      <c r="AT27">
        <v>27.072015762329102</v>
      </c>
      <c r="AU27">
        <v>29.014511108398438</v>
      </c>
      <c r="AV27">
        <v>14.128593444824219</v>
      </c>
      <c r="AW27">
        <v>13.074263572692871</v>
      </c>
      <c r="BC27">
        <v>187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Q27">
        <v>187</v>
      </c>
      <c r="BR27">
        <v>183.573974609375</v>
      </c>
      <c r="BS27">
        <v>157.44895935058594</v>
      </c>
      <c r="BT27">
        <v>142.9779052734375</v>
      </c>
      <c r="BU27">
        <v>95.615409851074219</v>
      </c>
      <c r="BV27">
        <v>97.567558288574219</v>
      </c>
      <c r="BW27">
        <v>95.341682434082031</v>
      </c>
      <c r="BX27">
        <v>23.774890899658203</v>
      </c>
      <c r="BY27">
        <v>22.1739501953125</v>
      </c>
      <c r="CE27">
        <v>187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S27">
        <v>0</v>
      </c>
      <c r="CT27">
        <v>0</v>
      </c>
      <c r="CU27">
        <v>-8.3810441195964813E-2</v>
      </c>
      <c r="CV27">
        <v>0</v>
      </c>
      <c r="CW27">
        <v>-8.3810441195964813E-2</v>
      </c>
      <c r="CX27">
        <v>-8.380889892578125E-2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81.847427368164063</v>
      </c>
      <c r="DE27">
        <v>21.176671981811523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13.969999313354492</v>
      </c>
      <c r="DM27">
        <v>-121.91120910644531</v>
      </c>
      <c r="DN27">
        <v>-107.94120788574219</v>
      </c>
    </row>
    <row r="28" spans="1:11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>
        <v>188</v>
      </c>
      <c r="AB28">
        <v>305.99801635742188</v>
      </c>
      <c r="AC28">
        <v>314.67648315429688</v>
      </c>
      <c r="AD28">
        <v>274.6556396484375</v>
      </c>
      <c r="AE28">
        <v>218.0726318359375</v>
      </c>
      <c r="AF28">
        <v>182.17088317871094</v>
      </c>
      <c r="AG28">
        <v>146.86189270019531</v>
      </c>
      <c r="AH28">
        <v>81.654167175292969</v>
      </c>
      <c r="AI28">
        <v>98.211318969726563</v>
      </c>
      <c r="AP28">
        <v>49.487552642822266</v>
      </c>
      <c r="AQ28">
        <v>39.581947326660156</v>
      </c>
      <c r="AR28">
        <v>36.415328979492188</v>
      </c>
      <c r="AS28">
        <v>25.03034782409668</v>
      </c>
      <c r="AT28">
        <v>27.041543960571289</v>
      </c>
      <c r="AU28">
        <v>28.81519889831543</v>
      </c>
      <c r="AV28">
        <v>14.282791137695313</v>
      </c>
      <c r="AW28">
        <v>13.074263572692871</v>
      </c>
      <c r="BC28">
        <v>188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Q28">
        <v>188</v>
      </c>
      <c r="BR28">
        <v>183.5987548828125</v>
      </c>
      <c r="BS28">
        <v>157.33827209472656</v>
      </c>
      <c r="BT28">
        <v>142.82090759277344</v>
      </c>
      <c r="BU28">
        <v>95.515800476074219</v>
      </c>
      <c r="BV28">
        <v>97.457733154296875</v>
      </c>
      <c r="BW28">
        <v>94.686744689941406</v>
      </c>
      <c r="BX28">
        <v>24.034366607666016</v>
      </c>
      <c r="BY28">
        <v>22.1739501953125</v>
      </c>
      <c r="CE28">
        <v>188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S28">
        <v>0</v>
      </c>
      <c r="CT28">
        <v>0</v>
      </c>
      <c r="CU28">
        <v>-8.4775716066360474E-2</v>
      </c>
      <c r="CV28">
        <v>0</v>
      </c>
      <c r="CW28">
        <v>-8.4775716066360474E-2</v>
      </c>
      <c r="CX28">
        <v>-8.477783203125E-2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81.762649536132813</v>
      </c>
      <c r="DE28">
        <v>20.774539947509766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13.969999313354492</v>
      </c>
      <c r="DM28">
        <v>-122.75907897949219</v>
      </c>
      <c r="DN28">
        <v>-108.78907775878906</v>
      </c>
    </row>
    <row r="29" spans="1:11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>
        <v>189</v>
      </c>
      <c r="AB29">
        <v>306.03802490234375</v>
      </c>
      <c r="AC29">
        <v>314.45501708984375</v>
      </c>
      <c r="AD29">
        <v>274.35458374023438</v>
      </c>
      <c r="AE29">
        <v>217.84584045410156</v>
      </c>
      <c r="AF29">
        <v>182.02151489257813</v>
      </c>
      <c r="AG29">
        <v>147.82769775390625</v>
      </c>
      <c r="AH29">
        <v>83.285224914550781</v>
      </c>
      <c r="AI29">
        <v>127.93878936767578</v>
      </c>
      <c r="AP29">
        <v>49.494022369384766</v>
      </c>
      <c r="AQ29">
        <v>39.554088592529297</v>
      </c>
      <c r="AR29">
        <v>36.375415802001953</v>
      </c>
      <c r="AS29">
        <v>25.004316329956055</v>
      </c>
      <c r="AT29">
        <v>26.993814468383789</v>
      </c>
      <c r="AU29">
        <v>28.653974533081055</v>
      </c>
      <c r="AV29">
        <v>14.196244239807129</v>
      </c>
      <c r="AW29">
        <v>13.27674674987793</v>
      </c>
      <c r="BC29">
        <v>189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Q29">
        <v>189</v>
      </c>
      <c r="BR29">
        <v>183.62275695800781</v>
      </c>
      <c r="BS29">
        <v>157.2275390625</v>
      </c>
      <c r="BT29">
        <v>142.66436767578125</v>
      </c>
      <c r="BU29">
        <v>95.416465759277344</v>
      </c>
      <c r="BV29">
        <v>97.285720825195313</v>
      </c>
      <c r="BW29">
        <v>94.156959533691406</v>
      </c>
      <c r="BX29">
        <v>23.888729095458984</v>
      </c>
      <c r="BY29">
        <v>22.517362594604492</v>
      </c>
      <c r="CE29">
        <v>189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S29">
        <v>0</v>
      </c>
      <c r="CT29">
        <v>0</v>
      </c>
      <c r="CU29">
        <v>-8.4663137793540955E-2</v>
      </c>
      <c r="CV29">
        <v>0</v>
      </c>
      <c r="CW29">
        <v>-8.4663137793540955E-2</v>
      </c>
      <c r="CX29">
        <v>-8.466339111328125E-2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81.677986145019531</v>
      </c>
      <c r="DE29">
        <v>21.166563034057617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13.969999313354492</v>
      </c>
      <c r="DM29">
        <v>-123.60581970214844</v>
      </c>
      <c r="DN29">
        <v>-109.63581848144531</v>
      </c>
    </row>
    <row r="30" spans="1:11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>
        <v>190</v>
      </c>
      <c r="AB30">
        <v>306.07638549804688</v>
      </c>
      <c r="AC30">
        <v>314.2357177734375</v>
      </c>
      <c r="AD30">
        <v>274.05743408203125</v>
      </c>
      <c r="AE30">
        <v>217.62220764160156</v>
      </c>
      <c r="AF30">
        <v>181.90303039550781</v>
      </c>
      <c r="AG30">
        <v>148.79098510742188</v>
      </c>
      <c r="AH30">
        <v>85.111846923828125</v>
      </c>
      <c r="AI30">
        <v>94.9273681640625</v>
      </c>
      <c r="AP30">
        <v>49.500228881835938</v>
      </c>
      <c r="AQ30">
        <v>39.526504516601563</v>
      </c>
      <c r="AR30">
        <v>36.336017608642578</v>
      </c>
      <c r="AS30">
        <v>24.978649139404297</v>
      </c>
      <c r="AT30">
        <v>26.931552886962891</v>
      </c>
      <c r="AU30">
        <v>28.472934722900391</v>
      </c>
      <c r="AV30">
        <v>14.387348175048828</v>
      </c>
      <c r="AW30">
        <v>13.87580394744873</v>
      </c>
      <c r="BC30">
        <v>190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Q30">
        <v>190</v>
      </c>
      <c r="BR30">
        <v>183.64578247070313</v>
      </c>
      <c r="BS30">
        <v>157.11788940429688</v>
      </c>
      <c r="BT30">
        <v>142.50985717773438</v>
      </c>
      <c r="BU30">
        <v>95.318519592285156</v>
      </c>
      <c r="BV30">
        <v>97.061325073242188</v>
      </c>
      <c r="BW30">
        <v>93.562065124511719</v>
      </c>
      <c r="BX30">
        <v>24.210309982299805</v>
      </c>
      <c r="BY30">
        <v>23.533363342285156</v>
      </c>
      <c r="CE30">
        <v>190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S30">
        <v>0.10159999877214432</v>
      </c>
      <c r="CT30">
        <v>0</v>
      </c>
      <c r="CU30">
        <v>-8.3680056035518646E-2</v>
      </c>
      <c r="CV30">
        <v>0</v>
      </c>
      <c r="CW30">
        <v>1.7919942736625671E-2</v>
      </c>
      <c r="CX30">
        <v>1.792144775390625E-2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81.695907592773438</v>
      </c>
      <c r="DE30">
        <v>20.656248092651367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14.98599910736084</v>
      </c>
      <c r="DM30">
        <v>-124.44272613525391</v>
      </c>
      <c r="DN30">
        <v>-109.45672607421875</v>
      </c>
    </row>
    <row r="31" spans="1:11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>
        <v>191</v>
      </c>
      <c r="AB31">
        <v>306.11279296875</v>
      </c>
      <c r="AC31">
        <v>314.02053833007813</v>
      </c>
      <c r="AD31">
        <v>273.76681518554688</v>
      </c>
      <c r="AE31">
        <v>217.40383911132813</v>
      </c>
      <c r="AF31">
        <v>181.81320190429688</v>
      </c>
      <c r="AG31">
        <v>149.84373474121094</v>
      </c>
      <c r="AH31">
        <v>87.021987915039063</v>
      </c>
      <c r="AI31">
        <v>130.88226318359375</v>
      </c>
      <c r="AP31">
        <v>49.506114959716797</v>
      </c>
      <c r="AQ31">
        <v>39.499439239501953</v>
      </c>
      <c r="AR31">
        <v>36.2974853515625</v>
      </c>
      <c r="AS31">
        <v>24.953584671020508</v>
      </c>
      <c r="AT31">
        <v>26.856033325195313</v>
      </c>
      <c r="AU31">
        <v>28.325712203979492</v>
      </c>
      <c r="AV31">
        <v>14.367690086364746</v>
      </c>
      <c r="AW31">
        <v>14.053837776184082</v>
      </c>
      <c r="BC31">
        <v>191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Q31">
        <v>191</v>
      </c>
      <c r="BR31">
        <v>183.66761779785156</v>
      </c>
      <c r="BS31">
        <v>157.01031494140625</v>
      </c>
      <c r="BT31">
        <v>142.35873413085938</v>
      </c>
      <c r="BU31">
        <v>95.222869873046875</v>
      </c>
      <c r="BV31">
        <v>96.789154052734375</v>
      </c>
      <c r="BW31">
        <v>93.078292846679688</v>
      </c>
      <c r="BX31">
        <v>24.177230834960938</v>
      </c>
      <c r="BY31">
        <v>23.835308074951172</v>
      </c>
      <c r="CE31">
        <v>191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S31">
        <v>0</v>
      </c>
      <c r="CT31">
        <v>0</v>
      </c>
      <c r="CU31">
        <v>-8.1957407295703888E-2</v>
      </c>
      <c r="CV31">
        <v>0</v>
      </c>
      <c r="CW31">
        <v>-8.1957407295703888E-2</v>
      </c>
      <c r="CX31">
        <v>-8.19549560546875E-2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81.61395263671875</v>
      </c>
      <c r="DE31">
        <v>21.059467315673828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14.98599910736084</v>
      </c>
      <c r="DM31">
        <v>-125.26239776611328</v>
      </c>
      <c r="DN31">
        <v>-110.27639770507813</v>
      </c>
    </row>
    <row r="32" spans="1:11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>
        <v>192</v>
      </c>
      <c r="AB32">
        <v>306.14706420898438</v>
      </c>
      <c r="AC32">
        <v>313.811279296875</v>
      </c>
      <c r="AD32">
        <v>273.48507690429688</v>
      </c>
      <c r="AE32">
        <v>217.19261169433594</v>
      </c>
      <c r="AF32">
        <v>181.747314453125</v>
      </c>
      <c r="AG32">
        <v>150.89360046386719</v>
      </c>
      <c r="AH32">
        <v>89.053054809570313</v>
      </c>
      <c r="AI32">
        <v>165.18205261230469</v>
      </c>
      <c r="AP32">
        <v>49.51165771484375</v>
      </c>
      <c r="AQ32">
        <v>39.473117828369141</v>
      </c>
      <c r="AR32">
        <v>36.2601318359375</v>
      </c>
      <c r="AS32">
        <v>24.929340362548828</v>
      </c>
      <c r="AT32">
        <v>26.770389556884766</v>
      </c>
      <c r="AU32">
        <v>28.171573638916016</v>
      </c>
      <c r="AV32">
        <v>14.571266174316406</v>
      </c>
      <c r="AW32">
        <v>14.053837776184082</v>
      </c>
      <c r="BC32">
        <v>192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Q32">
        <v>192</v>
      </c>
      <c r="BR32">
        <v>183.68818664550781</v>
      </c>
      <c r="BS32">
        <v>156.90568542480469</v>
      </c>
      <c r="BT32">
        <v>142.21223449707031</v>
      </c>
      <c r="BU32">
        <v>95.130355834960938</v>
      </c>
      <c r="BV32">
        <v>96.480491638183594</v>
      </c>
      <c r="BW32">
        <v>92.571792602539063</v>
      </c>
      <c r="BX32">
        <v>24.519798278808594</v>
      </c>
      <c r="BY32">
        <v>23.835308074951172</v>
      </c>
      <c r="CE32">
        <v>192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S32">
        <v>0</v>
      </c>
      <c r="CT32">
        <v>0</v>
      </c>
      <c r="CU32">
        <v>-7.956966757774353E-2</v>
      </c>
      <c r="CV32">
        <v>0</v>
      </c>
      <c r="CW32">
        <v>-7.956966757774353E-2</v>
      </c>
      <c r="CX32">
        <v>-7.956695556640625E-2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81.534385681152344</v>
      </c>
      <c r="DE32">
        <v>20.979385375976563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14.98599910736084</v>
      </c>
      <c r="DM32">
        <v>-126.05818176269531</v>
      </c>
      <c r="DN32">
        <v>-111.07218170166016</v>
      </c>
    </row>
    <row r="33" spans="1:11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>
        <v>193</v>
      </c>
      <c r="AB33">
        <v>306.17904663085938</v>
      </c>
      <c r="AC33">
        <v>313.60928344726563</v>
      </c>
      <c r="AD33">
        <v>273.21392822265625</v>
      </c>
      <c r="AE33">
        <v>216.98991394042969</v>
      </c>
      <c r="AF33">
        <v>181.70237731933594</v>
      </c>
      <c r="AG33">
        <v>151.71102905273438</v>
      </c>
      <c r="AH33">
        <v>90.696449279785156</v>
      </c>
      <c r="AI33">
        <v>96.045616149902344</v>
      </c>
      <c r="AP33">
        <v>49.516826629638672</v>
      </c>
      <c r="AQ33">
        <v>39.447708129882813</v>
      </c>
      <c r="AR33">
        <v>36.22418212890625</v>
      </c>
      <c r="AS33">
        <v>24.906074523925781</v>
      </c>
      <c r="AT33">
        <v>26.676342010498047</v>
      </c>
      <c r="AU33">
        <v>28.043966293334961</v>
      </c>
      <c r="AV33">
        <v>14.751348495483398</v>
      </c>
      <c r="AW33">
        <v>14.053837776184082</v>
      </c>
      <c r="BC33">
        <v>193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Q33">
        <v>193</v>
      </c>
      <c r="BR33">
        <v>183.70735168457031</v>
      </c>
      <c r="BS33">
        <v>156.80467224121094</v>
      </c>
      <c r="BT33">
        <v>142.07124328613281</v>
      </c>
      <c r="BU33">
        <v>95.041572570800781</v>
      </c>
      <c r="BV33">
        <v>96.141548156738281</v>
      </c>
      <c r="BW33">
        <v>92.152473449707031</v>
      </c>
      <c r="BX33">
        <v>24.822832107543945</v>
      </c>
      <c r="BY33">
        <v>23.835308074951172</v>
      </c>
      <c r="CE33">
        <v>193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S33">
        <v>0</v>
      </c>
      <c r="CT33">
        <v>0</v>
      </c>
      <c r="CU33">
        <v>-7.6680824160575867E-2</v>
      </c>
      <c r="CV33">
        <v>0</v>
      </c>
      <c r="CW33">
        <v>-7.6680824160575867E-2</v>
      </c>
      <c r="CX33">
        <v>-7.668304443359375E-2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81.45770263671875</v>
      </c>
      <c r="DE33">
        <v>20.665533065795898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14.98599910736084</v>
      </c>
      <c r="DM33">
        <v>-126.8250732421875</v>
      </c>
      <c r="DN33">
        <v>-111.83907318115234</v>
      </c>
    </row>
    <row r="34" spans="1:11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>
        <v>194</v>
      </c>
      <c r="AB34">
        <v>306.208740234375</v>
      </c>
      <c r="AC34">
        <v>313.41561889648438</v>
      </c>
      <c r="AD34">
        <v>272.95477294921875</v>
      </c>
      <c r="AE34">
        <v>216.79679870605469</v>
      </c>
      <c r="AF34">
        <v>181.67095947265625</v>
      </c>
      <c r="AG34">
        <v>152.69720458984375</v>
      </c>
      <c r="AH34">
        <v>92.559989929199219</v>
      </c>
      <c r="AI34">
        <v>127.76176452636719</v>
      </c>
      <c r="AP34">
        <v>49.521633148193359</v>
      </c>
      <c r="AQ34">
        <v>39.423347473144531</v>
      </c>
      <c r="AR34">
        <v>36.1898193359375</v>
      </c>
      <c r="AS34">
        <v>24.883907318115234</v>
      </c>
      <c r="AT34">
        <v>26.578727722167969</v>
      </c>
      <c r="AU34">
        <v>27.937370300292969</v>
      </c>
      <c r="AV34">
        <v>14.788297653198242</v>
      </c>
      <c r="AW34">
        <v>14.174325942993164</v>
      </c>
      <c r="BC34">
        <v>194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Q34">
        <v>194</v>
      </c>
      <c r="BR34">
        <v>183.72518920898438</v>
      </c>
      <c r="BS34">
        <v>156.70783996582031</v>
      </c>
      <c r="BT34">
        <v>141.93646240234375</v>
      </c>
      <c r="BU34">
        <v>94.956985473632813</v>
      </c>
      <c r="BV34">
        <v>95.789741516113281</v>
      </c>
      <c r="BW34">
        <v>91.802200317382813</v>
      </c>
      <c r="BX34">
        <v>24.885007858276367</v>
      </c>
      <c r="BY34">
        <v>24.039655685424805</v>
      </c>
      <c r="CE34">
        <v>194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S34">
        <v>0</v>
      </c>
      <c r="CT34">
        <v>0</v>
      </c>
      <c r="CU34">
        <v>-7.339111715555191E-2</v>
      </c>
      <c r="CV34">
        <v>0</v>
      </c>
      <c r="CW34">
        <v>-7.339111715555191E-2</v>
      </c>
      <c r="CX34">
        <v>-7.338714599609375E-2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81.384315490722656</v>
      </c>
      <c r="DE34">
        <v>21.0478515625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14.98599910736084</v>
      </c>
      <c r="DM34">
        <v>-127.55905914306641</v>
      </c>
      <c r="DN34">
        <v>-112.57305908203125</v>
      </c>
    </row>
    <row r="35" spans="1:11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>
        <v>195</v>
      </c>
      <c r="AB35">
        <v>306.23617553710938</v>
      </c>
      <c r="AC35">
        <v>313.23080444335938</v>
      </c>
      <c r="AD35">
        <v>272.70809936523438</v>
      </c>
      <c r="AE35">
        <v>216.61363220214844</v>
      </c>
      <c r="AF35">
        <v>181.65199279785156</v>
      </c>
      <c r="AG35">
        <v>153.7010498046875</v>
      </c>
      <c r="AH35">
        <v>94.49090576171875</v>
      </c>
      <c r="AI35">
        <v>162.84880065917969</v>
      </c>
      <c r="AP35">
        <v>49.526069641113281</v>
      </c>
      <c r="AQ35">
        <v>39.400100708007813</v>
      </c>
      <c r="AR35">
        <v>36.157115936279297</v>
      </c>
      <c r="AS35">
        <v>24.862884521484375</v>
      </c>
      <c r="AT35">
        <v>26.478170394897461</v>
      </c>
      <c r="AU35">
        <v>27.829412460327148</v>
      </c>
      <c r="AV35">
        <v>14.967899322509766</v>
      </c>
      <c r="AW35">
        <v>14.174325942993164</v>
      </c>
      <c r="BC35">
        <v>195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Q35">
        <v>195</v>
      </c>
      <c r="BR35">
        <v>183.74165344238281</v>
      </c>
      <c r="BS35">
        <v>156.61543273925781</v>
      </c>
      <c r="BT35">
        <v>141.80819702148438</v>
      </c>
      <c r="BU35">
        <v>94.876762390136719</v>
      </c>
      <c r="BV35">
        <v>95.427337646484375</v>
      </c>
      <c r="BW35">
        <v>91.44744873046875</v>
      </c>
      <c r="BX35">
        <v>25.187232971191406</v>
      </c>
      <c r="BY35">
        <v>24.039655685424805</v>
      </c>
      <c r="CE35">
        <v>195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S35">
        <v>0</v>
      </c>
      <c r="CT35">
        <v>0</v>
      </c>
      <c r="CU35">
        <v>-6.9937758147716522E-2</v>
      </c>
      <c r="CV35">
        <v>0</v>
      </c>
      <c r="CW35">
        <v>-6.9937758147716522E-2</v>
      </c>
      <c r="CX35">
        <v>-6.993865966796875E-2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81.314376831054688</v>
      </c>
      <c r="DE35">
        <v>21.016805648803711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14.98599910736084</v>
      </c>
      <c r="DM35">
        <v>-128.25849914550781</v>
      </c>
      <c r="DN35">
        <v>-113.27249908447266</v>
      </c>
    </row>
    <row r="36" spans="1:11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>
        <v>196</v>
      </c>
      <c r="AB36">
        <v>306.26144409179688</v>
      </c>
      <c r="AC36">
        <v>313.05517578125</v>
      </c>
      <c r="AD36">
        <v>272.47433471679688</v>
      </c>
      <c r="AE36">
        <v>216.440673828125</v>
      </c>
      <c r="AF36">
        <v>181.64385986328125</v>
      </c>
      <c r="AG36">
        <v>154.50894165039063</v>
      </c>
      <c r="AH36">
        <v>96.065887451171875</v>
      </c>
      <c r="AI36">
        <v>185.41133117675781</v>
      </c>
      <c r="AP36">
        <v>49.530155181884766</v>
      </c>
      <c r="AQ36">
        <v>39.378009796142578</v>
      </c>
      <c r="AR36">
        <v>36.126121520996094</v>
      </c>
      <c r="AS36">
        <v>24.843032836914063</v>
      </c>
      <c r="AT36">
        <v>26.375448226928711</v>
      </c>
      <c r="AU36">
        <v>27.736957550048828</v>
      </c>
      <c r="AV36">
        <v>15.134525299072266</v>
      </c>
      <c r="AW36">
        <v>14.174325942993164</v>
      </c>
      <c r="BC36">
        <v>196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Q36">
        <v>196</v>
      </c>
      <c r="BR36">
        <v>183.75680541992188</v>
      </c>
      <c r="BS36">
        <v>156.52763366699219</v>
      </c>
      <c r="BT36">
        <v>141.6866455078125</v>
      </c>
      <c r="BU36">
        <v>94.801010131835938</v>
      </c>
      <c r="BV36">
        <v>95.057121276855469</v>
      </c>
      <c r="BW36">
        <v>91.143646240234375</v>
      </c>
      <c r="BX36">
        <v>25.467622756958008</v>
      </c>
      <c r="BY36">
        <v>24.039655685424805</v>
      </c>
      <c r="CE36">
        <v>196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S36">
        <v>0</v>
      </c>
      <c r="CT36">
        <v>0</v>
      </c>
      <c r="CU36">
        <v>-6.635911762714386E-2</v>
      </c>
      <c r="CV36">
        <v>0</v>
      </c>
      <c r="CW36">
        <v>-6.635911762714386E-2</v>
      </c>
      <c r="CX36">
        <v>-6.63604736328125E-2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81.248016357421875</v>
      </c>
      <c r="DE36">
        <v>21.060195922851563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14.98599910736084</v>
      </c>
      <c r="DM36">
        <v>-128.92214965820313</v>
      </c>
      <c r="DN36">
        <v>-113.93614959716797</v>
      </c>
    </row>
    <row r="37" spans="1:11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>
        <v>197</v>
      </c>
      <c r="AB37">
        <v>306.28463745117188</v>
      </c>
      <c r="AC37">
        <v>312.88900756835938</v>
      </c>
      <c r="AD37">
        <v>272.25372314453125</v>
      </c>
      <c r="AE37">
        <v>216.27799987792969</v>
      </c>
      <c r="AF37">
        <v>181.64256286621094</v>
      </c>
      <c r="AG37">
        <v>155.2335205078125</v>
      </c>
      <c r="AH37">
        <v>97.464385986328125</v>
      </c>
      <c r="AI37">
        <v>186.11454772949219</v>
      </c>
      <c r="AP37">
        <v>49.533905029296875</v>
      </c>
      <c r="AQ37">
        <v>39.357109069824219</v>
      </c>
      <c r="AR37">
        <v>36.096870422363281</v>
      </c>
      <c r="AS37">
        <v>24.824359893798828</v>
      </c>
      <c r="AT37">
        <v>26.273321151733398</v>
      </c>
      <c r="AU37">
        <v>27.658138275146484</v>
      </c>
      <c r="AV37">
        <v>15.286165237426758</v>
      </c>
      <c r="AW37">
        <v>14.174325942993164</v>
      </c>
      <c r="BC37">
        <v>197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Q37">
        <v>197</v>
      </c>
      <c r="BR37">
        <v>183.77072143554688</v>
      </c>
      <c r="BS37">
        <v>156.44454956054688</v>
      </c>
      <c r="BT37">
        <v>141.57191467285156</v>
      </c>
      <c r="BU37">
        <v>94.729751586914063</v>
      </c>
      <c r="BV37">
        <v>94.689056396484375</v>
      </c>
      <c r="BW37">
        <v>90.8846435546875</v>
      </c>
      <c r="BX37">
        <v>25.722795486450195</v>
      </c>
      <c r="BY37">
        <v>24.039655685424805</v>
      </c>
      <c r="CE37">
        <v>197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S37">
        <v>0</v>
      </c>
      <c r="CT37">
        <v>0</v>
      </c>
      <c r="CU37">
        <v>-6.2702715396881104E-2</v>
      </c>
      <c r="CV37">
        <v>0</v>
      </c>
      <c r="CW37">
        <v>-6.2702715396881104E-2</v>
      </c>
      <c r="CX37">
        <v>-6.270599365234375E-2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81.185310363769531</v>
      </c>
      <c r="DE37">
        <v>21.104097366333008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14.98599910736084</v>
      </c>
      <c r="DM37">
        <v>-129.54922485351563</v>
      </c>
      <c r="DN37">
        <v>-114.56322479248047</v>
      </c>
    </row>
    <row r="38" spans="1:11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>
        <v>198</v>
      </c>
      <c r="AB38">
        <v>307.71560668945313</v>
      </c>
      <c r="AC38">
        <v>302.3238525390625</v>
      </c>
      <c r="AD38">
        <v>272.25372314453125</v>
      </c>
      <c r="AE38">
        <v>216.12608337402344</v>
      </c>
      <c r="AF38">
        <v>181.642578125</v>
      </c>
      <c r="AG38">
        <v>155.94711303710938</v>
      </c>
      <c r="AH38">
        <v>98.795654296875</v>
      </c>
      <c r="AI38">
        <v>198.18124389648438</v>
      </c>
      <c r="AP38">
        <v>49.765327453613281</v>
      </c>
      <c r="AQ38">
        <v>38.028156280517578</v>
      </c>
      <c r="AR38">
        <v>27.072654724121094</v>
      </c>
      <c r="AS38">
        <v>24.916206359863281</v>
      </c>
      <c r="AT38">
        <v>26.172651290893555</v>
      </c>
      <c r="AU38">
        <v>27.591066360473633</v>
      </c>
      <c r="AV38">
        <v>15.424470901489258</v>
      </c>
      <c r="AW38">
        <v>14.174325942993164</v>
      </c>
      <c r="BC38">
        <v>198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Q38">
        <v>198</v>
      </c>
      <c r="BR38">
        <v>184.62930297851563</v>
      </c>
      <c r="BS38">
        <v>151.16195678710938</v>
      </c>
      <c r="BT38">
        <v>106.17894744873047</v>
      </c>
      <c r="BU38">
        <v>95.080238342285156</v>
      </c>
      <c r="BV38">
        <v>94.326248168945313</v>
      </c>
      <c r="BW38">
        <v>90.66424560546875</v>
      </c>
      <c r="BX38">
        <v>25.955528259277344</v>
      </c>
      <c r="BY38">
        <v>24.039655685424805</v>
      </c>
      <c r="CE38">
        <v>198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S38">
        <v>0</v>
      </c>
      <c r="CT38">
        <v>0</v>
      </c>
      <c r="CU38">
        <v>-3.981698751449585</v>
      </c>
      <c r="CV38">
        <v>0</v>
      </c>
      <c r="CW38">
        <v>-3.981698751449585</v>
      </c>
      <c r="CX38">
        <v>-3.9816970825195313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77.20361328125</v>
      </c>
      <c r="DE38">
        <v>21.146574020385742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14.98599910736084</v>
      </c>
      <c r="DM38">
        <v>-169.55224609375</v>
      </c>
      <c r="DN38">
        <v>-154.56625366210938</v>
      </c>
    </row>
    <row r="39" spans="1:11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>
        <v>199</v>
      </c>
      <c r="AB39">
        <v>306.88888549804688</v>
      </c>
      <c r="AC39">
        <v>302.3238525390625</v>
      </c>
      <c r="AD39">
        <v>271.72933959960938</v>
      </c>
      <c r="AE39">
        <v>215.98843383789063</v>
      </c>
      <c r="AF39">
        <v>181.642578125</v>
      </c>
      <c r="AG39">
        <v>156.70933532714844</v>
      </c>
      <c r="AH39">
        <v>100.15029907226563</v>
      </c>
      <c r="AI39">
        <v>87.490196228027344</v>
      </c>
      <c r="AP39">
        <v>49.631626129150391</v>
      </c>
      <c r="AQ39">
        <v>31.030975341796875</v>
      </c>
      <c r="AR39">
        <v>27.275331497192383</v>
      </c>
      <c r="AS39">
        <v>24.791126251220703</v>
      </c>
      <c r="AT39">
        <v>26.077306747436523</v>
      </c>
      <c r="AU39">
        <v>27.533586502075195</v>
      </c>
      <c r="AV39">
        <v>15.552189826965332</v>
      </c>
      <c r="AW39">
        <v>15.222674369812012</v>
      </c>
      <c r="BC39">
        <v>199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Q39">
        <v>199</v>
      </c>
      <c r="BR39">
        <v>184.13327026367188</v>
      </c>
      <c r="BS39">
        <v>123.34815979003906</v>
      </c>
      <c r="BT39">
        <v>106.97384643554688</v>
      </c>
      <c r="BU39">
        <v>94.602935791015625</v>
      </c>
      <c r="BV39">
        <v>93.982620239257813</v>
      </c>
      <c r="BW39">
        <v>90.475364685058594</v>
      </c>
      <c r="BX39">
        <v>26.170448303222656</v>
      </c>
      <c r="BY39">
        <v>25.817655563354492</v>
      </c>
      <c r="CE39">
        <v>199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S39">
        <v>0.17779999971389771</v>
      </c>
      <c r="CT39">
        <v>0</v>
      </c>
      <c r="CU39">
        <v>-2.8309845924377441</v>
      </c>
      <c r="CV39">
        <v>0</v>
      </c>
      <c r="CW39">
        <v>-2.6531846523284912</v>
      </c>
      <c r="CX39">
        <v>-2.6531906127929688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74.550422668457031</v>
      </c>
      <c r="DE39">
        <v>20.836931228637695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16.763999938964844</v>
      </c>
      <c r="DM39">
        <v>-197.78602600097656</v>
      </c>
      <c r="DN39">
        <v>-181.02203369140625</v>
      </c>
    </row>
    <row r="40" spans="1:11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>
        <v>200</v>
      </c>
      <c r="AB40">
        <v>306.88888549804688</v>
      </c>
      <c r="AC40">
        <v>302.3238525390625</v>
      </c>
      <c r="AD40">
        <v>271.600830078125</v>
      </c>
      <c r="AE40">
        <v>215.85453796386719</v>
      </c>
      <c r="AF40">
        <v>181.642578125</v>
      </c>
      <c r="AG40">
        <v>158.34001159667969</v>
      </c>
      <c r="AH40">
        <v>102.25528717041016</v>
      </c>
      <c r="AI40">
        <v>132.92771911621094</v>
      </c>
      <c r="AP40">
        <v>39.705299377441406</v>
      </c>
      <c r="AQ40">
        <v>30.974735260009766</v>
      </c>
      <c r="AR40">
        <v>27.404924392700195</v>
      </c>
      <c r="AS40">
        <v>24.797868728637695</v>
      </c>
      <c r="AT40">
        <v>25.980255126953125</v>
      </c>
      <c r="AU40">
        <v>27.483955383300781</v>
      </c>
      <c r="AV40">
        <v>16.050960540771484</v>
      </c>
      <c r="AW40">
        <v>14.847149848937988</v>
      </c>
      <c r="BC40">
        <v>200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Q40">
        <v>200</v>
      </c>
      <c r="BR40">
        <v>147.30661010742188</v>
      </c>
      <c r="BS40">
        <v>123.12460327148438</v>
      </c>
      <c r="BT40">
        <v>107.48210906982422</v>
      </c>
      <c r="BU40">
        <v>94.628662109375</v>
      </c>
      <c r="BV40">
        <v>93.632850646972656</v>
      </c>
      <c r="BW40">
        <v>90.312278747558594</v>
      </c>
      <c r="BX40">
        <v>27.009754180908203</v>
      </c>
      <c r="BY40">
        <v>25.180765151977539</v>
      </c>
      <c r="CE40">
        <v>200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S40">
        <v>0</v>
      </c>
      <c r="CT40">
        <v>0</v>
      </c>
      <c r="CU40">
        <v>-3.6826660633087158</v>
      </c>
      <c r="CV40">
        <v>0</v>
      </c>
      <c r="CW40">
        <v>-3.6826660633087158</v>
      </c>
      <c r="CX40">
        <v>-3.6826629638671875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70.867759704589844</v>
      </c>
      <c r="DE40">
        <v>21.227588653564453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16.763999938964844</v>
      </c>
      <c r="DM40">
        <v>-234.61268615722656</v>
      </c>
      <c r="DN40">
        <v>-217.84869384765625</v>
      </c>
    </row>
    <row r="41" spans="1:11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>
        <v>201</v>
      </c>
      <c r="AB41">
        <v>306.88223266601563</v>
      </c>
      <c r="AC41">
        <v>302.32382202148438</v>
      </c>
      <c r="AD41">
        <v>271.70904541015625</v>
      </c>
      <c r="AE41">
        <v>215.7305908203125</v>
      </c>
      <c r="AF41">
        <v>181.642578125</v>
      </c>
      <c r="AG41">
        <v>159.76730346679688</v>
      </c>
      <c r="AH41">
        <v>104.38709259033203</v>
      </c>
      <c r="AI41">
        <v>199.422607421875</v>
      </c>
      <c r="AP41">
        <v>39.762374877929688</v>
      </c>
      <c r="AQ41">
        <v>30.637441635131836</v>
      </c>
      <c r="AR41">
        <v>27.763252258300781</v>
      </c>
      <c r="AS41">
        <v>24.801105499267578</v>
      </c>
      <c r="AT41">
        <v>25.880487442016602</v>
      </c>
      <c r="AU41">
        <v>27.480749130249023</v>
      </c>
      <c r="AV41">
        <v>16.099334716796875</v>
      </c>
      <c r="AW41">
        <v>14.847149848937988</v>
      </c>
      <c r="BC41">
        <v>201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Q41">
        <v>201</v>
      </c>
      <c r="BR41">
        <v>147.51835632324219</v>
      </c>
      <c r="BS41">
        <v>121.78385925292969</v>
      </c>
      <c r="BT41">
        <v>108.88747406005859</v>
      </c>
      <c r="BU41">
        <v>94.641014099121094</v>
      </c>
      <c r="BV41">
        <v>93.273284912109375</v>
      </c>
      <c r="BW41">
        <v>90.301742553710938</v>
      </c>
      <c r="BX41">
        <v>27.091156005859375</v>
      </c>
      <c r="BY41">
        <v>25.180765151977539</v>
      </c>
      <c r="CE41">
        <v>201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7.62939453125E-6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70.867767333984375</v>
      </c>
      <c r="DE41">
        <v>21.466590881347656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16.763999938964844</v>
      </c>
      <c r="DM41">
        <v>-234.61268615722656</v>
      </c>
      <c r="DN41">
        <v>-217.84869384765625</v>
      </c>
    </row>
    <row r="42" spans="1:11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>
        <v>202</v>
      </c>
      <c r="AB42">
        <v>306.87826538085938</v>
      </c>
      <c r="AC42">
        <v>302.04019165039063</v>
      </c>
      <c r="AD42">
        <v>271.40447998046875</v>
      </c>
      <c r="AE42">
        <v>215.61605834960938</v>
      </c>
      <c r="AF42">
        <v>181.64256286621094</v>
      </c>
      <c r="AG42">
        <v>160.65412902832031</v>
      </c>
      <c r="AH42">
        <v>105.76261901855469</v>
      </c>
      <c r="AI42">
        <v>214.32827758789063</v>
      </c>
      <c r="AP42">
        <v>39.796943664550781</v>
      </c>
      <c r="AQ42">
        <v>30.862377166748047</v>
      </c>
      <c r="AR42">
        <v>27.622028350830078</v>
      </c>
      <c r="AS42">
        <v>24.748384475708008</v>
      </c>
      <c r="AT42">
        <v>25.78181266784668</v>
      </c>
      <c r="AU42">
        <v>27.469894409179688</v>
      </c>
      <c r="AV42">
        <v>16.173025131225586</v>
      </c>
      <c r="AW42">
        <v>14.847149848937988</v>
      </c>
      <c r="BC42">
        <v>202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Q42">
        <v>202</v>
      </c>
      <c r="BR42">
        <v>147.6466064453125</v>
      </c>
      <c r="BS42">
        <v>122.677978515625</v>
      </c>
      <c r="BT42">
        <v>108.33358764648438</v>
      </c>
      <c r="BU42">
        <v>94.439826965332031</v>
      </c>
      <c r="BV42">
        <v>92.91766357421875</v>
      </c>
      <c r="BW42">
        <v>90.266075134277344</v>
      </c>
      <c r="BX42">
        <v>27.215158462524414</v>
      </c>
      <c r="BY42">
        <v>25.180765151977539</v>
      </c>
      <c r="CE42">
        <v>202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-7.62939453125E-6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70.867759704589844</v>
      </c>
      <c r="DE42">
        <v>21.490531921386719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16.763999938964844</v>
      </c>
      <c r="DM42">
        <v>-234.61268615722656</v>
      </c>
      <c r="DN42">
        <v>-217.84869384765625</v>
      </c>
    </row>
    <row r="43" spans="1:118">
      <c r="A43" s="54"/>
      <c r="B43" s="59" t="s">
        <v>207</v>
      </c>
      <c r="C43" s="58" t="s">
        <v>206</v>
      </c>
      <c r="D43" s="50" t="s">
        <v>176</v>
      </c>
      <c r="E43" s="1"/>
      <c r="F43" s="1"/>
      <c r="G43" s="1"/>
      <c r="H43" s="54"/>
      <c r="I43" s="51"/>
      <c r="J43" s="50"/>
      <c r="K43" s="1"/>
      <c r="L43" s="1"/>
      <c r="M43" s="1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>
        <v>203</v>
      </c>
      <c r="AB43">
        <v>306.87222290039063</v>
      </c>
      <c r="AC43">
        <v>301.74615478515625</v>
      </c>
      <c r="AD43">
        <v>271.24203491210938</v>
      </c>
      <c r="AE43">
        <v>215.50808715820313</v>
      </c>
      <c r="AF43">
        <v>181.64256286621094</v>
      </c>
      <c r="AG43">
        <v>161.41546630859375</v>
      </c>
      <c r="AH43">
        <v>106.97013854980469</v>
      </c>
      <c r="AI43">
        <v>217.69744873046875</v>
      </c>
      <c r="AP43">
        <v>39.845958709716797</v>
      </c>
      <c r="AQ43">
        <v>31.084962844848633</v>
      </c>
      <c r="AR43">
        <v>27.413516998291016</v>
      </c>
      <c r="AS43">
        <v>24.749477386474609</v>
      </c>
      <c r="AT43">
        <v>25.685554504394531</v>
      </c>
      <c r="AU43">
        <v>27.457418441772461</v>
      </c>
      <c r="AV43">
        <v>16.253183364868164</v>
      </c>
      <c r="AW43">
        <v>14.847149848937988</v>
      </c>
      <c r="BC43">
        <v>203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Q43">
        <v>203</v>
      </c>
      <c r="BR43">
        <v>147.82844543457031</v>
      </c>
      <c r="BS43">
        <v>123.56275939941406</v>
      </c>
      <c r="BT43">
        <v>107.51580810546875</v>
      </c>
      <c r="BU43">
        <v>94.444000244140625</v>
      </c>
      <c r="BV43">
        <v>92.570747375488281</v>
      </c>
      <c r="BW43">
        <v>90.225082397460938</v>
      </c>
      <c r="BX43">
        <v>27.350044250488281</v>
      </c>
      <c r="BY43">
        <v>25.180765151977539</v>
      </c>
      <c r="CE43">
        <v>203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70.867759704589844</v>
      </c>
      <c r="DE43">
        <v>21.524171829223633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16.763999938964844</v>
      </c>
      <c r="DM43">
        <v>-234.61268615722656</v>
      </c>
      <c r="DN43">
        <v>-217.84869384765625</v>
      </c>
    </row>
    <row r="44" spans="1:118">
      <c r="A44" s="54"/>
      <c r="B44" s="60">
        <v>0</v>
      </c>
      <c r="C44" s="49">
        <f>MAX(DE3:DE1000)+5</f>
        <v>43.580352783203125</v>
      </c>
      <c r="D44" s="48" t="s">
        <v>146</v>
      </c>
      <c r="E44" s="1" t="b">
        <v>1</v>
      </c>
      <c r="F44" s="48" t="s">
        <v>195</v>
      </c>
      <c r="G44" s="1"/>
      <c r="H44" s="54"/>
      <c r="I44" s="49"/>
      <c r="J44" s="48"/>
      <c r="K44" s="1"/>
      <c r="L44" s="48"/>
      <c r="M44" s="1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>
        <v>204</v>
      </c>
      <c r="AB44">
        <v>306.86392211914063</v>
      </c>
      <c r="AC44">
        <v>301.74615478515625</v>
      </c>
      <c r="AD44">
        <v>271.387939453125</v>
      </c>
      <c r="AE44">
        <v>215.40872192382813</v>
      </c>
      <c r="AF44">
        <v>181.642578125</v>
      </c>
      <c r="AG44">
        <v>162.13900756835938</v>
      </c>
      <c r="AH44">
        <v>108.12850189208984</v>
      </c>
      <c r="AI44">
        <v>218.6240234375</v>
      </c>
      <c r="AP44">
        <v>39.909515380859375</v>
      </c>
      <c r="AQ44">
        <v>30.70587158203125</v>
      </c>
      <c r="AR44">
        <v>27.806495666503906</v>
      </c>
      <c r="AS44">
        <v>24.739889144897461</v>
      </c>
      <c r="AT44">
        <v>25.593866348266602</v>
      </c>
      <c r="AU44">
        <v>27.444602966308594</v>
      </c>
      <c r="AV44">
        <v>16.335773468017578</v>
      </c>
      <c r="AW44">
        <v>14.847149848937988</v>
      </c>
      <c r="BC44">
        <v>204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Q44">
        <v>204</v>
      </c>
      <c r="BR44">
        <v>148.06423950195313</v>
      </c>
      <c r="BS44">
        <v>122.05587005615234</v>
      </c>
      <c r="BT44">
        <v>109.05706787109375</v>
      </c>
      <c r="BU44">
        <v>94.40740966796875</v>
      </c>
      <c r="BV44">
        <v>92.240303039550781</v>
      </c>
      <c r="BW44">
        <v>90.182968139648438</v>
      </c>
      <c r="BX44">
        <v>27.489023208618164</v>
      </c>
      <c r="BY44">
        <v>25.180765151977539</v>
      </c>
      <c r="CE44">
        <v>204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7.62939453125E-6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70.867767333984375</v>
      </c>
      <c r="DE44">
        <v>21.560451507568359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16.763999938964844</v>
      </c>
      <c r="DM44">
        <v>-234.61268615722656</v>
      </c>
      <c r="DN44">
        <v>-217.84869384765625</v>
      </c>
    </row>
    <row r="45" spans="1:118">
      <c r="A45" s="54"/>
      <c r="B45" s="60">
        <v>0</v>
      </c>
      <c r="C45" s="49">
        <f>MAX(AB4:AN1000)</f>
        <v>471.89956665039063</v>
      </c>
      <c r="D45" s="48" t="s">
        <v>147</v>
      </c>
      <c r="E45" s="1" t="b">
        <v>1</v>
      </c>
      <c r="F45" s="48" t="s">
        <v>196</v>
      </c>
      <c r="G45" s="1"/>
      <c r="H45" s="54"/>
      <c r="I45" s="49"/>
      <c r="J45" s="48"/>
      <c r="K45" s="1"/>
      <c r="L45" s="48"/>
      <c r="M45" s="1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>
        <v>205</v>
      </c>
      <c r="AB45">
        <v>306.85903930664063</v>
      </c>
      <c r="AC45">
        <v>301.454345703125</v>
      </c>
      <c r="AD45">
        <v>271.23699951171875</v>
      </c>
      <c r="AE45">
        <v>215.31684875488281</v>
      </c>
      <c r="AF45">
        <v>181.642578125</v>
      </c>
      <c r="AG45">
        <v>162.6444091796875</v>
      </c>
      <c r="AH45">
        <v>108.98529052734375</v>
      </c>
      <c r="AI45">
        <v>85.973701477050781</v>
      </c>
      <c r="AP45">
        <v>39.947036743164063</v>
      </c>
      <c r="AQ45">
        <v>30.938579559326172</v>
      </c>
      <c r="AR45">
        <v>27.594242095947266</v>
      </c>
      <c r="AS45">
        <v>24.735940933227539</v>
      </c>
      <c r="AT45">
        <v>25.506147384643555</v>
      </c>
      <c r="AU45">
        <v>27.432022094726563</v>
      </c>
      <c r="AV45">
        <v>16.419448852539063</v>
      </c>
      <c r="AW45">
        <v>14.847148895263672</v>
      </c>
      <c r="BC45">
        <v>205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Q45">
        <v>205</v>
      </c>
      <c r="BR45">
        <v>148.20344543457031</v>
      </c>
      <c r="BS45">
        <v>122.98088073730469</v>
      </c>
      <c r="BT45">
        <v>108.224609375</v>
      </c>
      <c r="BU45">
        <v>94.392341613769531</v>
      </c>
      <c r="BV45">
        <v>91.924163818359375</v>
      </c>
      <c r="BW45">
        <v>90.141624450683594</v>
      </c>
      <c r="BX45">
        <v>27.629827499389648</v>
      </c>
      <c r="BY45">
        <v>25.180765151977539</v>
      </c>
      <c r="CE45">
        <v>205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70.867767333984375</v>
      </c>
      <c r="DE45">
        <v>21.26031494140625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16.763999938964844</v>
      </c>
      <c r="DM45">
        <v>-234.61268615722656</v>
      </c>
      <c r="DN45">
        <v>-217.84869384765625</v>
      </c>
    </row>
    <row r="46" spans="1:118">
      <c r="A46" s="54"/>
      <c r="B46" s="60">
        <v>0</v>
      </c>
      <c r="C46" s="49">
        <f>MAX(AP4:BA1000)+5</f>
        <v>54.765327453613281</v>
      </c>
      <c r="D46" s="48" t="s">
        <v>148</v>
      </c>
      <c r="E46" s="1" t="b">
        <v>1</v>
      </c>
      <c r="F46" s="48" t="s">
        <v>197</v>
      </c>
      <c r="G46" s="1"/>
      <c r="H46" s="54"/>
      <c r="I46" s="49"/>
      <c r="J46" s="48"/>
      <c r="K46" s="1"/>
      <c r="L46" s="48"/>
      <c r="M46" s="1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>
        <v>206</v>
      </c>
      <c r="AB46">
        <v>306.85177612304688</v>
      </c>
      <c r="AC46">
        <v>301.15631103515625</v>
      </c>
      <c r="AD46">
        <v>271.07046508789063</v>
      </c>
      <c r="AE46">
        <v>215.23211669921875</v>
      </c>
      <c r="AF46">
        <v>181.64259338378906</v>
      </c>
      <c r="AG46">
        <v>163.94581604003906</v>
      </c>
      <c r="AH46">
        <v>110.27876281738281</v>
      </c>
      <c r="AI46">
        <v>117.47455596923828</v>
      </c>
      <c r="AP46">
        <v>39.999916076660156</v>
      </c>
      <c r="AQ46">
        <v>31.166072845458984</v>
      </c>
      <c r="AR46">
        <v>27.378416061401367</v>
      </c>
      <c r="AS46">
        <v>24.721866607666016</v>
      </c>
      <c r="AT46">
        <v>25.423336029052734</v>
      </c>
      <c r="AU46">
        <v>27.420404434204102</v>
      </c>
      <c r="AV46">
        <v>16.857320785522461</v>
      </c>
      <c r="AW46">
        <v>14.49307918548584</v>
      </c>
      <c r="BC46">
        <v>206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Q46">
        <v>206</v>
      </c>
      <c r="BR46">
        <v>148.39962768554688</v>
      </c>
      <c r="BS46">
        <v>123.88516998291016</v>
      </c>
      <c r="BT46">
        <v>107.37814331054688</v>
      </c>
      <c r="BU46">
        <v>94.338638305664063</v>
      </c>
      <c r="BV46">
        <v>91.625709533691406</v>
      </c>
      <c r="BW46">
        <v>90.10345458984375</v>
      </c>
      <c r="BX46">
        <v>28.366657257080078</v>
      </c>
      <c r="BY46">
        <v>24.58026123046875</v>
      </c>
      <c r="CE46">
        <v>206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-7.62939453125E-6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70.867759704589844</v>
      </c>
      <c r="DE46">
        <v>21.296491622924805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16.763999938964844</v>
      </c>
      <c r="DM46">
        <v>-234.61268615722656</v>
      </c>
      <c r="DN46">
        <v>-217.84869384765625</v>
      </c>
    </row>
    <row r="47" spans="1:118">
      <c r="A47" s="54"/>
      <c r="B47" s="60">
        <v>0</v>
      </c>
      <c r="C47" s="49">
        <f>MAX(BR3:CC1000)</f>
        <v>184.62930297851563</v>
      </c>
      <c r="D47" s="48" t="s">
        <v>149</v>
      </c>
      <c r="E47" s="1" t="b">
        <v>0</v>
      </c>
      <c r="F47" s="48" t="s">
        <v>198</v>
      </c>
      <c r="G47" s="1"/>
      <c r="H47" s="54"/>
      <c r="I47" s="49"/>
      <c r="J47" s="48"/>
      <c r="K47" s="1"/>
      <c r="L47" s="48"/>
      <c r="M47" s="1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>
        <v>207</v>
      </c>
      <c r="AB47">
        <v>306.8419189453125</v>
      </c>
      <c r="AC47">
        <v>301.15631103515625</v>
      </c>
      <c r="AD47">
        <v>271.25515747070313</v>
      </c>
      <c r="AE47">
        <v>215.1534423828125</v>
      </c>
      <c r="AF47">
        <v>181.64259338378906</v>
      </c>
      <c r="AG47">
        <v>164.79389953613281</v>
      </c>
      <c r="AH47">
        <v>97.777961730957031</v>
      </c>
      <c r="AI47">
        <v>55.311305999755859</v>
      </c>
      <c r="AP47">
        <v>40.068046569824219</v>
      </c>
      <c r="AQ47">
        <v>30.737541198730469</v>
      </c>
      <c r="AR47">
        <v>27.817703247070313</v>
      </c>
      <c r="AS47">
        <v>24.699369430541992</v>
      </c>
      <c r="AT47">
        <v>25.340597152709961</v>
      </c>
      <c r="AU47">
        <v>27.39036750793457</v>
      </c>
      <c r="AV47">
        <v>19.756561279296875</v>
      </c>
      <c r="AW47">
        <v>11.740608215332031</v>
      </c>
      <c r="BC47">
        <v>207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Q47">
        <v>207</v>
      </c>
      <c r="BR47">
        <v>148.65238952636719</v>
      </c>
      <c r="BS47">
        <v>122.18175506591797</v>
      </c>
      <c r="BT47">
        <v>109.10102844238281</v>
      </c>
      <c r="BU47">
        <v>94.252784729003906</v>
      </c>
      <c r="BV47">
        <v>91.327522277832031</v>
      </c>
      <c r="BW47">
        <v>90.004753112792969</v>
      </c>
      <c r="BX47">
        <v>33.245353698730469</v>
      </c>
      <c r="BY47">
        <v>19.912071228027344</v>
      </c>
      <c r="CE47">
        <v>207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7.62939453125E-6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70.867767333984375</v>
      </c>
      <c r="DE47">
        <v>21.492494583129883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16.763999938964844</v>
      </c>
      <c r="DM47">
        <v>-234.61268615722656</v>
      </c>
      <c r="DN47">
        <v>-217.84869384765625</v>
      </c>
    </row>
    <row r="48" spans="1:118">
      <c r="A48" s="54"/>
      <c r="B48" s="60">
        <f>MIN(CF3:CR380)-0.1</f>
        <v>-0.1</v>
      </c>
      <c r="C48" s="49">
        <f>MAX(CF3:CR1000)+0.1</f>
        <v>0.1</v>
      </c>
      <c r="D48" s="48" t="s">
        <v>150</v>
      </c>
      <c r="E48" s="1" t="b">
        <v>0</v>
      </c>
      <c r="F48" s="48" t="s">
        <v>199</v>
      </c>
      <c r="G48" s="1"/>
      <c r="H48" s="54"/>
      <c r="I48" s="49"/>
      <c r="J48" s="48"/>
      <c r="K48" s="1"/>
      <c r="L48" s="48"/>
      <c r="M48" s="1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>
        <v>208</v>
      </c>
      <c r="AB48">
        <v>306.83642578125</v>
      </c>
      <c r="AC48">
        <v>300.86248779296875</v>
      </c>
      <c r="AD48">
        <v>271.10733032226563</v>
      </c>
      <c r="AE48">
        <v>215.08021545410156</v>
      </c>
      <c r="AF48">
        <v>181.52923583984375</v>
      </c>
      <c r="AG48">
        <v>146.52490234375</v>
      </c>
      <c r="AH48">
        <v>56.519851684570313</v>
      </c>
      <c r="AI48">
        <v>33.298519134521484</v>
      </c>
      <c r="AP48">
        <v>40.106040954589844</v>
      </c>
      <c r="AQ48">
        <v>30.976522445678711</v>
      </c>
      <c r="AR48">
        <v>27.597269058227539</v>
      </c>
      <c r="AS48">
        <v>24.685609817504883</v>
      </c>
      <c r="AT48">
        <v>25.447805404663086</v>
      </c>
      <c r="AU48">
        <v>33.470703125</v>
      </c>
      <c r="AV48">
        <v>12.259542465209961</v>
      </c>
      <c r="AW48">
        <v>7.068082332611084</v>
      </c>
      <c r="BC48">
        <v>208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Q48">
        <v>208</v>
      </c>
      <c r="BR48">
        <v>148.79335021972656</v>
      </c>
      <c r="BS48">
        <v>123.13170623779297</v>
      </c>
      <c r="BT48">
        <v>108.23648071289063</v>
      </c>
      <c r="BU48">
        <v>94.200279235839844</v>
      </c>
      <c r="BV48">
        <v>91.713897705078125</v>
      </c>
      <c r="BW48">
        <v>109.98473358154297</v>
      </c>
      <c r="BX48">
        <v>20.629745483398438</v>
      </c>
      <c r="BY48">
        <v>11.987467765808105</v>
      </c>
      <c r="CE48">
        <v>208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-7.62939453125E-6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70.867759704589844</v>
      </c>
      <c r="DE48">
        <v>22.790975570678711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16.763999938964844</v>
      </c>
      <c r="DM48">
        <v>-234.61268615722656</v>
      </c>
      <c r="DN48">
        <v>-217.84869384765625</v>
      </c>
    </row>
    <row r="49" spans="1:118">
      <c r="A49" s="54"/>
      <c r="B49" s="60">
        <f>MIN(DF3:DG1000)</f>
        <v>0</v>
      </c>
      <c r="C49" s="49">
        <f>MAX(DF3:DG1000)+0.1</f>
        <v>0.1</v>
      </c>
      <c r="D49" s="48" t="s">
        <v>151</v>
      </c>
      <c r="E49" s="1" t="b">
        <v>0</v>
      </c>
      <c r="F49" s="48" t="s">
        <v>200</v>
      </c>
      <c r="G49" s="1"/>
      <c r="H49" s="54"/>
      <c r="I49" s="53"/>
      <c r="J49" s="48"/>
      <c r="K49" s="1"/>
      <c r="L49" s="48"/>
      <c r="M49" s="1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>
        <v>209</v>
      </c>
      <c r="AB49">
        <v>306.82821655273438</v>
      </c>
      <c r="AC49">
        <v>300.56207275390625</v>
      </c>
      <c r="AD49">
        <v>270.94464111328125</v>
      </c>
      <c r="AE49">
        <v>214.99774169921875</v>
      </c>
      <c r="AF49">
        <v>180.12001037597656</v>
      </c>
      <c r="AG49">
        <v>143.20822143554688</v>
      </c>
      <c r="AH49">
        <v>57.293052673339844</v>
      </c>
      <c r="AI49">
        <v>41.123279571533203</v>
      </c>
      <c r="AP49">
        <v>40.160198211669922</v>
      </c>
      <c r="AQ49">
        <v>31.210208892822266</v>
      </c>
      <c r="AR49">
        <v>27.372276306152344</v>
      </c>
      <c r="AS49">
        <v>24.671985626220703</v>
      </c>
      <c r="AT49">
        <v>26.253372192382813</v>
      </c>
      <c r="AU49">
        <v>33.121803283691406</v>
      </c>
      <c r="AV49">
        <v>11.09941291809082</v>
      </c>
      <c r="AW49">
        <v>7.0680818557739258</v>
      </c>
      <c r="BC49">
        <v>209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Q49">
        <v>209</v>
      </c>
      <c r="BR49">
        <v>148.99427795410156</v>
      </c>
      <c r="BS49">
        <v>124.06060791015625</v>
      </c>
      <c r="BT49">
        <v>107.35406494140625</v>
      </c>
      <c r="BU49">
        <v>94.148292541503906</v>
      </c>
      <c r="BV49">
        <v>94.617164611816406</v>
      </c>
      <c r="BW49">
        <v>108.83824920654297</v>
      </c>
      <c r="BX49">
        <v>18.67753791809082</v>
      </c>
      <c r="BY49">
        <v>11.987466812133789</v>
      </c>
      <c r="CE49">
        <v>209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70.867759704589844</v>
      </c>
      <c r="DE49">
        <v>21.544992446899414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16.763999938964844</v>
      </c>
      <c r="DM49">
        <v>-234.61268615722656</v>
      </c>
      <c r="DN49">
        <v>-217.84869384765625</v>
      </c>
    </row>
    <row r="50" spans="1:118">
      <c r="A50" s="54"/>
      <c r="B50" s="60">
        <f>MIN(CV3:CW1000)</f>
        <v>-3.981698751449585</v>
      </c>
      <c r="C50" s="49">
        <f>MAX(CW3:CX1000)+1</f>
        <v>1.3175048828125</v>
      </c>
      <c r="D50" s="48" t="s">
        <v>152</v>
      </c>
      <c r="E50" s="1" t="b">
        <v>0</v>
      </c>
      <c r="F50" s="48" t="s">
        <v>201</v>
      </c>
      <c r="G50" s="1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>
        <v>210</v>
      </c>
      <c r="AB50">
        <v>306.81704711914063</v>
      </c>
      <c r="AC50">
        <v>300.25302124023438</v>
      </c>
      <c r="AD50">
        <v>270.40524291992188</v>
      </c>
      <c r="AE50">
        <v>214.6060791015625</v>
      </c>
      <c r="AF50">
        <v>176.00282287597656</v>
      </c>
      <c r="AG50">
        <v>144.17750549316406</v>
      </c>
      <c r="AH50">
        <v>58.241325378417969</v>
      </c>
      <c r="AI50">
        <v>56.868057250976563</v>
      </c>
      <c r="AP50">
        <v>40.230434417724609</v>
      </c>
      <c r="AQ50">
        <v>31.440715789794922</v>
      </c>
      <c r="AR50">
        <v>27.281345367431641</v>
      </c>
      <c r="AS50">
        <v>24.689760208129883</v>
      </c>
      <c r="AT50">
        <v>28.602912902832031</v>
      </c>
      <c r="AU50">
        <v>30.274642944335938</v>
      </c>
      <c r="AV50">
        <v>10.850968360900879</v>
      </c>
      <c r="AW50">
        <v>7.3145856857299805</v>
      </c>
      <c r="BC50">
        <v>210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Q50">
        <v>210</v>
      </c>
      <c r="BR50">
        <v>149.25485229492188</v>
      </c>
      <c r="BS50">
        <v>124.97687530517578</v>
      </c>
      <c r="BT50">
        <v>106.99742889404297</v>
      </c>
      <c r="BU50">
        <v>94.216117858886719</v>
      </c>
      <c r="BV50">
        <v>103.08490753173828</v>
      </c>
      <c r="BW50">
        <v>99.482475280761719</v>
      </c>
      <c r="BX50">
        <v>18.259466171264648</v>
      </c>
      <c r="BY50">
        <v>12.405537605285645</v>
      </c>
      <c r="CE50">
        <v>210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7.62939453125E-6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70.867767333984375</v>
      </c>
      <c r="DE50">
        <v>20.80792236328125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16.763999938964844</v>
      </c>
      <c r="DM50">
        <v>-234.61268615722656</v>
      </c>
      <c r="DN50">
        <v>-217.84869384765625</v>
      </c>
    </row>
    <row r="51" spans="1:118">
      <c r="A51" s="54"/>
      <c r="B51" s="60">
        <f>MIN(DB3:DC380)-0.1</f>
        <v>-0.1</v>
      </c>
      <c r="C51" s="49">
        <f>MAX(DB3:DC1000)+0.1</f>
        <v>0.1</v>
      </c>
      <c r="D51" s="48" t="s">
        <v>153</v>
      </c>
      <c r="E51" s="1" t="b">
        <v>0</v>
      </c>
      <c r="F51" s="48" t="s">
        <v>202</v>
      </c>
      <c r="G51" s="1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>
        <v>211</v>
      </c>
      <c r="AB51">
        <v>306.80267333984375</v>
      </c>
      <c r="AC51">
        <v>300.25302124023438</v>
      </c>
      <c r="AD51">
        <v>270.33963012695313</v>
      </c>
      <c r="AE51">
        <v>213.64897155761719</v>
      </c>
      <c r="AF51">
        <v>175.79594421386719</v>
      </c>
      <c r="AG51">
        <v>145.05990600585938</v>
      </c>
      <c r="AH51">
        <v>59.745071411132813</v>
      </c>
      <c r="AI51">
        <v>63.804981231689453</v>
      </c>
      <c r="AP51">
        <v>40.316818237304688</v>
      </c>
      <c r="AQ51">
        <v>30.881525039672852</v>
      </c>
      <c r="AR51">
        <v>27.977935791015625</v>
      </c>
      <c r="AS51">
        <v>24.982585906982422</v>
      </c>
      <c r="AT51">
        <v>28.213052749633789</v>
      </c>
      <c r="AU51">
        <v>30.011634826660156</v>
      </c>
      <c r="AV51">
        <v>10.891034126281738</v>
      </c>
      <c r="AW51">
        <v>7.4647822380065918</v>
      </c>
      <c r="BC51">
        <v>211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Q51">
        <v>211</v>
      </c>
      <c r="BR51">
        <v>149.57533264160156</v>
      </c>
      <c r="BS51">
        <v>122.75408935546875</v>
      </c>
      <c r="BT51">
        <v>109.72946166992188</v>
      </c>
      <c r="BU51">
        <v>95.333541870117188</v>
      </c>
      <c r="BV51">
        <v>101.67985534667969</v>
      </c>
      <c r="BW51">
        <v>98.618232727050781</v>
      </c>
      <c r="BX51">
        <v>18.326887130737305</v>
      </c>
      <c r="BY51">
        <v>12.660270690917969</v>
      </c>
      <c r="CE51">
        <v>211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70.867767333984375</v>
      </c>
      <c r="DE51">
        <v>20.051654815673828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16.763999938964844</v>
      </c>
      <c r="DM51">
        <v>-234.61268615722656</v>
      </c>
      <c r="DN51">
        <v>-217.84869384765625</v>
      </c>
    </row>
    <row r="52" spans="1:118">
      <c r="A52" s="54"/>
      <c r="B52" s="49">
        <f>MIN(CU3:CU382)-1</f>
        <v>-4.981698751449585</v>
      </c>
      <c r="C52" s="49">
        <f>MAX(CU3:CU1000)+1</f>
        <v>1</v>
      </c>
      <c r="D52" s="48" t="s">
        <v>154</v>
      </c>
      <c r="E52" s="1" t="b">
        <v>0</v>
      </c>
      <c r="F52" s="48" t="s">
        <v>203</v>
      </c>
      <c r="G52" s="1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>
        <v>212</v>
      </c>
      <c r="AB52">
        <v>306.79522705078125</v>
      </c>
      <c r="AC52">
        <v>299.93267822265625</v>
      </c>
      <c r="AD52">
        <v>269.67166137695313</v>
      </c>
      <c r="AE52">
        <v>212.78616333007813</v>
      </c>
      <c r="AF52">
        <v>175.63011169433594</v>
      </c>
      <c r="AG52">
        <v>145.82571411132813</v>
      </c>
      <c r="AH52">
        <v>61.299793243408203</v>
      </c>
      <c r="AI52">
        <v>76.715034484863281</v>
      </c>
      <c r="AP52">
        <v>40.361721038818359</v>
      </c>
      <c r="AQ52">
        <v>31.140182495117188</v>
      </c>
      <c r="AR52">
        <v>27.934061050415039</v>
      </c>
      <c r="AS52">
        <v>25.188928604125977</v>
      </c>
      <c r="AT52">
        <v>27.834850311279297</v>
      </c>
      <c r="AU52">
        <v>29.75128173828125</v>
      </c>
      <c r="AV52">
        <v>11.133767127990723</v>
      </c>
      <c r="AW52">
        <v>7.4647822380065918</v>
      </c>
      <c r="BC52">
        <v>212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Q52">
        <v>212</v>
      </c>
      <c r="BR52">
        <v>149.74192810058594</v>
      </c>
      <c r="BS52">
        <v>123.78225708007813</v>
      </c>
      <c r="BT52">
        <v>109.55738067626953</v>
      </c>
      <c r="BU52">
        <v>96.120948791503906</v>
      </c>
      <c r="BV52">
        <v>100.31681060791016</v>
      </c>
      <c r="BW52">
        <v>97.762710571289063</v>
      </c>
      <c r="BX52">
        <v>18.735345840454102</v>
      </c>
      <c r="BY52">
        <v>12.660270690917969</v>
      </c>
      <c r="CE52">
        <v>212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70.867767333984375</v>
      </c>
      <c r="DE52">
        <v>19.948160171508789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16.763999938964844</v>
      </c>
      <c r="DM52">
        <v>-234.61268615722656</v>
      </c>
      <c r="DN52">
        <v>-217.84869384765625</v>
      </c>
    </row>
    <row r="53" spans="1:118">
      <c r="A53" s="54"/>
      <c r="B53" s="60">
        <f>MIN(CY3:DB380 )-0.2</f>
        <v>-0.2</v>
      </c>
      <c r="C53" s="49">
        <f>MAX(CY3:DB1000 )+0.2</f>
        <v>0.2</v>
      </c>
      <c r="D53" s="48" t="s">
        <v>155</v>
      </c>
      <c r="E53" s="1" t="b">
        <v>0</v>
      </c>
      <c r="F53" s="48" t="s">
        <v>204</v>
      </c>
      <c r="G53" s="1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>
        <v>213</v>
      </c>
      <c r="AB53">
        <v>306.78424072265625</v>
      </c>
      <c r="AC53">
        <v>299.58734130859375</v>
      </c>
      <c r="AD53">
        <v>268.9375</v>
      </c>
      <c r="AE53">
        <v>211.99580383300781</v>
      </c>
      <c r="AF53">
        <v>175.49324035644531</v>
      </c>
      <c r="AG53">
        <v>146.80670166015625</v>
      </c>
      <c r="AH53">
        <v>62.755416870117188</v>
      </c>
      <c r="AI53">
        <v>91.229156494140625</v>
      </c>
      <c r="AP53">
        <v>40.425045013427734</v>
      </c>
      <c r="AQ53">
        <v>31.403663635253906</v>
      </c>
      <c r="AR53">
        <v>27.891923904418945</v>
      </c>
      <c r="AS53">
        <v>25.342817306518555</v>
      </c>
      <c r="AT53">
        <v>27.466789245605469</v>
      </c>
      <c r="AU53">
        <v>29.564479827880859</v>
      </c>
      <c r="AV53">
        <v>11.274057388305664</v>
      </c>
      <c r="AW53">
        <v>7.4647822380065918</v>
      </c>
      <c r="BC53">
        <v>213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Q53">
        <v>213</v>
      </c>
      <c r="BR53">
        <v>149.97686767578125</v>
      </c>
      <c r="BS53">
        <v>124.82958984375</v>
      </c>
      <c r="BT53">
        <v>109.39212036132813</v>
      </c>
      <c r="BU53">
        <v>96.708183288574219</v>
      </c>
      <c r="BV53">
        <v>98.990318298339844</v>
      </c>
      <c r="BW53">
        <v>97.148880004882813</v>
      </c>
      <c r="BX53">
        <v>18.971420288085938</v>
      </c>
      <c r="BY53">
        <v>12.660270690917969</v>
      </c>
      <c r="CE53">
        <v>213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70.867767333984375</v>
      </c>
      <c r="DE53">
        <v>19.95258903503418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16.763999938964844</v>
      </c>
      <c r="DM53">
        <v>-234.61268615722656</v>
      </c>
      <c r="DN53">
        <v>-217.84869384765625</v>
      </c>
    </row>
    <row r="54" spans="1:118">
      <c r="A54" s="54"/>
      <c r="B54" s="60">
        <f>MIN(DH3:DN1000)</f>
        <v>-421.0367431640625</v>
      </c>
      <c r="C54" s="49">
        <f>MAX(DH3:DN1000)</f>
        <v>32.511997222900391</v>
      </c>
      <c r="D54" s="48" t="s">
        <v>156</v>
      </c>
      <c r="E54" s="1" t="b">
        <v>0</v>
      </c>
      <c r="F54" s="48" t="s">
        <v>205</v>
      </c>
      <c r="G54" s="1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>
        <v>214</v>
      </c>
      <c r="AB54">
        <v>306.703857421875</v>
      </c>
      <c r="AC54">
        <v>299.20867919921875</v>
      </c>
      <c r="AD54">
        <v>268.14376831054688</v>
      </c>
      <c r="AE54">
        <v>211.261474609375</v>
      </c>
      <c r="AF54">
        <v>175.3779296875</v>
      </c>
      <c r="AG54">
        <v>147.7633056640625</v>
      </c>
      <c r="AH54">
        <v>64.134872436523438</v>
      </c>
      <c r="AI54">
        <v>89.276802062988281</v>
      </c>
      <c r="AP54">
        <v>40.871025085449219</v>
      </c>
      <c r="AQ54">
        <v>31.335380554199219</v>
      </c>
      <c r="AR54">
        <v>27.846147537231445</v>
      </c>
      <c r="AS54">
        <v>25.452747344970703</v>
      </c>
      <c r="AT54">
        <v>27.107637405395508</v>
      </c>
      <c r="AU54">
        <v>29.403162002563477</v>
      </c>
      <c r="AV54">
        <v>11.393725395202637</v>
      </c>
      <c r="AW54">
        <v>7.4647831916809082</v>
      </c>
      <c r="BC54">
        <v>214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Q54">
        <v>214</v>
      </c>
      <c r="BR54">
        <v>151.63143920898438</v>
      </c>
      <c r="BS54">
        <v>124.55816650390625</v>
      </c>
      <c r="BT54">
        <v>109.21258544921875</v>
      </c>
      <c r="BU54">
        <v>97.127677917480469</v>
      </c>
      <c r="BV54">
        <v>97.695938110351563</v>
      </c>
      <c r="BW54">
        <v>96.618789672851563</v>
      </c>
      <c r="BX54">
        <v>19.17279052734375</v>
      </c>
      <c r="BY54">
        <v>12.660272598266602</v>
      </c>
      <c r="CE54">
        <v>214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7.62939453125E-6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70.867774963378906</v>
      </c>
      <c r="DE54">
        <v>19.93794059753418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16.763999938964844</v>
      </c>
      <c r="DM54">
        <v>-234.61268615722656</v>
      </c>
      <c r="DN54">
        <v>-217.84869384765625</v>
      </c>
    </row>
    <row r="55" spans="1:11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>
        <v>215</v>
      </c>
      <c r="AB55">
        <v>306.61672973632813</v>
      </c>
      <c r="AC55">
        <v>298.82513427734375</v>
      </c>
      <c r="AD55">
        <v>267.29934692382813</v>
      </c>
      <c r="AE55">
        <v>210.57206726074219</v>
      </c>
      <c r="AF55">
        <v>175.27787780761719</v>
      </c>
      <c r="AG55">
        <v>148.88136291503906</v>
      </c>
      <c r="AH55">
        <v>65.67718505859375</v>
      </c>
      <c r="AI55">
        <v>99.016349792480469</v>
      </c>
      <c r="AP55">
        <v>40.941593170166016</v>
      </c>
      <c r="AQ55">
        <v>31.248100280761719</v>
      </c>
      <c r="AR55">
        <v>27.821695327758789</v>
      </c>
      <c r="AS55">
        <v>25.525691986083984</v>
      </c>
      <c r="AT55">
        <v>26.756893157958984</v>
      </c>
      <c r="AU55">
        <v>29.25627326965332</v>
      </c>
      <c r="AV55">
        <v>11.505533218383789</v>
      </c>
      <c r="AW55">
        <v>7.4647831916809082</v>
      </c>
      <c r="BC55">
        <v>215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Q55">
        <v>215</v>
      </c>
      <c r="BR55">
        <v>151.89324951171875</v>
      </c>
      <c r="BS55">
        <v>124.21122741699219</v>
      </c>
      <c r="BT55">
        <v>109.11668395996094</v>
      </c>
      <c r="BU55">
        <v>97.406036376953125</v>
      </c>
      <c r="BV55">
        <v>96.431854248046875</v>
      </c>
      <c r="BW55">
        <v>96.136116027832031</v>
      </c>
      <c r="BX55">
        <v>19.360935211181641</v>
      </c>
      <c r="BY55">
        <v>12.660272598266602</v>
      </c>
      <c r="CE55">
        <v>215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S55">
        <v>0</v>
      </c>
      <c r="CT55">
        <v>0</v>
      </c>
      <c r="CU55">
        <v>-0.14612685143947601</v>
      </c>
      <c r="CV55">
        <v>0</v>
      </c>
      <c r="CW55">
        <v>-0.14612685143947601</v>
      </c>
      <c r="CX55">
        <v>-0.1461334228515625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70.721641540527344</v>
      </c>
      <c r="DE55">
        <v>19.924510955810547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16.763999938964844</v>
      </c>
      <c r="DM55">
        <v>-236.07353210449219</v>
      </c>
      <c r="DN55">
        <v>-219.30953979492188</v>
      </c>
    </row>
    <row r="56" spans="1:11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>
        <v>216</v>
      </c>
      <c r="AB56">
        <v>306.52642822265625</v>
      </c>
      <c r="AC56">
        <v>298.43637084960938</v>
      </c>
      <c r="AD56">
        <v>266.411376953125</v>
      </c>
      <c r="AE56">
        <v>209.91995239257813</v>
      </c>
      <c r="AF56">
        <v>175.19261169433594</v>
      </c>
      <c r="AG56">
        <v>150.13128662109375</v>
      </c>
      <c r="AH56">
        <v>67.410438537597656</v>
      </c>
      <c r="AI56">
        <v>104.65669250488281</v>
      </c>
      <c r="AP56">
        <v>41.002410888671875</v>
      </c>
      <c r="AQ56">
        <v>31.159852981567383</v>
      </c>
      <c r="AR56">
        <v>27.817052841186523</v>
      </c>
      <c r="AS56">
        <v>25.566398620605469</v>
      </c>
      <c r="AT56">
        <v>26.411767959594727</v>
      </c>
      <c r="AU56">
        <v>29.115461349487305</v>
      </c>
      <c r="AV56">
        <v>11.625228881835938</v>
      </c>
      <c r="AW56">
        <v>7.4647831916809082</v>
      </c>
      <c r="BC56">
        <v>216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Q56">
        <v>216</v>
      </c>
      <c r="BR56">
        <v>152.11888122558594</v>
      </c>
      <c r="BS56">
        <v>123.86044311523438</v>
      </c>
      <c r="BT56">
        <v>109.09847259521484</v>
      </c>
      <c r="BU56">
        <v>97.561370849609375</v>
      </c>
      <c r="BV56">
        <v>95.188018798828125</v>
      </c>
      <c r="BW56">
        <v>95.673408508300781</v>
      </c>
      <c r="BX56">
        <v>19.562353134155273</v>
      </c>
      <c r="BY56">
        <v>12.660272598266602</v>
      </c>
      <c r="CE56">
        <v>216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S56">
        <v>0</v>
      </c>
      <c r="CT56">
        <v>0</v>
      </c>
      <c r="CU56">
        <v>-0.14931480586528778</v>
      </c>
      <c r="CV56">
        <v>0</v>
      </c>
      <c r="CW56">
        <v>-0.14931480586528778</v>
      </c>
      <c r="CX56">
        <v>-0.1493072509765625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70.572334289550781</v>
      </c>
      <c r="DE56">
        <v>19.913778305053711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16.763999938964844</v>
      </c>
      <c r="DM56">
        <v>-237.56623840332031</v>
      </c>
      <c r="DN56">
        <v>-220.80224609375</v>
      </c>
    </row>
    <row r="57" spans="1:11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>
        <v>217</v>
      </c>
      <c r="AB57">
        <v>306.43301391601563</v>
      </c>
      <c r="AC57">
        <v>298.0404052734375</v>
      </c>
      <c r="AD57">
        <v>265.48736572265625</v>
      </c>
      <c r="AE57">
        <v>209.30039978027344</v>
      </c>
      <c r="AF57">
        <v>175.12129211425781</v>
      </c>
      <c r="AG57">
        <v>149.84478759765625</v>
      </c>
      <c r="AH57">
        <v>63.110172271728516</v>
      </c>
      <c r="AI57">
        <v>37.199092864990234</v>
      </c>
      <c r="AP57">
        <v>41.053932189941406</v>
      </c>
      <c r="AQ57">
        <v>31.072288513183594</v>
      </c>
      <c r="AR57">
        <v>27.828922271728516</v>
      </c>
      <c r="AS57">
        <v>25.578449249267578</v>
      </c>
      <c r="AT57">
        <v>26.070953369140625</v>
      </c>
      <c r="AU57">
        <v>29.315576553344727</v>
      </c>
      <c r="AV57">
        <v>12.474874496459961</v>
      </c>
      <c r="AW57">
        <v>7.8960342407226563</v>
      </c>
      <c r="BC57">
        <v>217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Q57">
        <v>217</v>
      </c>
      <c r="BR57">
        <v>152.31002807617188</v>
      </c>
      <c r="BS57">
        <v>123.51237487792969</v>
      </c>
      <c r="BT57">
        <v>109.14502716064453</v>
      </c>
      <c r="BU57">
        <v>97.607353210449219</v>
      </c>
      <c r="BV57">
        <v>93.959724426269531</v>
      </c>
      <c r="BW57">
        <v>96.330986022949219</v>
      </c>
      <c r="BX57">
        <v>20.992095947265625</v>
      </c>
      <c r="BY57">
        <v>13.391674041748047</v>
      </c>
      <c r="CE57">
        <v>217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S57">
        <v>0.30480000376701355</v>
      </c>
      <c r="CT57">
        <v>0</v>
      </c>
      <c r="CU57">
        <v>-0.15219400823116302</v>
      </c>
      <c r="CV57">
        <v>0</v>
      </c>
      <c r="CW57">
        <v>0.15260599553585052</v>
      </c>
      <c r="CX57">
        <v>0.152587890625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70.724922180175781</v>
      </c>
      <c r="DE57">
        <v>19.287811279296875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19.812000274658203</v>
      </c>
      <c r="DM57">
        <v>-239.08770751953125</v>
      </c>
      <c r="DN57">
        <v>-219.27571105957031</v>
      </c>
    </row>
    <row r="58" spans="1:11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>
        <v>218</v>
      </c>
      <c r="AB58">
        <v>306.42324829101563</v>
      </c>
      <c r="AC58">
        <v>297.64019775390625</v>
      </c>
      <c r="AD58">
        <v>264.53506469726563</v>
      </c>
      <c r="AE58">
        <v>209.17134094238281</v>
      </c>
      <c r="AF58">
        <v>176.29977416992188</v>
      </c>
      <c r="AG58">
        <v>148.40834045410156</v>
      </c>
      <c r="AH58">
        <v>62.043292999267578</v>
      </c>
      <c r="AI58">
        <v>47.935367584228516</v>
      </c>
      <c r="AP58">
        <v>41.100418090820313</v>
      </c>
      <c r="AQ58">
        <v>31.372926712036133</v>
      </c>
      <c r="AR58">
        <v>27.853769302368164</v>
      </c>
      <c r="AS58">
        <v>25.274448394775391</v>
      </c>
      <c r="AT58">
        <v>26.074090957641602</v>
      </c>
      <c r="AU58">
        <v>29.62165641784668</v>
      </c>
      <c r="AV58">
        <v>13.457615852355957</v>
      </c>
      <c r="AW58">
        <v>6.141517162322998</v>
      </c>
      <c r="BC58">
        <v>218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Q58">
        <v>218</v>
      </c>
      <c r="BR58">
        <v>152.48249816894531</v>
      </c>
      <c r="BS58">
        <v>124.70741271972656</v>
      </c>
      <c r="BT58">
        <v>109.24247741699219</v>
      </c>
      <c r="BU58">
        <v>96.447288513183594</v>
      </c>
      <c r="BV58">
        <v>93.971031188964844</v>
      </c>
      <c r="BW58">
        <v>97.336761474609375</v>
      </c>
      <c r="BX58">
        <v>22.645803451538086</v>
      </c>
      <c r="BY58">
        <v>10.416012763977051</v>
      </c>
      <c r="CE58">
        <v>218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7.62939453125E-6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70.724929809570313</v>
      </c>
      <c r="DE58">
        <v>20.017358779907227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19.812000274658203</v>
      </c>
      <c r="DM58">
        <v>-239.08770751953125</v>
      </c>
      <c r="DN58">
        <v>-219.27571105957031</v>
      </c>
    </row>
    <row r="59" spans="1:11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>
        <v>219</v>
      </c>
      <c r="AB59">
        <v>306.31402587890625</v>
      </c>
      <c r="AC59">
        <v>297.1895751953125</v>
      </c>
      <c r="AD59">
        <v>263.6656494140625</v>
      </c>
      <c r="AE59">
        <v>209.04551696777344</v>
      </c>
      <c r="AF59">
        <v>177.36053466796875</v>
      </c>
      <c r="AG59">
        <v>145.68809509277344</v>
      </c>
      <c r="AH59">
        <v>63.607711791992188</v>
      </c>
      <c r="AI59">
        <v>61.854129791259766</v>
      </c>
      <c r="AP59">
        <v>41.175582885742188</v>
      </c>
      <c r="AQ59">
        <v>31.287551879882813</v>
      </c>
      <c r="AR59">
        <v>27.816080093383789</v>
      </c>
      <c r="AS59">
        <v>24.998991012573242</v>
      </c>
      <c r="AT59">
        <v>26.108715057373047</v>
      </c>
      <c r="AU59">
        <v>30.071130752563477</v>
      </c>
      <c r="AV59">
        <v>12.32275390625</v>
      </c>
      <c r="AW59">
        <v>6.141517162322998</v>
      </c>
      <c r="BC59">
        <v>219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Q59">
        <v>219</v>
      </c>
      <c r="BR59">
        <v>152.7613525390625</v>
      </c>
      <c r="BS59">
        <v>124.36804962158203</v>
      </c>
      <c r="BT59">
        <v>109.09465789794922</v>
      </c>
      <c r="BU59">
        <v>95.396141052246094</v>
      </c>
      <c r="BV59">
        <v>94.095817565917969</v>
      </c>
      <c r="BW59">
        <v>98.813735961914063</v>
      </c>
      <c r="BX59">
        <v>20.736114501953125</v>
      </c>
      <c r="BY59">
        <v>10.416012763977051</v>
      </c>
      <c r="CE59">
        <v>219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S59">
        <v>0</v>
      </c>
      <c r="CT59">
        <v>0</v>
      </c>
      <c r="CU59">
        <v>-0.15673944354057312</v>
      </c>
      <c r="CV59">
        <v>0</v>
      </c>
      <c r="CW59">
        <v>-0.15673944354057312</v>
      </c>
      <c r="CX59">
        <v>-0.15674591064453125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70.568183898925781</v>
      </c>
      <c r="DE59">
        <v>21.218151092529297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19.812000274658203</v>
      </c>
      <c r="DM59">
        <v>-240.654541015625</v>
      </c>
      <c r="DN59">
        <v>-220.84254455566406</v>
      </c>
    </row>
    <row r="60" spans="1:11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>
        <v>220</v>
      </c>
      <c r="AB60">
        <v>306.2005615234375</v>
      </c>
      <c r="AC60">
        <v>296.73321533203125</v>
      </c>
      <c r="AD60">
        <v>262.866455078125</v>
      </c>
      <c r="AE60">
        <v>208.91972351074219</v>
      </c>
      <c r="AF60">
        <v>178.52120971679688</v>
      </c>
      <c r="AG60">
        <v>146.38661193847656</v>
      </c>
      <c r="AH60">
        <v>65.537284851074219</v>
      </c>
      <c r="AI60">
        <v>70.594017028808594</v>
      </c>
      <c r="AP60">
        <v>41.240707397460938</v>
      </c>
      <c r="AQ60">
        <v>31.200454711914063</v>
      </c>
      <c r="AR60">
        <v>27.756559371948242</v>
      </c>
      <c r="AS60">
        <v>24.750459671020508</v>
      </c>
      <c r="AT60">
        <v>26.186775207519531</v>
      </c>
      <c r="AU60">
        <v>29.99390983581543</v>
      </c>
      <c r="AV60">
        <v>12.117185592651367</v>
      </c>
      <c r="AW60">
        <v>6.141517162322998</v>
      </c>
      <c r="BC60">
        <v>220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Q60">
        <v>220</v>
      </c>
      <c r="BR60">
        <v>153.00296020507813</v>
      </c>
      <c r="BS60">
        <v>124.02183532714844</v>
      </c>
      <c r="BT60">
        <v>108.86122131347656</v>
      </c>
      <c r="BU60">
        <v>94.447746276855469</v>
      </c>
      <c r="BV60">
        <v>94.377143859863281</v>
      </c>
      <c r="BW60">
        <v>98.559989929199219</v>
      </c>
      <c r="BX60">
        <v>20.390193939208984</v>
      </c>
      <c r="BY60">
        <v>10.416012763977051</v>
      </c>
      <c r="CE60">
        <v>220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S60">
        <v>0</v>
      </c>
      <c r="CT60">
        <v>0</v>
      </c>
      <c r="CU60">
        <v>-0.16047672927379608</v>
      </c>
      <c r="CV60">
        <v>0</v>
      </c>
      <c r="CW60">
        <v>-0.16047672927379608</v>
      </c>
      <c r="CX60">
        <v>-0.1604766845703125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70.407707214355469</v>
      </c>
      <c r="DE60">
        <v>20.829811096191406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19.812000274658203</v>
      </c>
      <c r="DM60">
        <v>-242.25871276855469</v>
      </c>
      <c r="DN60">
        <v>-222.44671630859375</v>
      </c>
    </row>
    <row r="61" spans="1:11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>
        <v>221</v>
      </c>
      <c r="AB61">
        <v>306.08297729492188</v>
      </c>
      <c r="AC61">
        <v>296.27413940429688</v>
      </c>
      <c r="AD61">
        <v>262.12518310546875</v>
      </c>
      <c r="AE61">
        <v>208.7939453125</v>
      </c>
      <c r="AF61">
        <v>179.39509582519531</v>
      </c>
      <c r="AG61">
        <v>147.46946716308594</v>
      </c>
      <c r="AH61">
        <v>67.1707763671875</v>
      </c>
      <c r="AI61">
        <v>76.181961059570313</v>
      </c>
      <c r="AP61">
        <v>41.296161651611328</v>
      </c>
      <c r="AQ61">
        <v>31.110549926757813</v>
      </c>
      <c r="AR61">
        <v>27.680503845214844</v>
      </c>
      <c r="AS61">
        <v>24.525657653808594</v>
      </c>
      <c r="AT61">
        <v>26.251640319824219</v>
      </c>
      <c r="AU61">
        <v>29.814651489257813</v>
      </c>
      <c r="AV61">
        <v>12.131535530090332</v>
      </c>
      <c r="AW61">
        <v>6.1415166854858398</v>
      </c>
      <c r="BC61">
        <v>221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Q61">
        <v>221</v>
      </c>
      <c r="BR61">
        <v>153.20870971679688</v>
      </c>
      <c r="BS61">
        <v>123.66446685791016</v>
      </c>
      <c r="BT61">
        <v>108.56292724609375</v>
      </c>
      <c r="BU61">
        <v>93.58990478515625</v>
      </c>
      <c r="BV61">
        <v>94.610923767089844</v>
      </c>
      <c r="BW61">
        <v>97.970947265625</v>
      </c>
      <c r="BX61">
        <v>20.414340972900391</v>
      </c>
      <c r="BY61">
        <v>10.416011810302734</v>
      </c>
      <c r="CE61">
        <v>221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S61">
        <v>0</v>
      </c>
      <c r="CT61">
        <v>0</v>
      </c>
      <c r="CU61">
        <v>-0.1638898104429245</v>
      </c>
      <c r="CV61">
        <v>0</v>
      </c>
      <c r="CW61">
        <v>-0.1638898104429245</v>
      </c>
      <c r="CX61">
        <v>-0.16387939453125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70.243827819824219</v>
      </c>
      <c r="DE61">
        <v>20.7244873046875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19.812000274658203</v>
      </c>
      <c r="DM61">
        <v>-243.89698791503906</v>
      </c>
      <c r="DN61">
        <v>-224.08499145507813</v>
      </c>
    </row>
    <row r="62" spans="1:11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>
        <v>222</v>
      </c>
      <c r="AB62">
        <v>305.96142578125</v>
      </c>
      <c r="AC62">
        <v>295.81497192382813</v>
      </c>
      <c r="AD62">
        <v>261.43276977539063</v>
      </c>
      <c r="AE62">
        <v>208.66647338867188</v>
      </c>
      <c r="AF62">
        <v>180.23344421386719</v>
      </c>
      <c r="AG62">
        <v>148.50459289550781</v>
      </c>
      <c r="AH62">
        <v>69.061233520507813</v>
      </c>
      <c r="AI62">
        <v>71.452857971191406</v>
      </c>
      <c r="AP62">
        <v>41.342189788818359</v>
      </c>
      <c r="AQ62">
        <v>31.017086029052734</v>
      </c>
      <c r="AR62">
        <v>27.592061996459961</v>
      </c>
      <c r="AS62">
        <v>24.322269439697266</v>
      </c>
      <c r="AT62">
        <v>26.295482635498047</v>
      </c>
      <c r="AU62">
        <v>29.605066299438477</v>
      </c>
      <c r="AV62">
        <v>12.241305351257324</v>
      </c>
      <c r="AW62">
        <v>6.1415166854858398</v>
      </c>
      <c r="BC62">
        <v>222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Q62">
        <v>222</v>
      </c>
      <c r="BR62">
        <v>153.37947082519531</v>
      </c>
      <c r="BS62">
        <v>123.29294586181641</v>
      </c>
      <c r="BT62">
        <v>108.216064453125</v>
      </c>
      <c r="BU62">
        <v>92.813774108886719</v>
      </c>
      <c r="BV62">
        <v>94.768928527832031</v>
      </c>
      <c r="BW62">
        <v>97.282249450683594</v>
      </c>
      <c r="BX62">
        <v>20.599056243896484</v>
      </c>
      <c r="BY62">
        <v>10.416011810302734</v>
      </c>
      <c r="CE62">
        <v>222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S62">
        <v>0</v>
      </c>
      <c r="CT62">
        <v>0</v>
      </c>
      <c r="CU62">
        <v>-0.16697025299072266</v>
      </c>
      <c r="CV62">
        <v>0</v>
      </c>
      <c r="CW62">
        <v>-0.16697025299072266</v>
      </c>
      <c r="CX62">
        <v>-0.1669769287109375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70.076850891113281</v>
      </c>
      <c r="DE62">
        <v>20.688331604003906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19.812000274658203</v>
      </c>
      <c r="DM62">
        <v>-245.56602478027344</v>
      </c>
      <c r="DN62">
        <v>-225.7540283203125</v>
      </c>
    </row>
    <row r="63" spans="1:11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>
        <v>223</v>
      </c>
      <c r="AB63">
        <v>305.83612060546875</v>
      </c>
      <c r="AC63">
        <v>295.35797119140625</v>
      </c>
      <c r="AD63">
        <v>260.7822265625</v>
      </c>
      <c r="AE63">
        <v>208.54022216796875</v>
      </c>
      <c r="AF63">
        <v>180.84153747558594</v>
      </c>
      <c r="AG63">
        <v>149.2943115234375</v>
      </c>
      <c r="AH63">
        <v>70.70599365234375</v>
      </c>
      <c r="AI63">
        <v>74.377029418945313</v>
      </c>
      <c r="AP63">
        <v>41.378963470458984</v>
      </c>
      <c r="AQ63">
        <v>30.919601440429688</v>
      </c>
      <c r="AR63">
        <v>27.494609832763672</v>
      </c>
      <c r="AS63">
        <v>24.136116027832031</v>
      </c>
      <c r="AT63">
        <v>26.320110321044922</v>
      </c>
      <c r="AU63">
        <v>29.397510528564453</v>
      </c>
      <c r="AV63">
        <v>12.383835792541504</v>
      </c>
      <c r="AW63">
        <v>6.1415166854858398</v>
      </c>
      <c r="BC63">
        <v>223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Q63">
        <v>223</v>
      </c>
      <c r="BR63">
        <v>153.51589965820313</v>
      </c>
      <c r="BS63">
        <v>122.90544128417969</v>
      </c>
      <c r="BT63">
        <v>107.83385467529297</v>
      </c>
      <c r="BU63">
        <v>92.103416442871094</v>
      </c>
      <c r="BV63">
        <v>94.857688903808594</v>
      </c>
      <c r="BW63">
        <v>96.6002197265625</v>
      </c>
      <c r="BX63">
        <v>20.838899612426758</v>
      </c>
      <c r="BY63">
        <v>10.416011810302734</v>
      </c>
      <c r="CE63">
        <v>223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S63">
        <v>0</v>
      </c>
      <c r="CT63">
        <v>0</v>
      </c>
      <c r="CU63">
        <v>-0.16970653831958771</v>
      </c>
      <c r="CV63">
        <v>0</v>
      </c>
      <c r="CW63">
        <v>-0.16970653831958771</v>
      </c>
      <c r="CX63">
        <v>-0.169708251953125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69.907142639160156</v>
      </c>
      <c r="DE63">
        <v>20.683372497558594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19.812000274658203</v>
      </c>
      <c r="DM63">
        <v>-247.26239013671875</v>
      </c>
      <c r="DN63">
        <v>-227.45039367675781</v>
      </c>
    </row>
    <row r="64" spans="1:11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>
        <v>224</v>
      </c>
      <c r="AB64">
        <v>305.70736694335938</v>
      </c>
      <c r="AC64">
        <v>294.90499877929688</v>
      </c>
      <c r="AD64">
        <v>260.16839599609375</v>
      </c>
      <c r="AE64">
        <v>208.41421508789063</v>
      </c>
      <c r="AF64">
        <v>182.13236999511719</v>
      </c>
      <c r="AG64">
        <v>150.762451171875</v>
      </c>
      <c r="AH64">
        <v>73.439170837402344</v>
      </c>
      <c r="AI64">
        <v>62.189983367919922</v>
      </c>
      <c r="AP64">
        <v>41.406623840332031</v>
      </c>
      <c r="AQ64">
        <v>30.817886352539063</v>
      </c>
      <c r="AR64">
        <v>27.390735626220703</v>
      </c>
      <c r="AS64">
        <v>23.965570449829102</v>
      </c>
      <c r="AT64">
        <v>26.328037261962891</v>
      </c>
      <c r="AU64">
        <v>29.209568023681641</v>
      </c>
      <c r="AV64">
        <v>12.519356727600098</v>
      </c>
      <c r="AW64">
        <v>6.1415166854858398</v>
      </c>
      <c r="BC64">
        <v>224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Q64">
        <v>224</v>
      </c>
      <c r="BR64">
        <v>153.61851501464844</v>
      </c>
      <c r="BS64">
        <v>122.50112915039063</v>
      </c>
      <c r="BT64">
        <v>107.42646026611328</v>
      </c>
      <c r="BU64">
        <v>91.452613830566406</v>
      </c>
      <c r="BV64">
        <v>94.886253356933594</v>
      </c>
      <c r="BW64">
        <v>95.982643127441406</v>
      </c>
      <c r="BX64">
        <v>21.066947937011719</v>
      </c>
      <c r="BY64">
        <v>10.416011810302734</v>
      </c>
      <c r="CE64">
        <v>224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S64">
        <v>0</v>
      </c>
      <c r="CT64">
        <v>0</v>
      </c>
      <c r="CU64">
        <v>-0.17208616435527802</v>
      </c>
      <c r="CV64">
        <v>0</v>
      </c>
      <c r="CW64">
        <v>-0.17208616435527802</v>
      </c>
      <c r="CX64">
        <v>-0.17208099365234375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69.735061645507813</v>
      </c>
      <c r="DE64">
        <v>20.690528869628906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19.812000274658203</v>
      </c>
      <c r="DM64">
        <v>-248.98252868652344</v>
      </c>
      <c r="DN64">
        <v>-229.1705322265625</v>
      </c>
    </row>
    <row r="65" spans="1:11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>
        <v>225</v>
      </c>
      <c r="AB65">
        <v>305.57553100585938</v>
      </c>
      <c r="AC65">
        <v>294.45761108398438</v>
      </c>
      <c r="AD65">
        <v>259.82952880859375</v>
      </c>
      <c r="AE65">
        <v>208.30117797851563</v>
      </c>
      <c r="AF65">
        <v>183.71192932128906</v>
      </c>
      <c r="AG65">
        <v>150.41148376464844</v>
      </c>
      <c r="AH65">
        <v>62.753421783447266</v>
      </c>
      <c r="AI65">
        <v>29.153421401977539</v>
      </c>
      <c r="AP65">
        <v>41.425319671630859</v>
      </c>
      <c r="AQ65">
        <v>30.711931228637695</v>
      </c>
      <c r="AR65">
        <v>27.179283142089844</v>
      </c>
      <c r="AS65">
        <v>23.908782958984375</v>
      </c>
      <c r="AT65">
        <v>26.324420928955078</v>
      </c>
      <c r="AU65">
        <v>29.491863250732422</v>
      </c>
      <c r="AV65">
        <v>13.61164665222168</v>
      </c>
      <c r="AW65">
        <v>6.1882266998291016</v>
      </c>
      <c r="BC65">
        <v>225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Q65">
        <v>225</v>
      </c>
      <c r="BR65">
        <v>153.68788146972656</v>
      </c>
      <c r="BS65">
        <v>122.0799560546875</v>
      </c>
      <c r="BT65">
        <v>106.59714508056641</v>
      </c>
      <c r="BU65">
        <v>91.235908508300781</v>
      </c>
      <c r="BV65">
        <v>94.873222351074219</v>
      </c>
      <c r="BW65">
        <v>96.910263061523438</v>
      </c>
      <c r="BX65">
        <v>22.904998779296875</v>
      </c>
      <c r="BY65">
        <v>10.495232582092285</v>
      </c>
      <c r="CE65">
        <v>225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S65">
        <v>0.31749999523162842</v>
      </c>
      <c r="CT65">
        <v>0</v>
      </c>
      <c r="CU65">
        <v>-0.17409723997116089</v>
      </c>
      <c r="CV65">
        <v>0</v>
      </c>
      <c r="CW65">
        <v>0.14340275526046753</v>
      </c>
      <c r="CX65">
        <v>0.14339447021484375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69.878456115722656</v>
      </c>
      <c r="DE65">
        <v>19.969264984130859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22.98699951171875</v>
      </c>
      <c r="DM65">
        <v>-250.72274780273438</v>
      </c>
      <c r="DN65">
        <v>-227.73574829101563</v>
      </c>
    </row>
    <row r="66" spans="1:11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>
        <v>226</v>
      </c>
      <c r="AB66">
        <v>305.5677490234375</v>
      </c>
      <c r="AC66">
        <v>294.03466796875</v>
      </c>
      <c r="AD66">
        <v>259.7384033203125</v>
      </c>
      <c r="AE66">
        <v>209.90646362304688</v>
      </c>
      <c r="AF66">
        <v>185.2401123046875</v>
      </c>
      <c r="AG66">
        <v>147.70735168457031</v>
      </c>
      <c r="AH66">
        <v>64.348228454589844</v>
      </c>
      <c r="AI66">
        <v>31.741128921508789</v>
      </c>
      <c r="AP66">
        <v>40.979393005371094</v>
      </c>
      <c r="AQ66">
        <v>31.020845413208008</v>
      </c>
      <c r="AR66">
        <v>26.878080368041992</v>
      </c>
      <c r="AS66">
        <v>23.949264526367188</v>
      </c>
      <c r="AT66">
        <v>26.348287582397461</v>
      </c>
      <c r="AU66">
        <v>29.959739685058594</v>
      </c>
      <c r="AV66">
        <v>12.466214179992676</v>
      </c>
      <c r="AW66">
        <v>6.1882266998291016</v>
      </c>
      <c r="BC66">
        <v>226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Q66">
        <v>226</v>
      </c>
      <c r="BR66">
        <v>152.03349304199219</v>
      </c>
      <c r="BS66">
        <v>123.30789184570313</v>
      </c>
      <c r="BT66">
        <v>105.41582489013672</v>
      </c>
      <c r="BU66">
        <v>91.390388488769531</v>
      </c>
      <c r="BV66">
        <v>94.959236145019531</v>
      </c>
      <c r="BW66">
        <v>98.447708129882813</v>
      </c>
      <c r="BX66">
        <v>20.977521896362305</v>
      </c>
      <c r="BY66">
        <v>10.495232582092285</v>
      </c>
      <c r="CE66">
        <v>226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S66">
        <v>0</v>
      </c>
      <c r="CT66">
        <v>0</v>
      </c>
      <c r="CU66">
        <v>-0.17573003470897675</v>
      </c>
      <c r="CV66">
        <v>0</v>
      </c>
      <c r="CW66">
        <v>-0.17573003470897675</v>
      </c>
      <c r="CX66">
        <v>-0.17572021484375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69.702735900878906</v>
      </c>
      <c r="DE66">
        <v>21.29765510559082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22.98699951171875</v>
      </c>
      <c r="DM66">
        <v>-252.48001098632813</v>
      </c>
      <c r="DN66">
        <v>-229.49301147460938</v>
      </c>
    </row>
    <row r="67" spans="1:11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>
        <v>227</v>
      </c>
      <c r="AB67">
        <v>305.42349243164063</v>
      </c>
      <c r="AC67">
        <v>293.59442138671875</v>
      </c>
      <c r="AD67">
        <v>259.64389038085938</v>
      </c>
      <c r="AE67">
        <v>211.92098999023438</v>
      </c>
      <c r="AF67">
        <v>187.08236694335938</v>
      </c>
      <c r="AG67">
        <v>148.45603942871094</v>
      </c>
      <c r="AH67">
        <v>65.184272766113281</v>
      </c>
      <c r="AI67">
        <v>33.952163696289063</v>
      </c>
      <c r="AP67">
        <v>41.053192138671875</v>
      </c>
      <c r="AQ67">
        <v>30.910432815551758</v>
      </c>
      <c r="AR67">
        <v>26.56303596496582</v>
      </c>
      <c r="AS67">
        <v>23.982175827026367</v>
      </c>
      <c r="AT67">
        <v>26.412134170532227</v>
      </c>
      <c r="AU67">
        <v>29.936494827270508</v>
      </c>
      <c r="AV67">
        <v>12.425871849060059</v>
      </c>
      <c r="AW67">
        <v>5.9693927764892578</v>
      </c>
      <c r="BC67">
        <v>227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Q67">
        <v>227</v>
      </c>
      <c r="BR67">
        <v>152.30728149414063</v>
      </c>
      <c r="BS67">
        <v>122.86900329589844</v>
      </c>
      <c r="BT67">
        <v>104.18022155761719</v>
      </c>
      <c r="BU67">
        <v>91.515975952148438</v>
      </c>
      <c r="BV67">
        <v>95.189338684082031</v>
      </c>
      <c r="BW67">
        <v>98.371322631835938</v>
      </c>
      <c r="BX67">
        <v>20.909635543823242</v>
      </c>
      <c r="BY67">
        <v>10.124090194702148</v>
      </c>
      <c r="CE67">
        <v>227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S67">
        <v>0</v>
      </c>
      <c r="CT67">
        <v>0</v>
      </c>
      <c r="CU67">
        <v>-0.15604002773761749</v>
      </c>
      <c r="CV67">
        <v>0</v>
      </c>
      <c r="CW67">
        <v>-0.15604002773761749</v>
      </c>
      <c r="CX67">
        <v>-0.15604400634765625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69.54669189453125</v>
      </c>
      <c r="DE67">
        <v>21.024568557739258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22.98699951171875</v>
      </c>
      <c r="DM67">
        <v>-254.0396728515625</v>
      </c>
      <c r="DN67">
        <v>-231.05267333984375</v>
      </c>
    </row>
    <row r="68" spans="1:11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>
        <v>228</v>
      </c>
      <c r="AB68">
        <v>305.27639770507813</v>
      </c>
      <c r="AC68">
        <v>293.18121337890625</v>
      </c>
      <c r="AD68">
        <v>256.9837646484375</v>
      </c>
      <c r="AE68">
        <v>206.87055969238281</v>
      </c>
      <c r="AF68">
        <v>171.26358032226563</v>
      </c>
      <c r="AG68">
        <v>106.24457550048828</v>
      </c>
      <c r="AH68">
        <v>1.3311531543731689</v>
      </c>
      <c r="AI68">
        <v>12.406753540039063</v>
      </c>
      <c r="AP68">
        <v>41.113864898681641</v>
      </c>
      <c r="AQ68">
        <v>30.783355712890625</v>
      </c>
      <c r="AR68">
        <v>27.490386962890625</v>
      </c>
      <c r="AS68">
        <v>30.358362197875977</v>
      </c>
      <c r="AT68">
        <v>30.413064956665039</v>
      </c>
      <c r="AU68">
        <v>24.572696685791016</v>
      </c>
      <c r="AV68">
        <v>0.2887362539768219</v>
      </c>
      <c r="AW68">
        <v>2.6335091590881348</v>
      </c>
      <c r="BC68">
        <v>228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Q68">
        <v>228</v>
      </c>
      <c r="BR68">
        <v>152.53237915039063</v>
      </c>
      <c r="BS68">
        <v>122.36386871337891</v>
      </c>
      <c r="BT68">
        <v>107.81729125976563</v>
      </c>
      <c r="BU68">
        <v>115.84750366210938</v>
      </c>
      <c r="BV68">
        <v>109.60869598388672</v>
      </c>
      <c r="BW68">
        <v>80.745880126953125</v>
      </c>
      <c r="BX68">
        <v>0.48587092757225037</v>
      </c>
      <c r="BY68">
        <v>4.4664316177368164</v>
      </c>
      <c r="CE68">
        <v>228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S68">
        <v>0</v>
      </c>
      <c r="CT68">
        <v>0</v>
      </c>
      <c r="CU68">
        <v>-0.15989556908607483</v>
      </c>
      <c r="CV68">
        <v>0</v>
      </c>
      <c r="CW68">
        <v>-0.15989556908607483</v>
      </c>
      <c r="CX68">
        <v>-0.15990447998046875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69.386787414550781</v>
      </c>
      <c r="DE68">
        <v>21.011402130126953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22.98699951171875</v>
      </c>
      <c r="DM68">
        <v>-255.63786315917969</v>
      </c>
      <c r="DN68">
        <v>-232.65086364746094</v>
      </c>
    </row>
    <row r="69" spans="1:11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>
        <v>229</v>
      </c>
      <c r="AB69">
        <v>305.12762451171875</v>
      </c>
      <c r="AC69">
        <v>292.66622924804688</v>
      </c>
      <c r="AD69">
        <v>255.99114990234375</v>
      </c>
      <c r="AE69">
        <v>207.81877136230469</v>
      </c>
      <c r="AF69">
        <v>170.99385070800781</v>
      </c>
      <c r="AG69">
        <v>103.54652404785156</v>
      </c>
      <c r="AH69">
        <v>1.3772499561309814</v>
      </c>
      <c r="AI69">
        <v>13.224066734313965</v>
      </c>
      <c r="AP69">
        <v>41.160182952880859</v>
      </c>
      <c r="AQ69">
        <v>30.713008880615234</v>
      </c>
      <c r="AR69">
        <v>27.542381286621094</v>
      </c>
      <c r="AS69">
        <v>30.497512817382813</v>
      </c>
      <c r="AT69">
        <v>30.365167617797852</v>
      </c>
      <c r="AU69">
        <v>23.948678970336914</v>
      </c>
      <c r="AV69">
        <v>0.26681533455848694</v>
      </c>
      <c r="AW69">
        <v>2.6335091590881348</v>
      </c>
      <c r="BC69">
        <v>229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Q69">
        <v>229</v>
      </c>
      <c r="BR69">
        <v>152.7042236328125</v>
      </c>
      <c r="BS69">
        <v>122.08423614501953</v>
      </c>
      <c r="BT69">
        <v>108.02121734619141</v>
      </c>
      <c r="BU69">
        <v>116.37850189208984</v>
      </c>
      <c r="BV69">
        <v>109.43607330322266</v>
      </c>
      <c r="BW69">
        <v>78.695358276367188</v>
      </c>
      <c r="BX69">
        <v>0.44898349046707153</v>
      </c>
      <c r="BY69">
        <v>4.4664316177368164</v>
      </c>
      <c r="CE69">
        <v>229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S69">
        <v>0</v>
      </c>
      <c r="CT69">
        <v>0</v>
      </c>
      <c r="CU69">
        <v>-0.16329172253608704</v>
      </c>
      <c r="CV69">
        <v>0</v>
      </c>
      <c r="CW69">
        <v>-0.16329172253608704</v>
      </c>
      <c r="CX69">
        <v>-0.16329193115234375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69.223495483398438</v>
      </c>
      <c r="DE69">
        <v>17.012273788452148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22.98699951171875</v>
      </c>
      <c r="DM69">
        <v>-257.26998901367188</v>
      </c>
      <c r="DN69">
        <v>-234.28298950195313</v>
      </c>
    </row>
    <row r="70" spans="1:11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>
        <v>230</v>
      </c>
      <c r="AB70">
        <v>304.97393798828125</v>
      </c>
      <c r="AC70">
        <v>292.13162231445313</v>
      </c>
      <c r="AD70">
        <v>252.13539123535156</v>
      </c>
      <c r="AE70">
        <v>206.49778747558594</v>
      </c>
      <c r="AF70">
        <v>167.56294250488281</v>
      </c>
      <c r="AG70">
        <v>97.605194091796875</v>
      </c>
      <c r="AH70">
        <v>3.6414802074432373</v>
      </c>
      <c r="AI70">
        <v>9.7703943252563477</v>
      </c>
      <c r="AP70">
        <v>41.200038909912109</v>
      </c>
      <c r="AQ70">
        <v>30.649364471435547</v>
      </c>
      <c r="AR70">
        <v>29.062944412231445</v>
      </c>
      <c r="AS70">
        <v>30.303659439086914</v>
      </c>
      <c r="AT70">
        <v>29.755905151367188</v>
      </c>
      <c r="AU70">
        <v>22.574542999267578</v>
      </c>
      <c r="AV70">
        <v>0.78986203670501709</v>
      </c>
      <c r="AW70">
        <v>2.0739045143127441</v>
      </c>
      <c r="BC70">
        <v>230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Q70">
        <v>230</v>
      </c>
      <c r="BR70">
        <v>152.85208129882813</v>
      </c>
      <c r="BS70">
        <v>121.83125305175781</v>
      </c>
      <c r="BT70">
        <v>113.98486328125</v>
      </c>
      <c r="BU70">
        <v>115.63875579833984</v>
      </c>
      <c r="BV70">
        <v>107.24029541015625</v>
      </c>
      <c r="BW70">
        <v>74.179946899414063</v>
      </c>
      <c r="BX70">
        <v>1.329140305519104</v>
      </c>
      <c r="BY70">
        <v>3.5173420906066895</v>
      </c>
      <c r="CE70">
        <v>230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S70">
        <v>0</v>
      </c>
      <c r="CT70">
        <v>0</v>
      </c>
      <c r="CU70">
        <v>-0.16613408923149109</v>
      </c>
      <c r="CV70">
        <v>0</v>
      </c>
      <c r="CW70">
        <v>-0.16613408923149109</v>
      </c>
      <c r="CX70">
        <v>-0.16613006591796875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69.057365417480469</v>
      </c>
      <c r="DE70">
        <v>16.859891891479492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22.98699951171875</v>
      </c>
      <c r="DM70">
        <v>-258.93048095703125</v>
      </c>
      <c r="DN70">
        <v>-235.9434814453125</v>
      </c>
    </row>
    <row r="71" spans="1:11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>
        <v>231</v>
      </c>
      <c r="AB71">
        <v>304.81484985351563</v>
      </c>
      <c r="AC71">
        <v>286.18695068359375</v>
      </c>
      <c r="AD71">
        <v>239.87960815429688</v>
      </c>
      <c r="AE71">
        <v>198.18267822265625</v>
      </c>
      <c r="AF71">
        <v>152.73667907714844</v>
      </c>
      <c r="AG71">
        <v>79.033538818359375</v>
      </c>
      <c r="AH71">
        <v>5.1428108215332031</v>
      </c>
      <c r="AI71">
        <v>6.6472110748291016</v>
      </c>
      <c r="AP71">
        <v>41.234622955322266</v>
      </c>
      <c r="AQ71">
        <v>34.741844177246094</v>
      </c>
      <c r="AR71">
        <v>31.804534912109375</v>
      </c>
      <c r="AS71">
        <v>29.083412170410156</v>
      </c>
      <c r="AT71">
        <v>27.123050689697266</v>
      </c>
      <c r="AU71">
        <v>18.279211044311523</v>
      </c>
      <c r="AV71">
        <v>1.1155109405517578</v>
      </c>
      <c r="AW71">
        <v>1.4109647274017334</v>
      </c>
      <c r="BC71">
        <v>231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Q71">
        <v>231</v>
      </c>
      <c r="BR71">
        <v>152.98039245605469</v>
      </c>
      <c r="BS71">
        <v>138.09886169433594</v>
      </c>
      <c r="BT71">
        <v>124.73738098144531</v>
      </c>
      <c r="BU71">
        <v>110.98229217529297</v>
      </c>
      <c r="BV71">
        <v>97.751487731933594</v>
      </c>
      <c r="BW71">
        <v>60.06549072265625</v>
      </c>
      <c r="BX71">
        <v>1.8771259784698486</v>
      </c>
      <c r="BY71">
        <v>2.392996072769165</v>
      </c>
      <c r="CE71">
        <v>231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S71">
        <v>0</v>
      </c>
      <c r="CT71">
        <v>0</v>
      </c>
      <c r="CU71">
        <v>-0.16876465082168579</v>
      </c>
      <c r="CV71">
        <v>0</v>
      </c>
      <c r="CW71">
        <v>-0.16876465082168579</v>
      </c>
      <c r="CX71">
        <v>-0.16876983642578125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68.888595581054688</v>
      </c>
      <c r="DE71">
        <v>16.520511627197266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22.98699951171875</v>
      </c>
      <c r="DM71">
        <v>-260.61724853515625</v>
      </c>
      <c r="DN71">
        <v>-237.6302490234375</v>
      </c>
    </row>
    <row r="72" spans="1:11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>
        <v>232</v>
      </c>
      <c r="AB72">
        <v>303.75885009765625</v>
      </c>
      <c r="AC72">
        <v>285.25979614257813</v>
      </c>
      <c r="AD72">
        <v>239.13790893554688</v>
      </c>
      <c r="AE72">
        <v>198.71324157714844</v>
      </c>
      <c r="AF72">
        <v>151.90396118164063</v>
      </c>
      <c r="AG72">
        <v>77.121574401855469</v>
      </c>
      <c r="AH72">
        <v>5.3157200813293457</v>
      </c>
      <c r="AI72">
        <v>6.8527560234069824</v>
      </c>
      <c r="AP72">
        <v>43.0736083984375</v>
      </c>
      <c r="AQ72">
        <v>33.152885437011719</v>
      </c>
      <c r="AR72">
        <v>31.706197738647461</v>
      </c>
      <c r="AS72">
        <v>29.161273956298828</v>
      </c>
      <c r="AT72">
        <v>26.975175857543945</v>
      </c>
      <c r="AU72">
        <v>17.837003707885742</v>
      </c>
      <c r="AV72">
        <v>1.0298172235488892</v>
      </c>
      <c r="AW72">
        <v>1.4109646081924438</v>
      </c>
      <c r="BC72">
        <v>232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Q72">
        <v>232</v>
      </c>
      <c r="BR72">
        <v>159.80302429199219</v>
      </c>
      <c r="BS72">
        <v>131.78274536132813</v>
      </c>
      <c r="BT72">
        <v>124.35169982910156</v>
      </c>
      <c r="BU72">
        <v>111.27941131591797</v>
      </c>
      <c r="BV72">
        <v>97.218544006347656</v>
      </c>
      <c r="BW72">
        <v>58.612396240234375</v>
      </c>
      <c r="BX72">
        <v>1.7329249382019043</v>
      </c>
      <c r="BY72">
        <v>2.392996072769165</v>
      </c>
      <c r="CE72">
        <v>232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S72">
        <v>0</v>
      </c>
      <c r="CT72">
        <v>0</v>
      </c>
      <c r="CU72">
        <v>-0.17122869193553925</v>
      </c>
      <c r="CV72">
        <v>0</v>
      </c>
      <c r="CW72">
        <v>-0.17122869193553925</v>
      </c>
      <c r="CX72">
        <v>-0.17122650146484375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68.717369079589844</v>
      </c>
      <c r="DE72">
        <v>14.817902565002441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22.98699951171875</v>
      </c>
      <c r="DM72">
        <v>-262.3236083984375</v>
      </c>
      <c r="DN72">
        <v>-239.33660888671875</v>
      </c>
    </row>
    <row r="73" spans="1:11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>
        <v>233</v>
      </c>
      <c r="AB73">
        <v>303.14535522460938</v>
      </c>
      <c r="AC73">
        <v>285.21688842773438</v>
      </c>
      <c r="AD73">
        <v>239.74374389648438</v>
      </c>
      <c r="AE73">
        <v>199.89776611328125</v>
      </c>
      <c r="AF73">
        <v>151.67881774902344</v>
      </c>
      <c r="AG73">
        <v>76.036636352539063</v>
      </c>
      <c r="AH73">
        <v>5.6578083038330078</v>
      </c>
      <c r="AI73">
        <v>7.0410666465759277</v>
      </c>
      <c r="AP73">
        <v>43.648197174072266</v>
      </c>
      <c r="AQ73">
        <v>31.906436920166016</v>
      </c>
      <c r="AR73">
        <v>31.786521911621094</v>
      </c>
      <c r="AS73">
        <v>29.335102081298828</v>
      </c>
      <c r="AT73">
        <v>26.93519401550293</v>
      </c>
      <c r="AU73">
        <v>17.586074829101563</v>
      </c>
      <c r="AV73">
        <v>1.0960900783538818</v>
      </c>
      <c r="AW73">
        <v>1.281116247177124</v>
      </c>
      <c r="BC73">
        <v>233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Q73">
        <v>233</v>
      </c>
      <c r="BR73">
        <v>161.93475341796875</v>
      </c>
      <c r="BS73">
        <v>126.82811737060547</v>
      </c>
      <c r="BT73">
        <v>124.66673278808594</v>
      </c>
      <c r="BU73">
        <v>111.94274139404297</v>
      </c>
      <c r="BV73">
        <v>97.074447631835938</v>
      </c>
      <c r="BW73">
        <v>57.787841796875</v>
      </c>
      <c r="BX73">
        <v>1.8444455862045288</v>
      </c>
      <c r="BY73">
        <v>2.1727731227874756</v>
      </c>
      <c r="CE73">
        <v>233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S73">
        <v>0</v>
      </c>
      <c r="CT73">
        <v>0</v>
      </c>
      <c r="CU73">
        <v>-0.29218870401382446</v>
      </c>
      <c r="CV73">
        <v>0</v>
      </c>
      <c r="CW73">
        <v>-0.29218870401382446</v>
      </c>
      <c r="CX73">
        <v>-0.29217529296875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68.425193786621094</v>
      </c>
      <c r="DE73">
        <v>14.896013259887695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22.98699951171875</v>
      </c>
      <c r="DM73">
        <v>-265.23959350585938</v>
      </c>
      <c r="DN73">
        <v>-242.25259399414063</v>
      </c>
    </row>
    <row r="74" spans="1:11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>
        <v>234</v>
      </c>
      <c r="AB74">
        <v>302.69699096679688</v>
      </c>
      <c r="AC74">
        <v>280.75015258789063</v>
      </c>
      <c r="AD74">
        <v>236.88160705566406</v>
      </c>
      <c r="AE74">
        <v>197.24656677246094</v>
      </c>
      <c r="AF74">
        <v>145.90336608886719</v>
      </c>
      <c r="AG74">
        <v>77.093765258789063</v>
      </c>
      <c r="AH74">
        <v>5.9026546478271484</v>
      </c>
      <c r="AI74">
        <v>6.5750656127929688</v>
      </c>
      <c r="AP74">
        <v>43.733245849609375</v>
      </c>
      <c r="AQ74">
        <v>33.777927398681641</v>
      </c>
      <c r="AR74">
        <v>31.40704345703125</v>
      </c>
      <c r="AS74">
        <v>28.946037292480469</v>
      </c>
      <c r="AT74">
        <v>25.909585952758789</v>
      </c>
      <c r="AU74">
        <v>16.188283920288086</v>
      </c>
      <c r="AV74">
        <v>1.0885837078094482</v>
      </c>
      <c r="AW74">
        <v>1.2885639667510986</v>
      </c>
      <c r="BC74">
        <v>234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Q74">
        <v>234</v>
      </c>
      <c r="BR74">
        <v>162.25027465820313</v>
      </c>
      <c r="BS74">
        <v>134.26728820800781</v>
      </c>
      <c r="BT74">
        <v>123.17842102050781</v>
      </c>
      <c r="BU74">
        <v>110.45806884765625</v>
      </c>
      <c r="BV74">
        <v>93.378158569335938</v>
      </c>
      <c r="BW74">
        <v>53.1947021484375</v>
      </c>
      <c r="BX74">
        <v>1.8318142890930176</v>
      </c>
      <c r="BY74">
        <v>2.1854045391082764</v>
      </c>
      <c r="CE74">
        <v>234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S74">
        <v>0</v>
      </c>
      <c r="CT74">
        <v>0</v>
      </c>
      <c r="CU74">
        <v>-0.35077285766601563</v>
      </c>
      <c r="CV74">
        <v>0</v>
      </c>
      <c r="CW74">
        <v>-0.35077285766601563</v>
      </c>
      <c r="CX74">
        <v>-0.35077667236328125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68.074417114257813</v>
      </c>
      <c r="DE74">
        <v>14.874076843261719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22.98699951171875</v>
      </c>
      <c r="DM74">
        <v>-268.74212646484375</v>
      </c>
      <c r="DN74">
        <v>-245.755126953125</v>
      </c>
    </row>
    <row r="75" spans="1:11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>
        <v>235</v>
      </c>
      <c r="AB75">
        <v>299.95169067382813</v>
      </c>
      <c r="AC75">
        <v>272.25643920898438</v>
      </c>
      <c r="AD75">
        <v>230.325927734375</v>
      </c>
      <c r="AE75">
        <v>189.86802673339844</v>
      </c>
      <c r="AF75">
        <v>147.70245361328125</v>
      </c>
      <c r="AG75">
        <v>78.331817626953125</v>
      </c>
      <c r="AH75">
        <v>7.0028166770935059</v>
      </c>
      <c r="AI75">
        <v>6.7271614074707031</v>
      </c>
      <c r="AP75">
        <v>48.509712219238281</v>
      </c>
      <c r="AQ75">
        <v>34.24609375</v>
      </c>
      <c r="AR75">
        <v>30.537857055664063</v>
      </c>
      <c r="AS75">
        <v>27.86323356628418</v>
      </c>
      <c r="AT75">
        <v>21.638982772827148</v>
      </c>
      <c r="AU75">
        <v>16.107086181640625</v>
      </c>
      <c r="AV75">
        <v>1.3159812688827515</v>
      </c>
      <c r="AW75">
        <v>1.2202612161636353</v>
      </c>
      <c r="BC75">
        <v>235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Q75">
        <v>235</v>
      </c>
      <c r="BR75">
        <v>179.97096252441406</v>
      </c>
      <c r="BS75">
        <v>136.12825012207031</v>
      </c>
      <c r="BT75">
        <v>119.76947021484375</v>
      </c>
      <c r="BU75">
        <v>106.32609558105469</v>
      </c>
      <c r="BV75">
        <v>77.986900329589844</v>
      </c>
      <c r="BW75">
        <v>52.927886962890625</v>
      </c>
      <c r="BX75">
        <v>2.2144675254821777</v>
      </c>
      <c r="BY75">
        <v>2.0695629119873047</v>
      </c>
      <c r="CE75">
        <v>235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S75">
        <v>0</v>
      </c>
      <c r="CT75">
        <v>0</v>
      </c>
      <c r="CU75">
        <v>-0.33505517244338989</v>
      </c>
      <c r="CV75">
        <v>0</v>
      </c>
      <c r="CW75">
        <v>-0.33505517244338989</v>
      </c>
      <c r="CX75">
        <v>-0.33506011962890625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67.739356994628906</v>
      </c>
      <c r="DE75">
        <v>14.29119873046875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22.98699951171875</v>
      </c>
      <c r="DM75">
        <v>-272.06228637695313</v>
      </c>
      <c r="DN75">
        <v>-249.07528686523438</v>
      </c>
    </row>
    <row r="76" spans="1:11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>
        <v>236</v>
      </c>
      <c r="AB76">
        <v>294.77578735351563</v>
      </c>
      <c r="AC76">
        <v>262.8529052734375</v>
      </c>
      <c r="AD76">
        <v>222.50230407714844</v>
      </c>
      <c r="AE76">
        <v>193.07603454589844</v>
      </c>
      <c r="AF76">
        <v>149.26031494140625</v>
      </c>
      <c r="AG76">
        <v>79.638198852539063</v>
      </c>
      <c r="AH76">
        <v>7.4061846733093262</v>
      </c>
      <c r="AI76">
        <v>6.9051270484924316</v>
      </c>
      <c r="AP76">
        <v>47.672637939453125</v>
      </c>
      <c r="AQ76">
        <v>33.063259124755859</v>
      </c>
      <c r="AR76">
        <v>29.500558853149414</v>
      </c>
      <c r="AS76">
        <v>22.16124153137207</v>
      </c>
      <c r="AT76">
        <v>21.725410461425781</v>
      </c>
      <c r="AU76">
        <v>16.01536750793457</v>
      </c>
      <c r="AV76">
        <v>1.3153637647628784</v>
      </c>
      <c r="AW76">
        <v>1.2149190902709961</v>
      </c>
      <c r="BC76">
        <v>236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Q76">
        <v>236</v>
      </c>
      <c r="BR76">
        <v>176.86541748046875</v>
      </c>
      <c r="BS76">
        <v>131.42648315429688</v>
      </c>
      <c r="BT76">
        <v>115.70118713378906</v>
      </c>
      <c r="BU76">
        <v>84.567291259765625</v>
      </c>
      <c r="BV76">
        <v>78.298385620117188</v>
      </c>
      <c r="BW76">
        <v>52.626499176025391</v>
      </c>
      <c r="BX76">
        <v>2.213428258895874</v>
      </c>
      <c r="BY76">
        <v>2.0605027675628662</v>
      </c>
      <c r="CE76">
        <v>236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S76">
        <v>0</v>
      </c>
      <c r="CT76">
        <v>0</v>
      </c>
      <c r="CU76">
        <v>-3.3634390830993652</v>
      </c>
      <c r="CV76">
        <v>0</v>
      </c>
      <c r="CW76">
        <v>-3.3634390830993652</v>
      </c>
      <c r="CX76">
        <v>-3.3634414672851563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64.37591552734375</v>
      </c>
      <c r="DE76">
        <v>13.500603675842285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22.98699951171875</v>
      </c>
      <c r="DM76">
        <v>-305.11627197265625</v>
      </c>
      <c r="DN76">
        <v>-282.1292724609375</v>
      </c>
    </row>
    <row r="77" spans="1:11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>
        <v>237</v>
      </c>
      <c r="AB77">
        <v>287.97994995117188</v>
      </c>
      <c r="AC77">
        <v>252.54496765136719</v>
      </c>
      <c r="AD77">
        <v>223.79757690429688</v>
      </c>
      <c r="AE77">
        <v>195.8963623046875</v>
      </c>
      <c r="AF77">
        <v>150.78176879882813</v>
      </c>
      <c r="AG77">
        <v>81.042030334472656</v>
      </c>
      <c r="AH77">
        <v>8.3691434860229492</v>
      </c>
      <c r="AI77">
        <v>7.0745143890380859</v>
      </c>
      <c r="AP77">
        <v>46.573581695556641</v>
      </c>
      <c r="AQ77">
        <v>31.76666259765625</v>
      </c>
      <c r="AR77">
        <v>22.254220962524414</v>
      </c>
      <c r="AS77">
        <v>22.244241714477539</v>
      </c>
      <c r="AT77">
        <v>21.709617614746094</v>
      </c>
      <c r="AU77">
        <v>15.882149696350098</v>
      </c>
      <c r="AV77">
        <v>1.4336317777633667</v>
      </c>
      <c r="AW77">
        <v>1.2025001049041748</v>
      </c>
      <c r="BC77">
        <v>237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Q77">
        <v>237</v>
      </c>
      <c r="BR77">
        <v>172.78791809082031</v>
      </c>
      <c r="BS77">
        <v>126.27251434326172</v>
      </c>
      <c r="BT77">
        <v>87.281051635742188</v>
      </c>
      <c r="BU77">
        <v>84.884017944335938</v>
      </c>
      <c r="BV77">
        <v>78.241470336914063</v>
      </c>
      <c r="BW77">
        <v>52.188743591308594</v>
      </c>
      <c r="BX77">
        <v>2.4124438762664795</v>
      </c>
      <c r="BY77">
        <v>2.0394401550292969</v>
      </c>
      <c r="CE77">
        <v>237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S77">
        <v>0</v>
      </c>
      <c r="CT77">
        <v>0</v>
      </c>
      <c r="CU77">
        <v>-3.7651596069335938</v>
      </c>
      <c r="CV77">
        <v>0</v>
      </c>
      <c r="CW77">
        <v>-3.7651596069335938</v>
      </c>
      <c r="CX77">
        <v>-3.7651519775390625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60.610763549804688</v>
      </c>
      <c r="DE77">
        <v>12.582992553710938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22.98699951171875</v>
      </c>
      <c r="DM77">
        <v>-341.89984130859375</v>
      </c>
      <c r="DN77">
        <v>-318.912841796875</v>
      </c>
    </row>
    <row r="78" spans="1:11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>
        <v>238</v>
      </c>
      <c r="AB78">
        <v>282.54656982421875</v>
      </c>
      <c r="AC78">
        <v>252.54496765136719</v>
      </c>
      <c r="AD78">
        <v>225.35075378417969</v>
      </c>
      <c r="AE78">
        <v>199.61798095703125</v>
      </c>
      <c r="AF78">
        <v>152.95144653320313</v>
      </c>
      <c r="AG78">
        <v>82.887275695800781</v>
      </c>
      <c r="AH78">
        <v>9.6772432327270508</v>
      </c>
      <c r="AI78">
        <v>6.630983829498291</v>
      </c>
      <c r="AP78">
        <v>45.694866180419922</v>
      </c>
      <c r="AQ78">
        <v>25.921596527099609</v>
      </c>
      <c r="AR78">
        <v>22.313846588134766</v>
      </c>
      <c r="AS78">
        <v>22.259799957275391</v>
      </c>
      <c r="AT78">
        <v>21.685592651367188</v>
      </c>
      <c r="AU78">
        <v>15.753456115722656</v>
      </c>
      <c r="AV78">
        <v>1.5718642473220825</v>
      </c>
      <c r="AW78">
        <v>1.1928544044494629</v>
      </c>
      <c r="BC78">
        <v>238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Q78">
        <v>238</v>
      </c>
      <c r="BR78">
        <v>169.52789306640625</v>
      </c>
      <c r="BS78">
        <v>103.03836822509766</v>
      </c>
      <c r="BT78">
        <v>87.514900207519531</v>
      </c>
      <c r="BU78">
        <v>84.943389892578125</v>
      </c>
      <c r="BV78">
        <v>78.154884338378906</v>
      </c>
      <c r="BW78">
        <v>51.765857696533203</v>
      </c>
      <c r="BX78">
        <v>2.6450545787811279</v>
      </c>
      <c r="BY78">
        <v>2.0230810642242432</v>
      </c>
      <c r="CE78">
        <v>238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S78">
        <v>0</v>
      </c>
      <c r="CT78">
        <v>0</v>
      </c>
      <c r="CU78">
        <v>-2.649416446685791</v>
      </c>
      <c r="CV78">
        <v>0</v>
      </c>
      <c r="CW78">
        <v>-2.649416446685791</v>
      </c>
      <c r="CX78">
        <v>-2.6494178771972656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57.961345672607422</v>
      </c>
      <c r="DE78">
        <v>12.238224029541016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22.98699951171875</v>
      </c>
      <c r="DM78">
        <v>-367.89413452148438</v>
      </c>
      <c r="DN78">
        <v>-344.90713500976563</v>
      </c>
    </row>
    <row r="79" spans="1:11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>
        <v>239</v>
      </c>
      <c r="AB79">
        <v>282.54656982421875</v>
      </c>
      <c r="AC79">
        <v>252.54495239257813</v>
      </c>
      <c r="AD79">
        <v>227.31887817382813</v>
      </c>
      <c r="AE79">
        <v>202.07344055175781</v>
      </c>
      <c r="AF79">
        <v>155.77499389648438</v>
      </c>
      <c r="AG79">
        <v>85.203956604003906</v>
      </c>
      <c r="AH79">
        <v>11.368162155151367</v>
      </c>
      <c r="AI79">
        <v>6.8583407402038574</v>
      </c>
      <c r="AP79">
        <v>36.555889129638672</v>
      </c>
      <c r="AQ79">
        <v>25.862693786621094</v>
      </c>
      <c r="AR79">
        <v>22.418878555297852</v>
      </c>
      <c r="AS79">
        <v>22.283668518066406</v>
      </c>
      <c r="AT79">
        <v>21.653940200805664</v>
      </c>
      <c r="AU79">
        <v>15.622612953186035</v>
      </c>
      <c r="AV79">
        <v>1.7713444232940674</v>
      </c>
      <c r="AW79">
        <v>1.1571626663208008</v>
      </c>
      <c r="BC79">
        <v>239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Q79">
        <v>239</v>
      </c>
      <c r="BR79">
        <v>135.62229919433594</v>
      </c>
      <c r="BS79">
        <v>102.80422973632813</v>
      </c>
      <c r="BT79">
        <v>87.926834106445313</v>
      </c>
      <c r="BU79">
        <v>85.034477233886719</v>
      </c>
      <c r="BV79">
        <v>78.040809631347656</v>
      </c>
      <c r="BW79">
        <v>51.335906982421875</v>
      </c>
      <c r="BX79">
        <v>2.9807298183441162</v>
      </c>
      <c r="BY79">
        <v>1.9625478982925415</v>
      </c>
      <c r="CE79">
        <v>239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S79">
        <v>0</v>
      </c>
      <c r="CT79">
        <v>0</v>
      </c>
      <c r="CU79">
        <v>-3.3905582427978516</v>
      </c>
      <c r="CV79">
        <v>0</v>
      </c>
      <c r="CW79">
        <v>-3.3905582427978516</v>
      </c>
      <c r="CX79">
        <v>-3.3905601501464844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54.570785522460938</v>
      </c>
      <c r="DE79">
        <v>12.255661010742188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22.98699951171875</v>
      </c>
      <c r="DM79">
        <v>-401.79971313476563</v>
      </c>
      <c r="DN79">
        <v>-378.81271362304688</v>
      </c>
    </row>
    <row r="80" spans="1:11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>
        <v>240</v>
      </c>
      <c r="AB80">
        <v>282.5035400390625</v>
      </c>
      <c r="AC80">
        <v>252.54495239257813</v>
      </c>
      <c r="AD80">
        <v>229.53314208984375</v>
      </c>
      <c r="AE80">
        <v>202.3516845703125</v>
      </c>
      <c r="AF80">
        <v>159.14952087402344</v>
      </c>
      <c r="AG80">
        <v>75.955368041992188</v>
      </c>
      <c r="AH80">
        <v>10.347105026245117</v>
      </c>
      <c r="AI80">
        <v>8.6494598388671875</v>
      </c>
      <c r="AP80">
        <v>36.602817535400391</v>
      </c>
      <c r="AQ80">
        <v>25.759424209594727</v>
      </c>
      <c r="AR80">
        <v>22.516962051391602</v>
      </c>
      <c r="AS80">
        <v>22.302873611450195</v>
      </c>
      <c r="AT80">
        <v>21.622152328491211</v>
      </c>
      <c r="AU80">
        <v>15.963685989379883</v>
      </c>
      <c r="AV80">
        <v>2.2443580627441406</v>
      </c>
      <c r="AW80">
        <v>1.835970401763916</v>
      </c>
      <c r="BC80">
        <v>240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Q80">
        <v>240</v>
      </c>
      <c r="BR80">
        <v>135.79640197753906</v>
      </c>
      <c r="BS80">
        <v>102.39373779296875</v>
      </c>
      <c r="BT80">
        <v>88.3115234375</v>
      </c>
      <c r="BU80">
        <v>85.107757568359375</v>
      </c>
      <c r="BV80">
        <v>77.926246643066406</v>
      </c>
      <c r="BW80">
        <v>52.456672668457031</v>
      </c>
      <c r="BX80">
        <v>3.77669358253479</v>
      </c>
      <c r="BY80">
        <v>3.1138057708740234</v>
      </c>
      <c r="CE80">
        <v>240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S80">
        <v>0.31749999523162842</v>
      </c>
      <c r="CT80">
        <v>0</v>
      </c>
      <c r="CU80">
        <v>0</v>
      </c>
      <c r="CV80">
        <v>0</v>
      </c>
      <c r="CW80">
        <v>0.31749999523162842</v>
      </c>
      <c r="CX80">
        <v>0.3175048828125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54.888290405273438</v>
      </c>
      <c r="DE80">
        <v>12.29506778717041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26.161998748779297</v>
      </c>
      <c r="DM80">
        <v>-401.79971313476563</v>
      </c>
      <c r="DN80">
        <v>-375.63772583007813</v>
      </c>
    </row>
    <row r="81" spans="1:11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>
        <v>241</v>
      </c>
      <c r="AB81">
        <v>282.46780395507813</v>
      </c>
      <c r="AC81">
        <v>252.54493713378906</v>
      </c>
      <c r="AD81">
        <v>231.45553588867188</v>
      </c>
      <c r="AE81">
        <v>202.52851867675781</v>
      </c>
      <c r="AF81">
        <v>161.67518615722656</v>
      </c>
      <c r="AG81">
        <v>74.581710815429688</v>
      </c>
      <c r="AH81">
        <v>10.983155250549316</v>
      </c>
      <c r="AI81">
        <v>8.8513889312744141</v>
      </c>
      <c r="AP81">
        <v>36.641883850097656</v>
      </c>
      <c r="AQ81">
        <v>25.663862228393555</v>
      </c>
      <c r="AR81">
        <v>22.617345809936523</v>
      </c>
      <c r="AS81">
        <v>22.301130294799805</v>
      </c>
      <c r="AT81">
        <v>21.659210205078125</v>
      </c>
      <c r="AU81">
        <v>15.98166561126709</v>
      </c>
      <c r="AV81">
        <v>2.127772331237793</v>
      </c>
      <c r="AW81">
        <v>1.7483582496643066</v>
      </c>
      <c r="BC81">
        <v>241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Q81">
        <v>241</v>
      </c>
      <c r="BR81">
        <v>135.94134521484375</v>
      </c>
      <c r="BS81">
        <v>102.01387786865234</v>
      </c>
      <c r="BT81">
        <v>88.705223083496094</v>
      </c>
      <c r="BU81">
        <v>85.101104736328125</v>
      </c>
      <c r="BV81">
        <v>78.059799194335938</v>
      </c>
      <c r="BW81">
        <v>52.515754699707031</v>
      </c>
      <c r="BX81">
        <v>3.5805089473724365</v>
      </c>
      <c r="BY81">
        <v>2.9652156829833984</v>
      </c>
      <c r="CE81">
        <v>241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-7.62939453125E-6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54.888282775878906</v>
      </c>
      <c r="DE81">
        <v>12.58284854888916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26.161998748779297</v>
      </c>
      <c r="DM81">
        <v>-401.79971313476563</v>
      </c>
      <c r="DN81">
        <v>-375.63772583007813</v>
      </c>
    </row>
    <row r="82" spans="1:11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>
        <v>242</v>
      </c>
      <c r="AB82">
        <v>282.43862915039063</v>
      </c>
      <c r="AC82">
        <v>252.54493713378906</v>
      </c>
      <c r="AD82">
        <v>233.3607177734375</v>
      </c>
      <c r="AE82">
        <v>202.54779052734375</v>
      </c>
      <c r="AF82">
        <v>164.19381713867188</v>
      </c>
      <c r="AG82">
        <v>76.242881774902344</v>
      </c>
      <c r="AH82">
        <v>11.640703201293945</v>
      </c>
      <c r="AI82">
        <v>9.0819158554077148</v>
      </c>
      <c r="AP82">
        <v>36.673843383789063</v>
      </c>
      <c r="AQ82">
        <v>25.576051712036133</v>
      </c>
      <c r="AR82">
        <v>22.717931747436523</v>
      </c>
      <c r="AS82">
        <v>22.288246154785156</v>
      </c>
      <c r="AT82">
        <v>21.706485748291016</v>
      </c>
      <c r="AU82">
        <v>15.896993637084961</v>
      </c>
      <c r="AV82">
        <v>2.2058670520782471</v>
      </c>
      <c r="AW82">
        <v>1.6667437553405762</v>
      </c>
      <c r="BC82">
        <v>242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Q82">
        <v>242</v>
      </c>
      <c r="BR82">
        <v>136.05990600585938</v>
      </c>
      <c r="BS82">
        <v>101.66483306884766</v>
      </c>
      <c r="BT82">
        <v>89.099723815917969</v>
      </c>
      <c r="BU82">
        <v>85.05194091796875</v>
      </c>
      <c r="BV82">
        <v>78.230178833007813</v>
      </c>
      <c r="BW82">
        <v>52.237522125244141</v>
      </c>
      <c r="BX82">
        <v>3.7119228839874268</v>
      </c>
      <c r="BY82">
        <v>2.8267974853515625</v>
      </c>
      <c r="CE82">
        <v>242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54.888282775878906</v>
      </c>
      <c r="DE82">
        <v>10.832121849060059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26.161998748779297</v>
      </c>
      <c r="DM82">
        <v>-401.79971313476563</v>
      </c>
      <c r="DN82">
        <v>-375.63772583007813</v>
      </c>
    </row>
    <row r="83" spans="1:11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>
        <v>243</v>
      </c>
      <c r="AB83">
        <v>282.41531372070313</v>
      </c>
      <c r="AC83">
        <v>252.54493713378906</v>
      </c>
      <c r="AD83">
        <v>235.82661437988281</v>
      </c>
      <c r="AE83">
        <v>202.5023193359375</v>
      </c>
      <c r="AF83">
        <v>167.466796875</v>
      </c>
      <c r="AG83">
        <v>78.404853820800781</v>
      </c>
      <c r="AH83">
        <v>12.717899322509766</v>
      </c>
      <c r="AI83">
        <v>9.3812971115112305</v>
      </c>
      <c r="AP83">
        <v>36.699436187744141</v>
      </c>
      <c r="AQ83">
        <v>25.495075225830078</v>
      </c>
      <c r="AR83">
        <v>22.775793075561523</v>
      </c>
      <c r="AS83">
        <v>22.309686660766602</v>
      </c>
      <c r="AT83">
        <v>21.753171920776367</v>
      </c>
      <c r="AU83">
        <v>15.82439136505127</v>
      </c>
      <c r="AV83">
        <v>2.2099053859710693</v>
      </c>
      <c r="AW83">
        <v>1.6559557914733887</v>
      </c>
      <c r="BC83">
        <v>243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Q83">
        <v>243</v>
      </c>
      <c r="BR83">
        <v>136.15486145019531</v>
      </c>
      <c r="BS83">
        <v>101.34294891357422</v>
      </c>
      <c r="BT83">
        <v>89.326652526855469</v>
      </c>
      <c r="BU83">
        <v>85.133758544921875</v>
      </c>
      <c r="BV83">
        <v>78.3984375</v>
      </c>
      <c r="BW83">
        <v>51.998950958251953</v>
      </c>
      <c r="BX83">
        <v>3.7187182903289795</v>
      </c>
      <c r="BY83">
        <v>2.8085010051727295</v>
      </c>
      <c r="CE83">
        <v>243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54.888282775878906</v>
      </c>
      <c r="DE83">
        <v>12.56474494934082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26.161998748779297</v>
      </c>
      <c r="DM83">
        <v>-401.79971313476563</v>
      </c>
      <c r="DN83">
        <v>-375.63772583007813</v>
      </c>
    </row>
    <row r="84" spans="1:11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>
        <v>244</v>
      </c>
      <c r="AB84">
        <v>282.397216796875</v>
      </c>
      <c r="AC84">
        <v>252.54493713378906</v>
      </c>
      <c r="AD84">
        <v>237.42720031738281</v>
      </c>
      <c r="AE84">
        <v>202.63912963867188</v>
      </c>
      <c r="AF84">
        <v>169.22978210449219</v>
      </c>
      <c r="AG84">
        <v>80.008651733398438</v>
      </c>
      <c r="AH84">
        <v>14.465645790100098</v>
      </c>
      <c r="AI84">
        <v>9.5839033126831055</v>
      </c>
      <c r="AP84">
        <v>36.719337463378906</v>
      </c>
      <c r="AQ84">
        <v>25.41743278503418</v>
      </c>
      <c r="AR84">
        <v>22.883668899536133</v>
      </c>
      <c r="AS84">
        <v>22.270339965820313</v>
      </c>
      <c r="AT84">
        <v>21.801723480224609</v>
      </c>
      <c r="AU84">
        <v>15.658960342407227</v>
      </c>
      <c r="AV84">
        <v>2.4335989952087402</v>
      </c>
      <c r="AW84">
        <v>1.6288737058639526</v>
      </c>
      <c r="BC84">
        <v>244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Q84">
        <v>244</v>
      </c>
      <c r="BR84">
        <v>136.22868347167969</v>
      </c>
      <c r="BS84">
        <v>101.03431701660156</v>
      </c>
      <c r="BT84">
        <v>89.749748229980469</v>
      </c>
      <c r="BU84">
        <v>84.983612060546875</v>
      </c>
      <c r="BV84">
        <v>78.573417663574219</v>
      </c>
      <c r="BW84">
        <v>51.455345153808594</v>
      </c>
      <c r="BX84">
        <v>4.0951385498046875</v>
      </c>
      <c r="BY84">
        <v>2.7625696659088135</v>
      </c>
      <c r="CE84">
        <v>244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3.814697265625E-6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54.888286590576172</v>
      </c>
      <c r="DE84">
        <v>10.840151786804199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26.161998748779297</v>
      </c>
      <c r="DM84">
        <v>-401.79971313476563</v>
      </c>
      <c r="DN84">
        <v>-375.63772583007813</v>
      </c>
    </row>
    <row r="85" spans="1:11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>
        <v>245</v>
      </c>
      <c r="AB85">
        <v>282.3839111328125</v>
      </c>
      <c r="AC85">
        <v>252.54493713378906</v>
      </c>
      <c r="AD85">
        <v>239.676513671875</v>
      </c>
      <c r="AE85">
        <v>202.62733459472656</v>
      </c>
      <c r="AF85">
        <v>171.63516235351563</v>
      </c>
      <c r="AG85">
        <v>82.267463684082031</v>
      </c>
      <c r="AH85">
        <v>15.68388557434082</v>
      </c>
      <c r="AI85">
        <v>7.0573520660400391</v>
      </c>
      <c r="AP85">
        <v>36.733993530273438</v>
      </c>
      <c r="AQ85">
        <v>25.346319198608398</v>
      </c>
      <c r="AR85">
        <v>22.941884994506836</v>
      </c>
      <c r="AS85">
        <v>22.276918411254883</v>
      </c>
      <c r="AT85">
        <v>21.846553802490234</v>
      </c>
      <c r="AU85">
        <v>15.514338493347168</v>
      </c>
      <c r="AV85">
        <v>2.7369627952575684</v>
      </c>
      <c r="AW85">
        <v>1.4980229139328003</v>
      </c>
      <c r="BC85">
        <v>245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Q85">
        <v>245</v>
      </c>
      <c r="BR85">
        <v>136.28306579589844</v>
      </c>
      <c r="BS85">
        <v>100.75164031982422</v>
      </c>
      <c r="BT85">
        <v>89.978065490722656</v>
      </c>
      <c r="BU85">
        <v>85.008712768554688</v>
      </c>
      <c r="BV85">
        <v>78.7349853515625</v>
      </c>
      <c r="BW85">
        <v>50.980117797851563</v>
      </c>
      <c r="BX85">
        <v>4.6056241989135742</v>
      </c>
      <c r="BY85">
        <v>2.5406467914581299</v>
      </c>
      <c r="CE85">
        <v>245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54.888286590576172</v>
      </c>
      <c r="DE85">
        <v>10.896924018859863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26.161998748779297</v>
      </c>
      <c r="DM85">
        <v>-401.79971313476563</v>
      </c>
      <c r="DN85">
        <v>-375.63772583007813</v>
      </c>
    </row>
    <row r="86" spans="1:11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>
        <v>246</v>
      </c>
      <c r="AB86">
        <v>282.37481689453125</v>
      </c>
      <c r="AC86">
        <v>252.544921875</v>
      </c>
      <c r="AD86">
        <v>241.13529968261719</v>
      </c>
      <c r="AE86">
        <v>202.62715148925781</v>
      </c>
      <c r="AF86">
        <v>172.88543701171875</v>
      </c>
      <c r="AG86">
        <v>83.663116455078125</v>
      </c>
      <c r="AH86">
        <v>14.667196273803711</v>
      </c>
      <c r="AI86">
        <v>6.0353693962097168</v>
      </c>
      <c r="AP86">
        <v>36.744010925292969</v>
      </c>
      <c r="AQ86">
        <v>25.278146743774414</v>
      </c>
      <c r="AR86">
        <v>23.001497268676758</v>
      </c>
      <c r="AS86">
        <v>22.277027130126953</v>
      </c>
      <c r="AT86">
        <v>21.88981819152832</v>
      </c>
      <c r="AU86">
        <v>15.471636772155762</v>
      </c>
      <c r="AV86">
        <v>2.9460728168487549</v>
      </c>
      <c r="AW86">
        <v>1.281092643737793</v>
      </c>
      <c r="BC86">
        <v>246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Q86">
        <v>246</v>
      </c>
      <c r="BR86">
        <v>136.32023620605469</v>
      </c>
      <c r="BS86">
        <v>100.48065948486328</v>
      </c>
      <c r="BT86">
        <v>90.211868286132813</v>
      </c>
      <c r="BU86">
        <v>85.009132385253906</v>
      </c>
      <c r="BV86">
        <v>78.890914916992188</v>
      </c>
      <c r="BW86">
        <v>50.839797973632813</v>
      </c>
      <c r="BX86">
        <v>4.9575037956237793</v>
      </c>
      <c r="BY86">
        <v>2.1727330684661865</v>
      </c>
      <c r="CE86">
        <v>246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-3.814697265625E-6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54.888282775878906</v>
      </c>
      <c r="DE86">
        <v>10.982942581176758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26.161998748779297</v>
      </c>
      <c r="DM86">
        <v>-401.79971313476563</v>
      </c>
      <c r="DN86">
        <v>-375.63772583007813</v>
      </c>
    </row>
    <row r="87" spans="1:11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>
        <v>247</v>
      </c>
      <c r="AB87">
        <v>282.36956787109375</v>
      </c>
      <c r="AC87">
        <v>252.54493713378906</v>
      </c>
      <c r="AD87">
        <v>242.82229614257813</v>
      </c>
      <c r="AE87">
        <v>202.62713623046875</v>
      </c>
      <c r="AF87">
        <v>174.32972717285156</v>
      </c>
      <c r="AG87">
        <v>83.35662841796875</v>
      </c>
      <c r="AH87">
        <v>14.834733009338379</v>
      </c>
      <c r="AI87">
        <v>6.0489969253540039</v>
      </c>
      <c r="AP87">
        <v>36.749782562255859</v>
      </c>
      <c r="AQ87">
        <v>25.214448928833008</v>
      </c>
      <c r="AR87">
        <v>23.060598373413086</v>
      </c>
      <c r="AS87">
        <v>22.274143218994141</v>
      </c>
      <c r="AT87">
        <v>21.932214736938477</v>
      </c>
      <c r="AU87">
        <v>15.509950637817383</v>
      </c>
      <c r="AV87">
        <v>2.8739402294158936</v>
      </c>
      <c r="AW87">
        <v>1.1948195695877075</v>
      </c>
      <c r="BC87">
        <v>247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Q87">
        <v>247</v>
      </c>
      <c r="BR87">
        <v>136.34164428710938</v>
      </c>
      <c r="BS87">
        <v>100.22745513916016</v>
      </c>
      <c r="BT87">
        <v>90.44366455078125</v>
      </c>
      <c r="BU87">
        <v>84.998123168945313</v>
      </c>
      <c r="BV87">
        <v>79.043708801269531</v>
      </c>
      <c r="BW87">
        <v>50.9656982421875</v>
      </c>
      <c r="BX87">
        <v>4.836122989654541</v>
      </c>
      <c r="BY87">
        <v>2.0264139175415039</v>
      </c>
      <c r="CE87">
        <v>247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-3.814697265625E-6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54.888278961181641</v>
      </c>
      <c r="DE87">
        <v>11.054866790771484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26.161998748779297</v>
      </c>
      <c r="DM87">
        <v>-401.79971313476563</v>
      </c>
      <c r="DN87">
        <v>-375.63772583007813</v>
      </c>
    </row>
    <row r="88" spans="1:11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>
        <v>248</v>
      </c>
      <c r="AB88">
        <v>282.36776733398438</v>
      </c>
      <c r="AC88">
        <v>252.544921875</v>
      </c>
      <c r="AD88">
        <v>244.03236389160156</v>
      </c>
      <c r="AE88">
        <v>202.62713623046875</v>
      </c>
      <c r="AF88">
        <v>175.15667724609375</v>
      </c>
      <c r="AG88">
        <v>83.586631774902344</v>
      </c>
      <c r="AH88">
        <v>14.99436092376709</v>
      </c>
      <c r="AI88">
        <v>6.1276817321777344</v>
      </c>
      <c r="AP88">
        <v>36.751766204833984</v>
      </c>
      <c r="AQ88">
        <v>25.154191970825195</v>
      </c>
      <c r="AR88">
        <v>23.119792938232422</v>
      </c>
      <c r="AS88">
        <v>22.267925262451172</v>
      </c>
      <c r="AT88">
        <v>21.97895622253418</v>
      </c>
      <c r="AU88">
        <v>15.506505966186523</v>
      </c>
      <c r="AV88">
        <v>2.8508768081665039</v>
      </c>
      <c r="AW88">
        <v>1.1390445232391357</v>
      </c>
      <c r="BC88">
        <v>248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Q88">
        <v>248</v>
      </c>
      <c r="BR88">
        <v>136.3489990234375</v>
      </c>
      <c r="BS88">
        <v>99.987937927246094</v>
      </c>
      <c r="BT88">
        <v>90.675827026367188</v>
      </c>
      <c r="BU88">
        <v>84.974395751953125</v>
      </c>
      <c r="BV88">
        <v>79.212165832519531</v>
      </c>
      <c r="BW88">
        <v>50.954380035400391</v>
      </c>
      <c r="BX88">
        <v>4.7973127365112305</v>
      </c>
      <c r="BY88">
        <v>1.9318194389343262</v>
      </c>
      <c r="CE88">
        <v>248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3.814697265625E-6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54.888282775878906</v>
      </c>
      <c r="DE88">
        <v>11.042319297790527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26.161998748779297</v>
      </c>
      <c r="DM88">
        <v>-401.79971313476563</v>
      </c>
      <c r="DN88">
        <v>-375.63772583007813</v>
      </c>
    </row>
    <row r="89" spans="1:11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>
        <v>249</v>
      </c>
      <c r="AB89">
        <v>282.36776733398438</v>
      </c>
      <c r="AC89">
        <v>252.54649353027344</v>
      </c>
      <c r="AD89">
        <v>245.40486145019531</v>
      </c>
      <c r="AE89">
        <v>202.62713623046875</v>
      </c>
      <c r="AF89">
        <v>176.10446166992188</v>
      </c>
      <c r="AG89">
        <v>84.138282775878906</v>
      </c>
      <c r="AH89">
        <v>15.600565910339355</v>
      </c>
      <c r="AI89">
        <v>6.2202625274658203</v>
      </c>
      <c r="AP89">
        <v>36.750156402587891</v>
      </c>
      <c r="AQ89">
        <v>25.098093032836914</v>
      </c>
      <c r="AR89">
        <v>23.178167343139648</v>
      </c>
      <c r="AS89">
        <v>22.260532379150391</v>
      </c>
      <c r="AT89">
        <v>22.026254653930664</v>
      </c>
      <c r="AU89">
        <v>15.498047828674316</v>
      </c>
      <c r="AV89">
        <v>2.796210765838623</v>
      </c>
      <c r="AW89">
        <v>1.1257956027984619</v>
      </c>
      <c r="BC89">
        <v>249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Q89">
        <v>249</v>
      </c>
      <c r="BR89">
        <v>136.34303283691406</v>
      </c>
      <c r="BS89">
        <v>99.764945983886719</v>
      </c>
      <c r="BT89">
        <v>90.904769897460938</v>
      </c>
      <c r="BU89">
        <v>84.946189880371094</v>
      </c>
      <c r="BV89">
        <v>79.38262939453125</v>
      </c>
      <c r="BW89">
        <v>50.926586151123047</v>
      </c>
      <c r="BX89">
        <v>4.7053236961364746</v>
      </c>
      <c r="BY89">
        <v>1.9093493223190308</v>
      </c>
      <c r="CE89">
        <v>249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-3.814697265625E-6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54.888278961181641</v>
      </c>
      <c r="DE89">
        <v>11.040258407592773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26.161998748779297</v>
      </c>
      <c r="DM89">
        <v>-401.79971313476563</v>
      </c>
      <c r="DN89">
        <v>-375.63772583007813</v>
      </c>
    </row>
    <row r="90" spans="1:11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>
        <v>250</v>
      </c>
      <c r="AB90">
        <v>282.36776733398438</v>
      </c>
      <c r="AC90">
        <v>252.55146789550781</v>
      </c>
      <c r="AD90">
        <v>246.50471496582031</v>
      </c>
      <c r="AE90">
        <v>202.62712097167969</v>
      </c>
      <c r="AF90">
        <v>176.76274108886719</v>
      </c>
      <c r="AG90">
        <v>84.852424621582031</v>
      </c>
      <c r="AH90">
        <v>16.028810501098633</v>
      </c>
      <c r="AI90">
        <v>6.2961053848266602</v>
      </c>
      <c r="AP90">
        <v>36.745162963867188</v>
      </c>
      <c r="AQ90">
        <v>25.045509338378906</v>
      </c>
      <c r="AR90">
        <v>23.236185073852539</v>
      </c>
      <c r="AS90">
        <v>22.251720428466797</v>
      </c>
      <c r="AT90">
        <v>22.073650360107422</v>
      </c>
      <c r="AU90">
        <v>15.474174499511719</v>
      </c>
      <c r="AV90">
        <v>2.78218674659729</v>
      </c>
      <c r="AW90">
        <v>1.1050745248794556</v>
      </c>
      <c r="BC90">
        <v>250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Q90">
        <v>250</v>
      </c>
      <c r="BR90">
        <v>136.32450866699219</v>
      </c>
      <c r="BS90">
        <v>99.555923461914063</v>
      </c>
      <c r="BT90">
        <v>91.132316589355469</v>
      </c>
      <c r="BU90">
        <v>84.912559509277344</v>
      </c>
      <c r="BV90">
        <v>79.553443908691406</v>
      </c>
      <c r="BW90">
        <v>50.848136901855469</v>
      </c>
      <c r="BX90">
        <v>4.6817245483398438</v>
      </c>
      <c r="BY90">
        <v>1.8742064237594604</v>
      </c>
      <c r="CE90">
        <v>250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3.814697265625E-6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54.888282775878906</v>
      </c>
      <c r="DE90">
        <v>11.026261329650879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26.161998748779297</v>
      </c>
      <c r="DM90">
        <v>-401.79971313476563</v>
      </c>
      <c r="DN90">
        <v>-375.63772583007813</v>
      </c>
    </row>
    <row r="91" spans="1:11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>
        <v>251</v>
      </c>
      <c r="AB91">
        <v>282.36776733398438</v>
      </c>
      <c r="AC91">
        <v>252.55946350097656</v>
      </c>
      <c r="AD91">
        <v>248.01702880859375</v>
      </c>
      <c r="AE91">
        <v>202.62712097167969</v>
      </c>
      <c r="AF91">
        <v>177.78318786621094</v>
      </c>
      <c r="AG91">
        <v>86.211532592773438</v>
      </c>
      <c r="AH91">
        <v>16.776832580566406</v>
      </c>
      <c r="AI91">
        <v>6.4071950912475586</v>
      </c>
      <c r="AP91">
        <v>36.737144470214844</v>
      </c>
      <c r="AQ91">
        <v>24.996528625488281</v>
      </c>
      <c r="AR91">
        <v>23.293416976928711</v>
      </c>
      <c r="AS91">
        <v>22.242362976074219</v>
      </c>
      <c r="AT91">
        <v>22.119813919067383</v>
      </c>
      <c r="AU91">
        <v>15.445002555847168</v>
      </c>
      <c r="AV91">
        <v>2.777918815612793</v>
      </c>
      <c r="AW91">
        <v>1.0887911319732666</v>
      </c>
      <c r="BC91">
        <v>251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Q91">
        <v>251</v>
      </c>
      <c r="BR91">
        <v>136.29475402832031</v>
      </c>
      <c r="BS91">
        <v>99.361221313476563</v>
      </c>
      <c r="BT91">
        <v>91.356773376464844</v>
      </c>
      <c r="BU91">
        <v>84.876853942871094</v>
      </c>
      <c r="BV91">
        <v>79.719818115234375</v>
      </c>
      <c r="BW91">
        <v>50.752281188964844</v>
      </c>
      <c r="BX91">
        <v>4.6745429039001465</v>
      </c>
      <c r="BY91">
        <v>1.8465898036956787</v>
      </c>
      <c r="CE91">
        <v>251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-3.814697265625E-6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54.888278961181641</v>
      </c>
      <c r="DE91">
        <v>11.024023056030273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26.161998748779297</v>
      </c>
      <c r="DM91">
        <v>-401.79971313476563</v>
      </c>
      <c r="DN91">
        <v>-375.63772583007813</v>
      </c>
    </row>
    <row r="92" spans="1:11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>
        <v>252</v>
      </c>
      <c r="AB92">
        <v>282.36776733398438</v>
      </c>
      <c r="AC92">
        <v>252.57012939453125</v>
      </c>
      <c r="AD92">
        <v>249.83711242675781</v>
      </c>
      <c r="AE92">
        <v>202.62713623046875</v>
      </c>
      <c r="AF92">
        <v>179.0247802734375</v>
      </c>
      <c r="AG92">
        <v>88.164871215820313</v>
      </c>
      <c r="AH92">
        <v>17.809110641479492</v>
      </c>
      <c r="AI92">
        <v>6.5495686531066895</v>
      </c>
      <c r="AP92">
        <v>36.726436614990234</v>
      </c>
      <c r="AQ92">
        <v>24.949958801269531</v>
      </c>
      <c r="AR92">
        <v>23.350740432739258</v>
      </c>
      <c r="AS92">
        <v>22.231517791748047</v>
      </c>
      <c r="AT92">
        <v>22.164295196533203</v>
      </c>
      <c r="AU92">
        <v>15.411057472229004</v>
      </c>
      <c r="AV92">
        <v>2.7889397144317627</v>
      </c>
      <c r="AW92">
        <v>1.0734990835189819</v>
      </c>
      <c r="BC92">
        <v>252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Q92">
        <v>252</v>
      </c>
      <c r="BR92">
        <v>136.25503540039063</v>
      </c>
      <c r="BS92">
        <v>99.176109313964844</v>
      </c>
      <c r="BT92">
        <v>91.581596374511719</v>
      </c>
      <c r="BU92">
        <v>84.835464477539063</v>
      </c>
      <c r="BV92">
        <v>79.880126953125</v>
      </c>
      <c r="BW92">
        <v>50.640735626220703</v>
      </c>
      <c r="BX92">
        <v>4.6930885314941406</v>
      </c>
      <c r="BY92">
        <v>1.8206543922424316</v>
      </c>
      <c r="CE92">
        <v>252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54.888278961181641</v>
      </c>
      <c r="DE92">
        <v>11.024242401123047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26.161998748779297</v>
      </c>
      <c r="DM92">
        <v>-401.79971313476563</v>
      </c>
      <c r="DN92">
        <v>-375.63772583007813</v>
      </c>
    </row>
    <row r="93" spans="1:11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>
        <v>253</v>
      </c>
      <c r="AB93">
        <v>282.36776733398438</v>
      </c>
      <c r="AC93">
        <v>252.58323669433594</v>
      </c>
      <c r="AD93">
        <v>251.79530334472656</v>
      </c>
      <c r="AE93">
        <v>202.62713623046875</v>
      </c>
      <c r="AF93">
        <v>180.30366516113281</v>
      </c>
      <c r="AG93">
        <v>76.965110778808594</v>
      </c>
      <c r="AH93">
        <v>12.222949981689453</v>
      </c>
      <c r="AI93">
        <v>8.2352104187011719</v>
      </c>
      <c r="AP93">
        <v>36.713306427001953</v>
      </c>
      <c r="AQ93">
        <v>24.905046463012695</v>
      </c>
      <c r="AR93">
        <v>23.408681869506836</v>
      </c>
      <c r="AS93">
        <v>22.218740463256836</v>
      </c>
      <c r="AT93">
        <v>22.206315994262695</v>
      </c>
      <c r="AU93">
        <v>16.068393707275391</v>
      </c>
      <c r="AV93">
        <v>2.6512415409088135</v>
      </c>
      <c r="AW93">
        <v>1.7480400800704956</v>
      </c>
      <c r="BC93">
        <v>253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Q93">
        <v>253</v>
      </c>
      <c r="BR93">
        <v>136.20631408691406</v>
      </c>
      <c r="BS93">
        <v>98.997581481933594</v>
      </c>
      <c r="BT93">
        <v>91.808845520019531</v>
      </c>
      <c r="BU93">
        <v>84.786705017089844</v>
      </c>
      <c r="BV93">
        <v>80.031570434570313</v>
      </c>
      <c r="BW93">
        <v>52.800743103027344</v>
      </c>
      <c r="BX93">
        <v>4.4613766670227051</v>
      </c>
      <c r="BY93">
        <v>2.9646759033203125</v>
      </c>
      <c r="CE93">
        <v>253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S93">
        <v>0.31749999523162842</v>
      </c>
      <c r="CT93">
        <v>0</v>
      </c>
      <c r="CU93">
        <v>0</v>
      </c>
      <c r="CV93">
        <v>0</v>
      </c>
      <c r="CW93">
        <v>0.31749999523162842</v>
      </c>
      <c r="CX93">
        <v>0.3175048828125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55.205783843994141</v>
      </c>
      <c r="DE93">
        <v>11.029117584228516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29.336997985839844</v>
      </c>
      <c r="DM93">
        <v>-401.79971313476563</v>
      </c>
      <c r="DN93">
        <v>-372.46270751953125</v>
      </c>
    </row>
    <row r="94" spans="1:11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>
        <v>254</v>
      </c>
      <c r="AB94">
        <v>282.36776733398438</v>
      </c>
      <c r="AC94">
        <v>252.59860229492188</v>
      </c>
      <c r="AD94">
        <v>254.02320861816406</v>
      </c>
      <c r="AE94">
        <v>202.62713623046875</v>
      </c>
      <c r="AF94">
        <v>181.31236267089844</v>
      </c>
      <c r="AG94">
        <v>75.562507629394531</v>
      </c>
      <c r="AH94">
        <v>12.856796264648438</v>
      </c>
      <c r="AI94">
        <v>8.4064912796020508</v>
      </c>
      <c r="AP94">
        <v>36.697952270507813</v>
      </c>
      <c r="AQ94">
        <v>24.861480712890625</v>
      </c>
      <c r="AR94">
        <v>23.467357635498047</v>
      </c>
      <c r="AS94">
        <v>22.204080581665039</v>
      </c>
      <c r="AT94">
        <v>22.27326774597168</v>
      </c>
      <c r="AU94">
        <v>16.139364242553711</v>
      </c>
      <c r="AV94">
        <v>2.4907536506652832</v>
      </c>
      <c r="AW94">
        <v>1.6604803800582886</v>
      </c>
      <c r="BC94">
        <v>254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Q94">
        <v>254</v>
      </c>
      <c r="BR94">
        <v>136.14935302734375</v>
      </c>
      <c r="BS94">
        <v>98.824409484863281</v>
      </c>
      <c r="BT94">
        <v>92.038970947265625</v>
      </c>
      <c r="BU94">
        <v>84.730766296386719</v>
      </c>
      <c r="BV94">
        <v>80.272865295410156</v>
      </c>
      <c r="BW94">
        <v>53.033950805664063</v>
      </c>
      <c r="BX94">
        <v>4.1913156509399414</v>
      </c>
      <c r="BY94">
        <v>2.8161747455596924</v>
      </c>
      <c r="CE94">
        <v>254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-7.62939453125E-6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55.205776214599609</v>
      </c>
      <c r="DE94">
        <v>11.216256141662598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29.336997985839844</v>
      </c>
      <c r="DM94">
        <v>-401.79971313476563</v>
      </c>
      <c r="DN94">
        <v>-372.46270751953125</v>
      </c>
    </row>
    <row r="95" spans="1:11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>
        <v>255</v>
      </c>
      <c r="AB95">
        <v>282.36776733398438</v>
      </c>
      <c r="AC95">
        <v>252.61601257324219</v>
      </c>
      <c r="AD95">
        <v>256.59036254882813</v>
      </c>
      <c r="AE95">
        <v>202.62713623046875</v>
      </c>
      <c r="AF95">
        <v>182.42530822753906</v>
      </c>
      <c r="AG95">
        <v>77.4697265625</v>
      </c>
      <c r="AH95">
        <v>13.675703048706055</v>
      </c>
      <c r="AI95">
        <v>8.6340551376342773</v>
      </c>
      <c r="AP95">
        <v>36.680553436279297</v>
      </c>
      <c r="AQ95">
        <v>24.818874359130859</v>
      </c>
      <c r="AR95">
        <v>23.526996612548828</v>
      </c>
      <c r="AS95">
        <v>22.188722610473633</v>
      </c>
      <c r="AT95">
        <v>22.34205436706543</v>
      </c>
      <c r="AU95">
        <v>16.086349487304688</v>
      </c>
      <c r="AV95">
        <v>2.5599002838134766</v>
      </c>
      <c r="AW95">
        <v>1.5829681158065796</v>
      </c>
      <c r="BC95">
        <v>255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Q95">
        <v>255</v>
      </c>
      <c r="BR95">
        <v>136.08480834960938</v>
      </c>
      <c r="BS95">
        <v>98.655052185058594</v>
      </c>
      <c r="BT95">
        <v>92.272872924804688</v>
      </c>
      <c r="BU95">
        <v>84.672157287597656</v>
      </c>
      <c r="BV95">
        <v>80.520774841308594</v>
      </c>
      <c r="BW95">
        <v>52.859745025634766</v>
      </c>
      <c r="BX95">
        <v>4.3076720237731934</v>
      </c>
      <c r="BY95">
        <v>2.6847138404846191</v>
      </c>
      <c r="CE95">
        <v>255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55.205776214599609</v>
      </c>
      <c r="DE95">
        <v>11.181161880493164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29.336997985839844</v>
      </c>
      <c r="DM95">
        <v>-401.79971313476563</v>
      </c>
      <c r="DN95">
        <v>-372.46270751953125</v>
      </c>
    </row>
    <row r="96" spans="1:11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>
        <v>256</v>
      </c>
      <c r="AB96">
        <v>282.36776733398438</v>
      </c>
      <c r="AC96">
        <v>252.63534545898438</v>
      </c>
      <c r="AD96">
        <v>259.39508056640625</v>
      </c>
      <c r="AE96">
        <v>202.62713623046875</v>
      </c>
      <c r="AF96">
        <v>183.622802734375</v>
      </c>
      <c r="AG96">
        <v>79.765296936035156</v>
      </c>
      <c r="AH96">
        <v>14.943771362304688</v>
      </c>
      <c r="AI96">
        <v>8.8981914520263672</v>
      </c>
      <c r="AP96">
        <v>36.661251068115234</v>
      </c>
      <c r="AQ96">
        <v>24.776920318603516</v>
      </c>
      <c r="AR96">
        <v>23.587772369384766</v>
      </c>
      <c r="AS96">
        <v>22.172531127929688</v>
      </c>
      <c r="AT96">
        <v>22.408952713012695</v>
      </c>
      <c r="AU96">
        <v>16.027561187744141</v>
      </c>
      <c r="AV96">
        <v>2.5852866172790527</v>
      </c>
      <c r="AW96">
        <v>1.5659539699554443</v>
      </c>
      <c r="BC96">
        <v>256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Q96">
        <v>256</v>
      </c>
      <c r="BR96">
        <v>136.01318359375</v>
      </c>
      <c r="BS96">
        <v>98.48828125</v>
      </c>
      <c r="BT96">
        <v>92.511238098144531</v>
      </c>
      <c r="BU96">
        <v>84.610374450683594</v>
      </c>
      <c r="BV96">
        <v>80.761871337890625</v>
      </c>
      <c r="BW96">
        <v>52.666568756103516</v>
      </c>
      <c r="BX96">
        <v>4.3503909111022949</v>
      </c>
      <c r="BY96">
        <v>2.6558578014373779</v>
      </c>
      <c r="CE96">
        <v>256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55.205776214599609</v>
      </c>
      <c r="DE96">
        <v>11.205129623413086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29.336997985839844</v>
      </c>
      <c r="DM96">
        <v>-401.79971313476563</v>
      </c>
      <c r="DN96">
        <v>-372.46270751953125</v>
      </c>
    </row>
    <row r="97" spans="1:11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>
        <v>257</v>
      </c>
      <c r="AB97">
        <v>282.36776733398438</v>
      </c>
      <c r="AC97">
        <v>252.65650939941406</v>
      </c>
      <c r="AD97">
        <v>262.23046875</v>
      </c>
      <c r="AE97">
        <v>202.62713623046875</v>
      </c>
      <c r="AF97">
        <v>184.75578308105469</v>
      </c>
      <c r="AG97">
        <v>82.210807800292969</v>
      </c>
      <c r="AH97">
        <v>17.302028656005859</v>
      </c>
      <c r="AI97">
        <v>9.1813669204711914</v>
      </c>
      <c r="AP97">
        <v>36.640174865722656</v>
      </c>
      <c r="AQ97">
        <v>24.735601425170898</v>
      </c>
      <c r="AR97">
        <v>23.649591445922852</v>
      </c>
      <c r="AS97">
        <v>22.155376434326172</v>
      </c>
      <c r="AT97">
        <v>22.473518371582031</v>
      </c>
      <c r="AU97">
        <v>15.877172470092773</v>
      </c>
      <c r="AV97">
        <v>2.8052544593811035</v>
      </c>
      <c r="AW97">
        <v>1.5404828786849976</v>
      </c>
      <c r="BC97">
        <v>257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Q97">
        <v>257</v>
      </c>
      <c r="BR97">
        <v>135.93499755859375</v>
      </c>
      <c r="BS97">
        <v>98.32403564453125</v>
      </c>
      <c r="BT97">
        <v>92.753692626953125</v>
      </c>
      <c r="BU97">
        <v>84.544914245605469</v>
      </c>
      <c r="BV97">
        <v>80.99456787109375</v>
      </c>
      <c r="BW97">
        <v>52.172389984130859</v>
      </c>
      <c r="BX97">
        <v>4.7205419540405273</v>
      </c>
      <c r="BY97">
        <v>2.6126589775085449</v>
      </c>
      <c r="CE97">
        <v>257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55.205776214599609</v>
      </c>
      <c r="DE97">
        <v>11.212671279907227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29.336997985839844</v>
      </c>
      <c r="DM97">
        <v>-401.79971313476563</v>
      </c>
      <c r="DN97">
        <v>-372.46270751953125</v>
      </c>
    </row>
    <row r="98" spans="1:118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>
        <v>258</v>
      </c>
      <c r="AB98">
        <v>282.36776733398438</v>
      </c>
      <c r="AC98">
        <v>252.67935180664063</v>
      </c>
      <c r="AD98">
        <v>264.37911987304688</v>
      </c>
      <c r="AE98">
        <v>202.62712097167969</v>
      </c>
      <c r="AF98">
        <v>185.47012329101563</v>
      </c>
      <c r="AG98">
        <v>84.164619445800781</v>
      </c>
      <c r="AH98">
        <v>19.616291046142578</v>
      </c>
      <c r="AI98">
        <v>9.4036350250244141</v>
      </c>
      <c r="AP98">
        <v>36.617431640625</v>
      </c>
      <c r="AQ98">
        <v>24.695138931274414</v>
      </c>
      <c r="AR98">
        <v>23.712114334106445</v>
      </c>
      <c r="AS98">
        <v>22.137418746948242</v>
      </c>
      <c r="AT98">
        <v>22.534536361694336</v>
      </c>
      <c r="AU98">
        <v>15.722209930419922</v>
      </c>
      <c r="AV98">
        <v>3.0396811962127686</v>
      </c>
      <c r="AW98">
        <v>1.5188643932342529</v>
      </c>
      <c r="BC98">
        <v>258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Q98">
        <v>258</v>
      </c>
      <c r="BR98">
        <v>135.85061645507813</v>
      </c>
      <c r="BS98">
        <v>98.163200378417969</v>
      </c>
      <c r="BT98">
        <v>92.998908996582031</v>
      </c>
      <c r="BU98">
        <v>84.476387023925781</v>
      </c>
      <c r="BV98">
        <v>81.2144775390625</v>
      </c>
      <c r="BW98">
        <v>51.663181304931641</v>
      </c>
      <c r="BX98">
        <v>5.1150236129760742</v>
      </c>
      <c r="BY98">
        <v>2.5759940147399902</v>
      </c>
      <c r="CE98">
        <v>258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3.814697265625E-6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55.205780029296875</v>
      </c>
      <c r="DE98">
        <v>11.272546768188477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29.336997985839844</v>
      </c>
      <c r="DM98">
        <v>-401.79971313476563</v>
      </c>
      <c r="DN98">
        <v>-372.46270751953125</v>
      </c>
    </row>
    <row r="99" spans="1:118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>
        <v>259</v>
      </c>
      <c r="AB99">
        <v>282.36776733398438</v>
      </c>
      <c r="AC99">
        <v>252.70375061035156</v>
      </c>
      <c r="AD99">
        <v>266.71148681640625</v>
      </c>
      <c r="AE99">
        <v>202.62712097167969</v>
      </c>
      <c r="AF99">
        <v>186.29240417480469</v>
      </c>
      <c r="AG99">
        <v>86.385223388671875</v>
      </c>
      <c r="AH99">
        <v>22.002775192260742</v>
      </c>
      <c r="AI99">
        <v>9.6564197540283203</v>
      </c>
      <c r="AP99">
        <v>36.593147277832031</v>
      </c>
      <c r="AQ99">
        <v>24.656126022338867</v>
      </c>
      <c r="AR99">
        <v>23.774621963500977</v>
      </c>
      <c r="AS99">
        <v>22.119428634643555</v>
      </c>
      <c r="AT99">
        <v>22.591640472412109</v>
      </c>
      <c r="AU99">
        <v>15.579514503479004</v>
      </c>
      <c r="AV99">
        <v>3.254906177520752</v>
      </c>
      <c r="AW99">
        <v>1.5009257793426514</v>
      </c>
      <c r="BC99">
        <v>259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Q99">
        <v>259</v>
      </c>
      <c r="BR99">
        <v>135.76052856445313</v>
      </c>
      <c r="BS99">
        <v>98.008125305175781</v>
      </c>
      <c r="BT99">
        <v>93.244064331054688</v>
      </c>
      <c r="BU99">
        <v>84.407737731933594</v>
      </c>
      <c r="BV99">
        <v>81.420280456542969</v>
      </c>
      <c r="BW99">
        <v>51.194286346435547</v>
      </c>
      <c r="BX99">
        <v>5.4771933555603027</v>
      </c>
      <c r="BY99">
        <v>2.5455701351165771</v>
      </c>
      <c r="CE99">
        <v>259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55.205780029296875</v>
      </c>
      <c r="DE99">
        <v>11.336671829223633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29.336997985839844</v>
      </c>
      <c r="DM99">
        <v>-401.79971313476563</v>
      </c>
      <c r="DN99">
        <v>-372.46270751953125</v>
      </c>
    </row>
    <row r="100" spans="1:118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>
        <v>260</v>
      </c>
      <c r="AB100">
        <v>282.36776733398438</v>
      </c>
      <c r="AC100">
        <v>252.72958374023438</v>
      </c>
      <c r="AD100">
        <v>268.966552734375</v>
      </c>
      <c r="AE100">
        <v>202.62712097167969</v>
      </c>
      <c r="AF100">
        <v>187.08436584472656</v>
      </c>
      <c r="AG100">
        <v>80.187057495117188</v>
      </c>
      <c r="AH100">
        <v>15.810322761535645</v>
      </c>
      <c r="AI100">
        <v>9.9563989639282227</v>
      </c>
      <c r="AP100">
        <v>36.567470550537109</v>
      </c>
      <c r="AQ100">
        <v>24.61842155456543</v>
      </c>
      <c r="AR100">
        <v>23.837125778198242</v>
      </c>
      <c r="AS100">
        <v>22.101154327392578</v>
      </c>
      <c r="AT100">
        <v>22.644315719604492</v>
      </c>
      <c r="AU100">
        <v>16.103731155395508</v>
      </c>
      <c r="AV100">
        <v>3.4293675422668457</v>
      </c>
      <c r="AW100">
        <v>2.113386869430542</v>
      </c>
      <c r="BC100">
        <v>260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Q100">
        <v>260</v>
      </c>
      <c r="BR100">
        <v>135.66526794433594</v>
      </c>
      <c r="BS100">
        <v>97.858245849609375</v>
      </c>
      <c r="BT100">
        <v>93.489204406738281</v>
      </c>
      <c r="BU100">
        <v>84.337997436523438</v>
      </c>
      <c r="BV100">
        <v>81.610122680664063</v>
      </c>
      <c r="BW100">
        <v>52.916862487792969</v>
      </c>
      <c r="BX100">
        <v>5.7707681655883789</v>
      </c>
      <c r="BY100">
        <v>3.5843040943145752</v>
      </c>
      <c r="CE100">
        <v>260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S100">
        <v>0.31749999523162842</v>
      </c>
      <c r="CT100">
        <v>0</v>
      </c>
      <c r="CU100">
        <v>0</v>
      </c>
      <c r="CV100">
        <v>0</v>
      </c>
      <c r="CW100">
        <v>0.31749999523162842</v>
      </c>
      <c r="CX100">
        <v>0.31749343872070313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55.523273468017578</v>
      </c>
      <c r="DE100">
        <v>11.396023750305176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32.511997222900391</v>
      </c>
      <c r="DM100">
        <v>-401.79971313476563</v>
      </c>
      <c r="DN100">
        <v>-369.2877197265625</v>
      </c>
    </row>
    <row r="101" spans="1:118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>
        <v>261</v>
      </c>
      <c r="AB101">
        <v>282.36776733398438</v>
      </c>
      <c r="AC101">
        <v>252.75672912597656</v>
      </c>
      <c r="AD101">
        <v>271.29190063476563</v>
      </c>
      <c r="AE101">
        <v>202.62712097167969</v>
      </c>
      <c r="AF101">
        <v>187.71528625488281</v>
      </c>
      <c r="AG101">
        <v>78.824234008789063</v>
      </c>
      <c r="AH101">
        <v>16.591104507446289</v>
      </c>
      <c r="AI101">
        <v>10.164120674133301</v>
      </c>
      <c r="AP101">
        <v>36.540531158447266</v>
      </c>
      <c r="AQ101">
        <v>24.582040786743164</v>
      </c>
      <c r="AR101">
        <v>23.899477005004883</v>
      </c>
      <c r="AS101">
        <v>22.082609176635742</v>
      </c>
      <c r="AT101">
        <v>22.708889007568359</v>
      </c>
      <c r="AU101">
        <v>16.219203948974609</v>
      </c>
      <c r="AV101">
        <v>3.214202880859375</v>
      </c>
      <c r="AW101">
        <v>2.0076537132263184</v>
      </c>
      <c r="BC101">
        <v>261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Q101">
        <v>261</v>
      </c>
      <c r="BR101">
        <v>135.56532287597656</v>
      </c>
      <c r="BS101">
        <v>97.713638305664063</v>
      </c>
      <c r="BT101">
        <v>93.733741760253906</v>
      </c>
      <c r="BU101">
        <v>84.267234802246094</v>
      </c>
      <c r="BV101">
        <v>81.842842102050781</v>
      </c>
      <c r="BW101">
        <v>53.296306610107422</v>
      </c>
      <c r="BX101">
        <v>5.4086999893188477</v>
      </c>
      <c r="BY101">
        <v>3.4049806594848633</v>
      </c>
      <c r="CE101">
        <v>261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7.62939453125E-6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55.523281097412109</v>
      </c>
      <c r="DE101">
        <v>11.671040534973145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32.511997222900391</v>
      </c>
      <c r="DM101">
        <v>-401.79971313476563</v>
      </c>
      <c r="DN101">
        <v>-369.2877197265625</v>
      </c>
    </row>
    <row r="102" spans="1:118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>
        <v>262</v>
      </c>
      <c r="AB102">
        <v>282.36776733398438</v>
      </c>
      <c r="AC102">
        <v>252.7850341796875</v>
      </c>
      <c r="AD102">
        <v>273.63247680664063</v>
      </c>
      <c r="AE102">
        <v>202.62712097167969</v>
      </c>
      <c r="AF102">
        <v>188.3394775390625</v>
      </c>
      <c r="AG102">
        <v>80.265426635742188</v>
      </c>
      <c r="AH102">
        <v>17.505891799926758</v>
      </c>
      <c r="AI102">
        <v>10.413668632507324</v>
      </c>
      <c r="AP102">
        <v>36.512462615966797</v>
      </c>
      <c r="AQ102">
        <v>24.546937942504883</v>
      </c>
      <c r="AR102">
        <v>23.96160888671875</v>
      </c>
      <c r="AS102">
        <v>22.064252853393555</v>
      </c>
      <c r="AT102">
        <v>22.775062561035156</v>
      </c>
      <c r="AU102">
        <v>16.196819305419922</v>
      </c>
      <c r="AV102">
        <v>3.2522680759429932</v>
      </c>
      <c r="AW102">
        <v>1.9139349460601807</v>
      </c>
      <c r="BC102">
        <v>262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Q102">
        <v>262</v>
      </c>
      <c r="BR102">
        <v>135.461181640625</v>
      </c>
      <c r="BS102">
        <v>97.574104309082031</v>
      </c>
      <c r="BT102">
        <v>93.977424621582031</v>
      </c>
      <c r="BU102">
        <v>84.197181701660156</v>
      </c>
      <c r="BV102">
        <v>82.081336975097656</v>
      </c>
      <c r="BW102">
        <v>53.222747802734375</v>
      </c>
      <c r="BX102">
        <v>5.4727540016174316</v>
      </c>
      <c r="BY102">
        <v>3.2460336685180664</v>
      </c>
      <c r="CE102">
        <v>262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-3.814697265625E-6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55.523277282714844</v>
      </c>
      <c r="DE102">
        <v>11.625250816345215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32.511997222900391</v>
      </c>
      <c r="DM102">
        <v>-401.79971313476563</v>
      </c>
      <c r="DN102">
        <v>-369.2877197265625</v>
      </c>
    </row>
    <row r="103" spans="1:118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>
        <v>263</v>
      </c>
      <c r="AB103">
        <v>282.36776733398438</v>
      </c>
      <c r="AC103">
        <v>252.81437683105469</v>
      </c>
      <c r="AD103">
        <v>275.43670654296875</v>
      </c>
      <c r="AE103">
        <v>202.62712097167969</v>
      </c>
      <c r="AF103">
        <v>188.76145935058594</v>
      </c>
      <c r="AG103">
        <v>81.740875244140625</v>
      </c>
      <c r="AH103">
        <v>18.504482269287109</v>
      </c>
      <c r="AI103">
        <v>10.622827529907227</v>
      </c>
      <c r="AP103">
        <v>36.483379364013672</v>
      </c>
      <c r="AQ103">
        <v>24.513095855712891</v>
      </c>
      <c r="AR103">
        <v>24.023426055908203</v>
      </c>
      <c r="AS103">
        <v>22.046117782592773</v>
      </c>
      <c r="AT103">
        <v>22.839603424072266</v>
      </c>
      <c r="AU103">
        <v>16.157041549682617</v>
      </c>
      <c r="AV103">
        <v>3.261002779006958</v>
      </c>
      <c r="AW103">
        <v>1.8859903812408447</v>
      </c>
      <c r="BC103">
        <v>263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Q103">
        <v>263</v>
      </c>
      <c r="BR103">
        <v>135.35328674316406</v>
      </c>
      <c r="BS103">
        <v>97.439582824707031</v>
      </c>
      <c r="BT103">
        <v>94.219871520996094</v>
      </c>
      <c r="BU103">
        <v>84.127983093261719</v>
      </c>
      <c r="BV103">
        <v>82.313941955566406</v>
      </c>
      <c r="BW103">
        <v>53.092041015625</v>
      </c>
      <c r="BX103">
        <v>5.487452507019043</v>
      </c>
      <c r="BY103">
        <v>3.1986396312713623</v>
      </c>
      <c r="CE103">
        <v>263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-7.62939453125E-6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55.523269653320313</v>
      </c>
      <c r="DE103">
        <v>11.644159317016602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32.511997222900391</v>
      </c>
      <c r="DM103">
        <v>-401.79971313476563</v>
      </c>
      <c r="DN103">
        <v>-369.2877197265625</v>
      </c>
    </row>
    <row r="104" spans="1:118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>
        <v>264</v>
      </c>
      <c r="AB104">
        <v>282.36776733398438</v>
      </c>
      <c r="AC104">
        <v>252.84463500976563</v>
      </c>
      <c r="AD104">
        <v>276.23196411132813</v>
      </c>
      <c r="AE104">
        <v>202.62712097167969</v>
      </c>
      <c r="AF104">
        <v>186.66096496582031</v>
      </c>
      <c r="AG104">
        <v>75.612358093261719</v>
      </c>
      <c r="AH104">
        <v>13.761811256408691</v>
      </c>
      <c r="AI104">
        <v>6.2198333740234375</v>
      </c>
      <c r="AP104">
        <v>36.453384399414063</v>
      </c>
      <c r="AQ104">
        <v>24.480558395385742</v>
      </c>
      <c r="AR104">
        <v>24.084774017333984</v>
      </c>
      <c r="AS104">
        <v>22.028524398803711</v>
      </c>
      <c r="AT104">
        <v>23.098442077636719</v>
      </c>
      <c r="AU104">
        <v>16.326906204223633</v>
      </c>
      <c r="AV104">
        <v>2.9850313663482666</v>
      </c>
      <c r="AW104">
        <v>1.3202476501464844</v>
      </c>
      <c r="BC104">
        <v>264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Q104">
        <v>264</v>
      </c>
      <c r="BR104">
        <v>135.24200439453125</v>
      </c>
      <c r="BS104">
        <v>97.31024169921875</v>
      </c>
      <c r="BT104">
        <v>94.460479736328125</v>
      </c>
      <c r="BU104">
        <v>84.060844421386719</v>
      </c>
      <c r="BV104">
        <v>83.246795654296875</v>
      </c>
      <c r="BW104">
        <v>53.650215148925781</v>
      </c>
      <c r="BX104">
        <v>5.0230617523193359</v>
      </c>
      <c r="BY104">
        <v>2.2391400337219238</v>
      </c>
      <c r="CE104">
        <v>264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1.1444091796875E-5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55.523281097412109</v>
      </c>
      <c r="DE104">
        <v>11.649438858032227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32.511997222900391</v>
      </c>
      <c r="DM104">
        <v>-401.79971313476563</v>
      </c>
      <c r="DN104">
        <v>-369.2877197265625</v>
      </c>
    </row>
    <row r="105" spans="1:118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>
        <v>265</v>
      </c>
      <c r="AB105">
        <v>282.36776733398438</v>
      </c>
      <c r="AC105">
        <v>252.87570190429688</v>
      </c>
      <c r="AD105">
        <v>277.640380859375</v>
      </c>
      <c r="AE105">
        <v>202.62712097167969</v>
      </c>
      <c r="AF105">
        <v>187.18157958984375</v>
      </c>
      <c r="AG105">
        <v>76.352653503417969</v>
      </c>
      <c r="AH105">
        <v>13.924723625183105</v>
      </c>
      <c r="AI105">
        <v>6.3069114685058594</v>
      </c>
      <c r="AP105">
        <v>36.422592163085938</v>
      </c>
      <c r="AQ105">
        <v>24.449365615844727</v>
      </c>
      <c r="AR105">
        <v>24.145513534545898</v>
      </c>
      <c r="AS105">
        <v>22.020008087158203</v>
      </c>
      <c r="AT105">
        <v>23.163356781005859</v>
      </c>
      <c r="AU105">
        <v>16.285947799682617</v>
      </c>
      <c r="AV105">
        <v>3.0203680992126465</v>
      </c>
      <c r="AW105">
        <v>1.2457637786865234</v>
      </c>
      <c r="BC105">
        <v>265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Q105">
        <v>265</v>
      </c>
      <c r="BR105">
        <v>135.12776184082031</v>
      </c>
      <c r="BS105">
        <v>97.186248779296875</v>
      </c>
      <c r="BT105">
        <v>94.698699951171875</v>
      </c>
      <c r="BU105">
        <v>84.028343200683594</v>
      </c>
      <c r="BV105">
        <v>83.480743408203125</v>
      </c>
      <c r="BW105">
        <v>53.515625</v>
      </c>
      <c r="BX105">
        <v>5.082524299621582</v>
      </c>
      <c r="BY105">
        <v>2.1128153800964355</v>
      </c>
      <c r="CE105">
        <v>265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-7.62939453125E-6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55.523273468017578</v>
      </c>
      <c r="DE105">
        <v>11.601771354675293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32.511997222900391</v>
      </c>
      <c r="DM105">
        <v>-401.79971313476563</v>
      </c>
      <c r="DN105">
        <v>-369.2877197265625</v>
      </c>
    </row>
    <row r="106" spans="1:118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>
        <v>266</v>
      </c>
      <c r="AB106">
        <v>282.36773681640625</v>
      </c>
      <c r="AC106">
        <v>252.90750122070313</v>
      </c>
      <c r="AD106">
        <v>279.47689819335938</v>
      </c>
      <c r="AE106">
        <v>202.62712097167969</v>
      </c>
      <c r="AF106">
        <v>188.09146118164063</v>
      </c>
      <c r="AG106">
        <v>76.19244384765625</v>
      </c>
      <c r="AH106">
        <v>14.772685050964355</v>
      </c>
      <c r="AI106">
        <v>6.4329929351806641</v>
      </c>
      <c r="AP106">
        <v>36.391101837158203</v>
      </c>
      <c r="AQ106">
        <v>24.419303894042969</v>
      </c>
      <c r="AR106">
        <v>24.205764770507813</v>
      </c>
      <c r="AS106">
        <v>22.011688232421875</v>
      </c>
      <c r="AT106">
        <v>23.227077484130859</v>
      </c>
      <c r="AU106">
        <v>16.306861877441406</v>
      </c>
      <c r="AV106">
        <v>2.8619198799133301</v>
      </c>
      <c r="AW106">
        <v>1.2457637786865234</v>
      </c>
      <c r="BC106">
        <v>266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Q106">
        <v>266</v>
      </c>
      <c r="BR106">
        <v>135.01094055175781</v>
      </c>
      <c r="BS106">
        <v>97.066757202148438</v>
      </c>
      <c r="BT106">
        <v>94.935005187988281</v>
      </c>
      <c r="BU106">
        <v>83.996597290039063</v>
      </c>
      <c r="BV106">
        <v>83.710395812988281</v>
      </c>
      <c r="BW106">
        <v>53.5843505859375</v>
      </c>
      <c r="BX106">
        <v>4.8158955574035645</v>
      </c>
      <c r="BY106">
        <v>2.1128153800964355</v>
      </c>
      <c r="CE106">
        <v>266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3.814697265625E-6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55.523277282714844</v>
      </c>
      <c r="DE106">
        <v>11.614922523498535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32.511997222900391</v>
      </c>
      <c r="DM106">
        <v>-401.79971313476563</v>
      </c>
      <c r="DN106">
        <v>-369.2877197265625</v>
      </c>
    </row>
    <row r="107" spans="1:118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>
        <v>267</v>
      </c>
      <c r="AB107">
        <v>282.36773681640625</v>
      </c>
      <c r="AC107">
        <v>252.93991088867188</v>
      </c>
      <c r="AD107">
        <v>281.70773315429688</v>
      </c>
      <c r="AE107">
        <v>202.62712097167969</v>
      </c>
      <c r="AF107">
        <v>189.30899047851563</v>
      </c>
      <c r="AG107">
        <v>78.070777893066406</v>
      </c>
      <c r="AH107">
        <v>15.676765441894531</v>
      </c>
      <c r="AI107">
        <v>6.603477954864502</v>
      </c>
      <c r="AP107">
        <v>36.3590087890625</v>
      </c>
      <c r="AQ107">
        <v>24.390237808227539</v>
      </c>
      <c r="AR107">
        <v>24.265583038330078</v>
      </c>
      <c r="AS107">
        <v>22.002618789672852</v>
      </c>
      <c r="AT107">
        <v>23.291316986083984</v>
      </c>
      <c r="AU107">
        <v>16.250730514526367</v>
      </c>
      <c r="AV107">
        <v>2.8921651840209961</v>
      </c>
      <c r="AW107">
        <v>1.2084100246429443</v>
      </c>
      <c r="BC107">
        <v>267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Q107">
        <v>267</v>
      </c>
      <c r="BR107">
        <v>134.89187622070313</v>
      </c>
      <c r="BS107">
        <v>96.951217651367188</v>
      </c>
      <c r="BT107">
        <v>95.169609069824219</v>
      </c>
      <c r="BU107">
        <v>83.961990356445313</v>
      </c>
      <c r="BV107">
        <v>83.941917419433594</v>
      </c>
      <c r="BW107">
        <v>53.39990234375</v>
      </c>
      <c r="BX107">
        <v>4.866790771484375</v>
      </c>
      <c r="BY107">
        <v>2.0494632720947266</v>
      </c>
      <c r="CE107">
        <v>267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-3.814697265625E-6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55.523273468017578</v>
      </c>
      <c r="DE107">
        <v>11.570618629455566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32.511997222900391</v>
      </c>
      <c r="DM107">
        <v>-401.79971313476563</v>
      </c>
      <c r="DN107">
        <v>-369.2877197265625</v>
      </c>
    </row>
    <row r="108" spans="1:118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>
        <v>268</v>
      </c>
      <c r="AB108">
        <v>282.36773681640625</v>
      </c>
      <c r="AC108">
        <v>252.97283935546875</v>
      </c>
      <c r="AD108">
        <v>283.9605712890625</v>
      </c>
      <c r="AE108">
        <v>202.62712097167969</v>
      </c>
      <c r="AF108">
        <v>190.5596923828125</v>
      </c>
      <c r="AG108">
        <v>80.241287231445313</v>
      </c>
      <c r="AH108">
        <v>17.399564743041992</v>
      </c>
      <c r="AI108">
        <v>6.795651912689209</v>
      </c>
      <c r="AP108">
        <v>36.326381683349609</v>
      </c>
      <c r="AQ108">
        <v>24.362106323242188</v>
      </c>
      <c r="AR108">
        <v>24.324956893920898</v>
      </c>
      <c r="AS108">
        <v>21.992158889770508</v>
      </c>
      <c r="AT108">
        <v>23.353933334350586</v>
      </c>
      <c r="AU108">
        <v>16.140514373779297</v>
      </c>
      <c r="AV108">
        <v>3.0151321887969971</v>
      </c>
      <c r="AW108">
        <v>1.1904165744781494</v>
      </c>
      <c r="BC108">
        <v>268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Q108">
        <v>268</v>
      </c>
      <c r="BR108">
        <v>134.77082824707031</v>
      </c>
      <c r="BS108">
        <v>96.839393615722656</v>
      </c>
      <c r="BT108">
        <v>95.402473449707031</v>
      </c>
      <c r="BU108">
        <v>83.922073364257813</v>
      </c>
      <c r="BV108">
        <v>84.167587280273438</v>
      </c>
      <c r="BW108">
        <v>53.037731170654297</v>
      </c>
      <c r="BX108">
        <v>5.0737137794494629</v>
      </c>
      <c r="BY108">
        <v>2.0189464092254639</v>
      </c>
      <c r="CE108">
        <v>268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55.523273468017578</v>
      </c>
      <c r="DE108">
        <v>11.579219818115234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32.511997222900391</v>
      </c>
      <c r="DM108">
        <v>-401.79971313476563</v>
      </c>
      <c r="DN108">
        <v>-369.2877197265625</v>
      </c>
    </row>
    <row r="109" spans="1:118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>
        <v>269</v>
      </c>
      <c r="AB109">
        <v>282.36773681640625</v>
      </c>
      <c r="AC109">
        <v>253.00624084472656</v>
      </c>
      <c r="AD109">
        <v>284.89056396484375</v>
      </c>
      <c r="AE109">
        <v>202.62712097167969</v>
      </c>
      <c r="AF109">
        <v>190.810302734375</v>
      </c>
      <c r="AG109">
        <v>81.275672912597656</v>
      </c>
      <c r="AH109">
        <v>18.836551666259766</v>
      </c>
      <c r="AI109">
        <v>6.0344400405883789</v>
      </c>
      <c r="AP109">
        <v>36.293292999267578</v>
      </c>
      <c r="AQ109">
        <v>24.334907531738281</v>
      </c>
      <c r="AR109">
        <v>24.383821487426758</v>
      </c>
      <c r="AS109">
        <v>21.980321884155273</v>
      </c>
      <c r="AT109">
        <v>23.414138793945313</v>
      </c>
      <c r="AU109">
        <v>15.988420486450195</v>
      </c>
      <c r="AV109">
        <v>3.2273750305175781</v>
      </c>
      <c r="AW109">
        <v>1.1732108592987061</v>
      </c>
      <c r="BC109">
        <v>269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Q109">
        <v>269</v>
      </c>
      <c r="BR109">
        <v>134.6480712890625</v>
      </c>
      <c r="BS109">
        <v>96.731277465820313</v>
      </c>
      <c r="BT109">
        <v>95.633346557617188</v>
      </c>
      <c r="BU109">
        <v>83.876899719238281</v>
      </c>
      <c r="BV109">
        <v>84.384567260742188</v>
      </c>
      <c r="BW109">
        <v>52.537952423095703</v>
      </c>
      <c r="BX109">
        <v>5.4308652877807617</v>
      </c>
      <c r="BY109">
        <v>1.9897656440734863</v>
      </c>
      <c r="CE109">
        <v>269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7.62939453125E-6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55.523281097412109</v>
      </c>
      <c r="DE109">
        <v>11.610922813415527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32.511997222900391</v>
      </c>
      <c r="DM109">
        <v>-401.79971313476563</v>
      </c>
      <c r="DN109">
        <v>-369.2877197265625</v>
      </c>
    </row>
    <row r="110" spans="1:118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>
        <v>270</v>
      </c>
      <c r="AB110">
        <v>282.36773681640625</v>
      </c>
      <c r="AC110">
        <v>253.0400390625</v>
      </c>
      <c r="AD110">
        <v>285.78952026367188</v>
      </c>
      <c r="AE110">
        <v>202.62712097167969</v>
      </c>
      <c r="AF110">
        <v>191.09574890136719</v>
      </c>
      <c r="AG110">
        <v>82.318374633789063</v>
      </c>
      <c r="AH110">
        <v>19.443305969238281</v>
      </c>
      <c r="AI110">
        <v>6.1076626777648926</v>
      </c>
      <c r="AP110">
        <v>36.259807586669922</v>
      </c>
      <c r="AQ110">
        <v>24.308536529541016</v>
      </c>
      <c r="AR110">
        <v>24.442222595214844</v>
      </c>
      <c r="AS110">
        <v>21.969244003295898</v>
      </c>
      <c r="AT110">
        <v>23.47136116027832</v>
      </c>
      <c r="AU110">
        <v>15.865696907043457</v>
      </c>
      <c r="AV110">
        <v>3.4306490421295166</v>
      </c>
      <c r="AW110">
        <v>1.1126316785812378</v>
      </c>
      <c r="BC110">
        <v>270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Q110">
        <v>270</v>
      </c>
      <c r="BR110">
        <v>134.52383422851563</v>
      </c>
      <c r="BS110">
        <v>96.626457214355469</v>
      </c>
      <c r="BT110">
        <v>95.862396240234375</v>
      </c>
      <c r="BU110">
        <v>83.834632873535156</v>
      </c>
      <c r="BV110">
        <v>84.590797424316406</v>
      </c>
      <c r="BW110">
        <v>52.134681701660156</v>
      </c>
      <c r="BX110">
        <v>5.7729249000549316</v>
      </c>
      <c r="BY110">
        <v>1.8870233297348022</v>
      </c>
      <c r="CE110">
        <v>270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-7.62939453125E-6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55.523273468017578</v>
      </c>
      <c r="DE110">
        <v>11.666657447814941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32.511997222900391</v>
      </c>
      <c r="DM110">
        <v>-401.79971313476563</v>
      </c>
      <c r="DN110">
        <v>-369.2877197265625</v>
      </c>
    </row>
    <row r="111" spans="1:118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>
        <v>271</v>
      </c>
      <c r="AB111">
        <v>282.36773681640625</v>
      </c>
      <c r="AC111">
        <v>253.07421875</v>
      </c>
      <c r="AD111">
        <v>287.32391357421875</v>
      </c>
      <c r="AE111">
        <v>202.62712097167969</v>
      </c>
      <c r="AF111">
        <v>191.94810485839844</v>
      </c>
      <c r="AG111">
        <v>84.046096801757813</v>
      </c>
      <c r="AH111">
        <v>20.367277145385742</v>
      </c>
      <c r="AI111">
        <v>6.237114429473877</v>
      </c>
      <c r="AP111">
        <v>36.225982666015625</v>
      </c>
      <c r="AQ111">
        <v>24.282924652099609</v>
      </c>
      <c r="AR111">
        <v>24.500175476074219</v>
      </c>
      <c r="AS111">
        <v>21.95878791809082</v>
      </c>
      <c r="AT111">
        <v>23.525665283203125</v>
      </c>
      <c r="AU111">
        <v>15.821479797363281</v>
      </c>
      <c r="AV111">
        <v>3.4519259929656982</v>
      </c>
      <c r="AW111">
        <v>1.0853215456008911</v>
      </c>
      <c r="BC111">
        <v>271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Q111">
        <v>271</v>
      </c>
      <c r="BR111">
        <v>134.39834594726563</v>
      </c>
      <c r="BS111">
        <v>96.524650573730469</v>
      </c>
      <c r="BT111">
        <v>96.089683532714844</v>
      </c>
      <c r="BU111">
        <v>83.794731140136719</v>
      </c>
      <c r="BV111">
        <v>84.786506652832031</v>
      </c>
      <c r="BW111">
        <v>51.989383697509766</v>
      </c>
      <c r="BX111">
        <v>5.8087286949157715</v>
      </c>
      <c r="BY111">
        <v>1.8407052755355835</v>
      </c>
      <c r="CE111">
        <v>271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55.523273468017578</v>
      </c>
      <c r="DE111">
        <v>11.724234580993652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32.511997222900391</v>
      </c>
      <c r="DM111">
        <v>-401.79971313476563</v>
      </c>
      <c r="DN111">
        <v>-369.2877197265625</v>
      </c>
    </row>
    <row r="112" spans="1:118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>
        <v>272</v>
      </c>
      <c r="AB112">
        <v>282.36773681640625</v>
      </c>
      <c r="AC112">
        <v>253.10867309570313</v>
      </c>
      <c r="AD112">
        <v>288.5474853515625</v>
      </c>
      <c r="AE112">
        <v>202.62710571289063</v>
      </c>
      <c r="AF112">
        <v>192.57987976074219</v>
      </c>
      <c r="AG112">
        <v>85.586845397949219</v>
      </c>
      <c r="AH112">
        <v>21.421419143676758</v>
      </c>
      <c r="AI112">
        <v>6.347956657409668</v>
      </c>
      <c r="AP112">
        <v>36.191871643066406</v>
      </c>
      <c r="AQ112">
        <v>24.258045196533203</v>
      </c>
      <c r="AR112">
        <v>24.557659149169922</v>
      </c>
      <c r="AS112">
        <v>21.947675704956055</v>
      </c>
      <c r="AT112">
        <v>23.577594757080078</v>
      </c>
      <c r="AU112">
        <v>15.760089874267578</v>
      </c>
      <c r="AV112">
        <v>3.5039634704589844</v>
      </c>
      <c r="AW112">
        <v>1.0672833919525146</v>
      </c>
      <c r="BC112">
        <v>272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Q112">
        <v>272</v>
      </c>
      <c r="BR112">
        <v>134.27178955078125</v>
      </c>
      <c r="BS112">
        <v>96.425750732421875</v>
      </c>
      <c r="BT112">
        <v>96.315132141113281</v>
      </c>
      <c r="BU112">
        <v>83.752326965332031</v>
      </c>
      <c r="BV112">
        <v>84.973663330078125</v>
      </c>
      <c r="BW112">
        <v>51.787654876708984</v>
      </c>
      <c r="BX112">
        <v>5.8962945938110352</v>
      </c>
      <c r="BY112">
        <v>1.8101125955581665</v>
      </c>
      <c r="CE112">
        <v>272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55.523273468017578</v>
      </c>
      <c r="DE112">
        <v>11.731374740600586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32.511997222900391</v>
      </c>
      <c r="DM112">
        <v>-401.79971313476563</v>
      </c>
      <c r="DN112">
        <v>-369.2877197265625</v>
      </c>
    </row>
    <row r="113" spans="1:118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>
        <v>273</v>
      </c>
      <c r="AB113">
        <v>282.36773681640625</v>
      </c>
      <c r="AC113">
        <v>253.14338684082031</v>
      </c>
      <c r="AD113">
        <v>290.2247314453125</v>
      </c>
      <c r="AE113">
        <v>202.62710571289063</v>
      </c>
      <c r="AF113">
        <v>193.6092529296875</v>
      </c>
      <c r="AG113">
        <v>87.789161682128906</v>
      </c>
      <c r="AH113">
        <v>23.274768829345703</v>
      </c>
      <c r="AI113">
        <v>6.5175485610961914</v>
      </c>
      <c r="AP113">
        <v>36.157520294189453</v>
      </c>
      <c r="AQ113">
        <v>24.233823776245117</v>
      </c>
      <c r="AR113">
        <v>24.614702224731445</v>
      </c>
      <c r="AS113">
        <v>21.936359405517578</v>
      </c>
      <c r="AT113">
        <v>23.626714706420898</v>
      </c>
      <c r="AU113">
        <v>15.685062408447266</v>
      </c>
      <c r="AV113">
        <v>3.5852353572845459</v>
      </c>
      <c r="AW113">
        <v>1.0530930757522583</v>
      </c>
      <c r="BC113">
        <v>273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Q113">
        <v>273</v>
      </c>
      <c r="BR113">
        <v>134.14434814453125</v>
      </c>
      <c r="BS113">
        <v>96.329475402832031</v>
      </c>
      <c r="BT113">
        <v>96.538856506347656</v>
      </c>
      <c r="BU113">
        <v>83.709144592285156</v>
      </c>
      <c r="BV113">
        <v>85.150688171386719</v>
      </c>
      <c r="BW113">
        <v>51.541114807128906</v>
      </c>
      <c r="BX113">
        <v>6.0330548286437988</v>
      </c>
      <c r="BY113">
        <v>1.7860457897186279</v>
      </c>
      <c r="CE113">
        <v>273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-3.814697265625E-6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55.523269653320313</v>
      </c>
      <c r="DE113">
        <v>11.746231079101563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32.511997222900391</v>
      </c>
      <c r="DM113">
        <v>-401.79971313476563</v>
      </c>
      <c r="DN113">
        <v>-369.2877197265625</v>
      </c>
    </row>
    <row r="114" spans="1:118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>
        <v>274</v>
      </c>
      <c r="AB114">
        <v>282.36773681640625</v>
      </c>
      <c r="AC114">
        <v>253.17829895019531</v>
      </c>
      <c r="AD114">
        <v>291.64630126953125</v>
      </c>
      <c r="AE114">
        <v>202.62710571289063</v>
      </c>
      <c r="AF114">
        <v>194.45472717285156</v>
      </c>
      <c r="AG114">
        <v>89.837600708007813</v>
      </c>
      <c r="AH114">
        <v>25.081411361694336</v>
      </c>
      <c r="AI114">
        <v>6.676673412322998</v>
      </c>
      <c r="AP114">
        <v>36.122966766357422</v>
      </c>
      <c r="AQ114">
        <v>24.210262298583984</v>
      </c>
      <c r="AR114">
        <v>24.671266555786133</v>
      </c>
      <c r="AS114">
        <v>21.924001693725586</v>
      </c>
      <c r="AT114">
        <v>23.672359466552734</v>
      </c>
      <c r="AU114">
        <v>15.591233253479004</v>
      </c>
      <c r="AV114">
        <v>3.7119441032409668</v>
      </c>
      <c r="AW114">
        <v>1.0399798154830933</v>
      </c>
      <c r="BC114">
        <v>274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Q114">
        <v>274</v>
      </c>
      <c r="BR114">
        <v>134.01615905761719</v>
      </c>
      <c r="BS114">
        <v>96.235816955566406</v>
      </c>
      <c r="BT114">
        <v>96.760704040527344</v>
      </c>
      <c r="BU114">
        <v>83.6619873046875</v>
      </c>
      <c r="BV114">
        <v>85.315193176269531</v>
      </c>
      <c r="BW114">
        <v>51.232791900634766</v>
      </c>
      <c r="BX114">
        <v>6.2462739944458008</v>
      </c>
      <c r="BY114">
        <v>1.7638057470321655</v>
      </c>
      <c r="CE114">
        <v>274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55.523269653320313</v>
      </c>
      <c r="DE114">
        <v>11.768818855285645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32.511997222900391</v>
      </c>
      <c r="DM114">
        <v>-401.79971313476563</v>
      </c>
      <c r="DN114">
        <v>-369.2877197265625</v>
      </c>
    </row>
    <row r="115" spans="1:118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>
        <v>275</v>
      </c>
      <c r="AB115">
        <v>282.36773681640625</v>
      </c>
      <c r="AC115">
        <v>253.21337890625</v>
      </c>
      <c r="AD115">
        <v>292.820556640625</v>
      </c>
      <c r="AE115">
        <v>202.62710571289063</v>
      </c>
      <c r="AF115">
        <v>195.14076232910156</v>
      </c>
      <c r="AG115">
        <v>91.679862976074219</v>
      </c>
      <c r="AH115">
        <v>26.602130889892578</v>
      </c>
      <c r="AI115">
        <v>6.814328670501709</v>
      </c>
      <c r="AP115">
        <v>36.0882568359375</v>
      </c>
      <c r="AQ115">
        <v>24.187295913696289</v>
      </c>
      <c r="AR115">
        <v>24.727376937866211</v>
      </c>
      <c r="AS115">
        <v>21.910968780517578</v>
      </c>
      <c r="AT115">
        <v>23.71397590637207</v>
      </c>
      <c r="AU115">
        <v>15.501999855041504</v>
      </c>
      <c r="AV115">
        <v>3.8374369144439697</v>
      </c>
      <c r="AW115">
        <v>1.0292356014251709</v>
      </c>
      <c r="BC115">
        <v>275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Q115">
        <v>275</v>
      </c>
      <c r="BR115">
        <v>133.88739013671875</v>
      </c>
      <c r="BS115">
        <v>96.144523620605469</v>
      </c>
      <c r="BT115">
        <v>96.980766296386719</v>
      </c>
      <c r="BU115">
        <v>83.612251281738281</v>
      </c>
      <c r="BV115">
        <v>85.465179443359375</v>
      </c>
      <c r="BW115">
        <v>50.939571380615234</v>
      </c>
      <c r="BX115">
        <v>6.4574470520019531</v>
      </c>
      <c r="BY115">
        <v>1.7455835342407227</v>
      </c>
      <c r="CE115">
        <v>275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-3.814697265625E-6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55.523265838623047</v>
      </c>
      <c r="DE115">
        <v>11.80400562286377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32.511997222900391</v>
      </c>
      <c r="DM115">
        <v>-401.79971313476563</v>
      </c>
      <c r="DN115">
        <v>-369.2877197265625</v>
      </c>
    </row>
    <row r="116" spans="1:118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>
        <v>276</v>
      </c>
      <c r="AB116">
        <v>282.36773681640625</v>
      </c>
      <c r="AC116">
        <v>253.24855041503906</v>
      </c>
      <c r="AD116">
        <v>294.29855346679688</v>
      </c>
      <c r="AE116">
        <v>202.62710571289063</v>
      </c>
      <c r="AF116">
        <v>196.07620239257813</v>
      </c>
      <c r="AG116">
        <v>93.874649047851563</v>
      </c>
      <c r="AH116">
        <v>28.330781936645508</v>
      </c>
      <c r="AI116">
        <v>6.9949450492858887</v>
      </c>
      <c r="AP116">
        <v>36.053424835205078</v>
      </c>
      <c r="AQ116">
        <v>24.16485595703125</v>
      </c>
      <c r="AR116">
        <v>24.783069610595703</v>
      </c>
      <c r="AS116">
        <v>21.897548675537109</v>
      </c>
      <c r="AT116">
        <v>23.751476287841797</v>
      </c>
      <c r="AU116">
        <v>15.423873901367188</v>
      </c>
      <c r="AV116">
        <v>3.9487810134887695</v>
      </c>
      <c r="AW116">
        <v>1.020648717880249</v>
      </c>
      <c r="BC116">
        <v>276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Q116">
        <v>276</v>
      </c>
      <c r="BR116">
        <v>133.75816345214844</v>
      </c>
      <c r="BS116">
        <v>96.055328369140625</v>
      </c>
      <c r="BT116">
        <v>97.199195861816406</v>
      </c>
      <c r="BU116">
        <v>83.561042785644531</v>
      </c>
      <c r="BV116">
        <v>85.600326538085938</v>
      </c>
      <c r="BW116">
        <v>50.682849884033203</v>
      </c>
      <c r="BX116">
        <v>6.6448111534118652</v>
      </c>
      <c r="BY116">
        <v>1.7310202121734619</v>
      </c>
      <c r="CE116">
        <v>276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1.1444091796875E-5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55.523277282714844</v>
      </c>
      <c r="DE116">
        <v>11.839447975158691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32.511997222900391</v>
      </c>
      <c r="DM116">
        <v>-401.79971313476563</v>
      </c>
      <c r="DN116">
        <v>-369.2877197265625</v>
      </c>
    </row>
    <row r="117" spans="1:118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>
        <v>277</v>
      </c>
      <c r="AB117">
        <v>282.36773681640625</v>
      </c>
      <c r="AC117">
        <v>253.28382873535156</v>
      </c>
      <c r="AD117">
        <v>295.52243041992188</v>
      </c>
      <c r="AE117">
        <v>202.62710571289063</v>
      </c>
      <c r="AF117">
        <v>196.83473205566406</v>
      </c>
      <c r="AG117">
        <v>95.624664306640625</v>
      </c>
      <c r="AH117">
        <v>29.714839935302734</v>
      </c>
      <c r="AI117">
        <v>7.1431775093078613</v>
      </c>
      <c r="AP117">
        <v>36.018501281738281</v>
      </c>
      <c r="AQ117">
        <v>24.142953872680664</v>
      </c>
      <c r="AR117">
        <v>24.838306427001953</v>
      </c>
      <c r="AS117">
        <v>21.883235931396484</v>
      </c>
      <c r="AT117">
        <v>23.784763336181641</v>
      </c>
      <c r="AU117">
        <v>15.354663848876953</v>
      </c>
      <c r="AV117">
        <v>4.0521841049194336</v>
      </c>
      <c r="AW117">
        <v>1.0136104822158813</v>
      </c>
      <c r="BC117">
        <v>277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Q117">
        <v>277</v>
      </c>
      <c r="BR117">
        <v>133.62858581542969</v>
      </c>
      <c r="BS117">
        <v>95.96826171875</v>
      </c>
      <c r="BT117">
        <v>97.41583251953125</v>
      </c>
      <c r="BU117">
        <v>83.506423950195313</v>
      </c>
      <c r="BV117">
        <v>85.720298767089844</v>
      </c>
      <c r="BW117">
        <v>50.455425262451172</v>
      </c>
      <c r="BX117">
        <v>6.8188128471374512</v>
      </c>
      <c r="BY117">
        <v>1.719083309173584</v>
      </c>
      <c r="CE117">
        <v>277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55.523277282714844</v>
      </c>
      <c r="DE117">
        <v>11.871705055236816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32.511997222900391</v>
      </c>
      <c r="DM117">
        <v>-401.79971313476563</v>
      </c>
      <c r="DN117">
        <v>-369.2877197265625</v>
      </c>
    </row>
    <row r="118" spans="1:118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>
        <v>278</v>
      </c>
      <c r="AB118">
        <v>282.36773681640625</v>
      </c>
      <c r="AC118">
        <v>253.31913757324219</v>
      </c>
      <c r="AD118">
        <v>296.822021484375</v>
      </c>
      <c r="AE118">
        <v>202.62710571289063</v>
      </c>
      <c r="AF118">
        <v>197.64517211914063</v>
      </c>
      <c r="AG118">
        <v>97.382942199707031</v>
      </c>
      <c r="AH118">
        <v>31.059938430786133</v>
      </c>
      <c r="AI118">
        <v>7.3106198310852051</v>
      </c>
      <c r="AP118">
        <v>35.983512878417969</v>
      </c>
      <c r="AQ118">
        <v>24.121515274047852</v>
      </c>
      <c r="AR118">
        <v>24.893129348754883</v>
      </c>
      <c r="AS118">
        <v>21.868349075317383</v>
      </c>
      <c r="AT118">
        <v>23.814420700073242</v>
      </c>
      <c r="AU118">
        <v>15.294918060302734</v>
      </c>
      <c r="AV118">
        <v>4.1448178291320801</v>
      </c>
      <c r="AW118">
        <v>1.0079374313354492</v>
      </c>
      <c r="BC118">
        <v>278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Q118">
        <v>278</v>
      </c>
      <c r="BR118">
        <v>133.498779296875</v>
      </c>
      <c r="BS118">
        <v>95.883049011230469</v>
      </c>
      <c r="BT118">
        <v>97.630851745605469</v>
      </c>
      <c r="BU118">
        <v>83.449615478515625</v>
      </c>
      <c r="BV118">
        <v>85.827178955078125</v>
      </c>
      <c r="BW118">
        <v>50.259101867675781</v>
      </c>
      <c r="BX118">
        <v>6.9746923446655273</v>
      </c>
      <c r="BY118">
        <v>1.7094619274139404</v>
      </c>
      <c r="CE118">
        <v>278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-3.814697265625E-6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55.523273468017578</v>
      </c>
      <c r="DE118">
        <v>11.902636528015137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32.511997222900391</v>
      </c>
      <c r="DM118">
        <v>-401.79971313476563</v>
      </c>
      <c r="DN118">
        <v>-369.2877197265625</v>
      </c>
    </row>
    <row r="119" spans="1:118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>
        <v>279</v>
      </c>
      <c r="AB119">
        <v>282.36773681640625</v>
      </c>
      <c r="AC119">
        <v>253.3544921875</v>
      </c>
      <c r="AD119">
        <v>297.2784423828125</v>
      </c>
      <c r="AE119">
        <v>202.62712097167969</v>
      </c>
      <c r="AF119">
        <v>197.91754150390625</v>
      </c>
      <c r="AG119">
        <v>98.047554016113281</v>
      </c>
      <c r="AH119">
        <v>31.725360870361328</v>
      </c>
      <c r="AI119">
        <v>6.5120553970336914</v>
      </c>
      <c r="AP119">
        <v>35.948482513427734</v>
      </c>
      <c r="AQ119">
        <v>24.100532531738281</v>
      </c>
      <c r="AR119">
        <v>24.947528839111328</v>
      </c>
      <c r="AS119">
        <v>21.852781295776367</v>
      </c>
      <c r="AT119">
        <v>23.840736389160156</v>
      </c>
      <c r="AU119">
        <v>15.243572235107422</v>
      </c>
      <c r="AV119">
        <v>4.2285170555114746</v>
      </c>
      <c r="AW119">
        <v>1.0034816265106201</v>
      </c>
      <c r="BC119">
        <v>279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Q119">
        <v>279</v>
      </c>
      <c r="BR119">
        <v>133.36882019042969</v>
      </c>
      <c r="BS119">
        <v>95.799636840820313</v>
      </c>
      <c r="BT119">
        <v>97.844200134277344</v>
      </c>
      <c r="BU119">
        <v>83.390205383300781</v>
      </c>
      <c r="BV119">
        <v>85.922019958496094</v>
      </c>
      <c r="BW119">
        <v>50.090377807617188</v>
      </c>
      <c r="BX119">
        <v>7.115537166595459</v>
      </c>
      <c r="BY119">
        <v>1.7019047737121582</v>
      </c>
      <c r="CE119">
        <v>279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-7.62939453125E-6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55.523265838623047</v>
      </c>
      <c r="DE119">
        <v>11.931332588195801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32.511997222900391</v>
      </c>
      <c r="DM119">
        <v>-401.79971313476563</v>
      </c>
      <c r="DN119">
        <v>-369.2877197265625</v>
      </c>
    </row>
    <row r="120" spans="1:118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>
        <v>280</v>
      </c>
      <c r="AB120">
        <v>282.36773681640625</v>
      </c>
      <c r="AC120">
        <v>253.38984680175781</v>
      </c>
      <c r="AD120">
        <v>297.77951049804688</v>
      </c>
      <c r="AE120">
        <v>202.62710571289063</v>
      </c>
      <c r="AF120">
        <v>198.23017883300781</v>
      </c>
      <c r="AG120">
        <v>98.731605529785156</v>
      </c>
      <c r="AH120">
        <v>32.099277496337891</v>
      </c>
      <c r="AI120">
        <v>6.0904369354248047</v>
      </c>
      <c r="AP120">
        <v>35.913440704345703</v>
      </c>
      <c r="AQ120">
        <v>24.079830169677734</v>
      </c>
      <c r="AR120">
        <v>25.001659393310547</v>
      </c>
      <c r="AS120">
        <v>21.837417602539063</v>
      </c>
      <c r="AT120">
        <v>23.86479377746582</v>
      </c>
      <c r="AU120">
        <v>15.199104309082031</v>
      </c>
      <c r="AV120">
        <v>4.3117170333862305</v>
      </c>
      <c r="AW120">
        <v>0.99052464962005615</v>
      </c>
      <c r="BC120">
        <v>280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Q120">
        <v>280</v>
      </c>
      <c r="BR120">
        <v>133.23881530761719</v>
      </c>
      <c r="BS120">
        <v>95.71734619140625</v>
      </c>
      <c r="BT120">
        <v>98.056503295898438</v>
      </c>
      <c r="BU120">
        <v>83.331581115722656</v>
      </c>
      <c r="BV120">
        <v>86.00872802734375</v>
      </c>
      <c r="BW120">
        <v>49.944259643554688</v>
      </c>
      <c r="BX120">
        <v>7.2555418014526367</v>
      </c>
      <c r="BY120">
        <v>1.6799298524856567</v>
      </c>
      <c r="CE120">
        <v>280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3.814697265625E-6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55.523269653320313</v>
      </c>
      <c r="DE120">
        <v>11.958276748657227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32.511997222900391</v>
      </c>
      <c r="DM120">
        <v>-401.79971313476563</v>
      </c>
      <c r="DN120">
        <v>-369.2877197265625</v>
      </c>
    </row>
    <row r="121" spans="1:118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>
        <v>281</v>
      </c>
      <c r="AB121">
        <v>282.36773681640625</v>
      </c>
      <c r="AC121">
        <v>253.42520141601563</v>
      </c>
      <c r="AD121">
        <v>298.65017700195313</v>
      </c>
      <c r="AE121">
        <v>202.62710571289063</v>
      </c>
      <c r="AF121">
        <v>198.7730712890625</v>
      </c>
      <c r="AG121">
        <v>99.780792236328125</v>
      </c>
      <c r="AH121">
        <v>32.692806243896484</v>
      </c>
      <c r="AI121">
        <v>4.7596421241760254</v>
      </c>
      <c r="AP121">
        <v>35.878395080566406</v>
      </c>
      <c r="AQ121">
        <v>24.059406280517578</v>
      </c>
      <c r="AR121">
        <v>25.055507659912109</v>
      </c>
      <c r="AS121">
        <v>21.82215690612793</v>
      </c>
      <c r="AT121">
        <v>23.886812210083008</v>
      </c>
      <c r="AU121">
        <v>15.164437294006348</v>
      </c>
      <c r="AV121">
        <v>4.3755393028259277</v>
      </c>
      <c r="AW121">
        <v>0.98191124200820923</v>
      </c>
      <c r="BC121">
        <v>281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Q121">
        <v>281</v>
      </c>
      <c r="BR121">
        <v>133.10879516601563</v>
      </c>
      <c r="BS121">
        <v>95.636161804199219</v>
      </c>
      <c r="BT121">
        <v>98.2677001953125</v>
      </c>
      <c r="BU121">
        <v>83.273345947265625</v>
      </c>
      <c r="BV121">
        <v>86.088081359863281</v>
      </c>
      <c r="BW121">
        <v>49.830341339111328</v>
      </c>
      <c r="BX121">
        <v>7.3629388809204102</v>
      </c>
      <c r="BY121">
        <v>1.6653214693069458</v>
      </c>
      <c r="CE121">
        <v>281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55.523269653320313</v>
      </c>
      <c r="DE121">
        <v>11.986124992370605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32.511997222900391</v>
      </c>
      <c r="DM121">
        <v>-401.79971313476563</v>
      </c>
      <c r="DN121">
        <v>-369.2877197265625</v>
      </c>
    </row>
    <row r="122" spans="1:118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>
        <v>282</v>
      </c>
      <c r="AB122">
        <v>282.36773681640625</v>
      </c>
      <c r="AC122">
        <v>253.46052551269531</v>
      </c>
      <c r="AD122">
        <v>299.26971435546875</v>
      </c>
      <c r="AE122">
        <v>202.62710571289063</v>
      </c>
      <c r="AF122">
        <v>199.16488647460938</v>
      </c>
      <c r="AG122">
        <v>100.52330017089844</v>
      </c>
      <c r="AH122">
        <v>24.425758361816406</v>
      </c>
      <c r="AI122">
        <v>3.6477072238922119</v>
      </c>
      <c r="AP122">
        <v>35.843364715576172</v>
      </c>
      <c r="AQ122">
        <v>24.039299011230469</v>
      </c>
      <c r="AR122">
        <v>25.109024047851563</v>
      </c>
      <c r="AS122">
        <v>21.80659294128418</v>
      </c>
      <c r="AT122">
        <v>23.906850814819336</v>
      </c>
      <c r="AU122">
        <v>15.137027740478516</v>
      </c>
      <c r="AV122">
        <v>4.6307125091552734</v>
      </c>
      <c r="AW122">
        <v>0.77427750825881958</v>
      </c>
      <c r="BC122">
        <v>282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Q122">
        <v>282</v>
      </c>
      <c r="BR122">
        <v>132.97883605957031</v>
      </c>
      <c r="BS122">
        <v>95.556236267089844</v>
      </c>
      <c r="BT122">
        <v>98.477584838867188</v>
      </c>
      <c r="BU122">
        <v>83.213951110839844</v>
      </c>
      <c r="BV122">
        <v>86.160301208496094</v>
      </c>
      <c r="BW122">
        <v>49.740272521972656</v>
      </c>
      <c r="BX122">
        <v>7.7923316955566406</v>
      </c>
      <c r="BY122">
        <v>1.3131746053695679</v>
      </c>
      <c r="CE122">
        <v>282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55.523269653320313</v>
      </c>
      <c r="DE122">
        <v>12.008753776550293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32.511997222900391</v>
      </c>
      <c r="DM122">
        <v>-401.79971313476563</v>
      </c>
      <c r="DN122">
        <v>-369.2877197265625</v>
      </c>
    </row>
    <row r="123" spans="1:118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>
        <v>283</v>
      </c>
      <c r="AB123">
        <v>282.36773681640625</v>
      </c>
      <c r="AC123">
        <v>253.49581909179688</v>
      </c>
      <c r="AD123">
        <v>299.9718017578125</v>
      </c>
      <c r="AE123">
        <v>202.62710571289063</v>
      </c>
      <c r="AF123">
        <v>199.60069274902344</v>
      </c>
      <c r="AG123">
        <v>99.243431091308594</v>
      </c>
      <c r="AH123">
        <v>22.68475341796875</v>
      </c>
      <c r="AI123">
        <v>3.2825088500976563</v>
      </c>
      <c r="AP123">
        <v>35.808361053466797</v>
      </c>
      <c r="AQ123">
        <v>24.019454956054688</v>
      </c>
      <c r="AR123">
        <v>25.162246704101563</v>
      </c>
      <c r="AS123">
        <v>21.79095458984375</v>
      </c>
      <c r="AT123">
        <v>23.925308227539063</v>
      </c>
      <c r="AU123">
        <v>15.235842704772949</v>
      </c>
      <c r="AV123">
        <v>4.5118136405944824</v>
      </c>
      <c r="AW123">
        <v>0.69675898551940918</v>
      </c>
      <c r="BC123">
        <v>283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Q123">
        <v>283</v>
      </c>
      <c r="BR123">
        <v>132.84896850585938</v>
      </c>
      <c r="BS123">
        <v>95.47735595703125</v>
      </c>
      <c r="BT123">
        <v>98.686325073242188</v>
      </c>
      <c r="BU123">
        <v>83.154273986816406</v>
      </c>
      <c r="BV123">
        <v>86.226821899414063</v>
      </c>
      <c r="BW123">
        <v>50.064979553222656</v>
      </c>
      <c r="BX123">
        <v>7.592254638671875</v>
      </c>
      <c r="BY123">
        <v>1.1817032098770142</v>
      </c>
      <c r="CE123">
        <v>283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-3.814697265625E-6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55.523265838623047</v>
      </c>
      <c r="DE123">
        <v>12.100234985351563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32.511997222900391</v>
      </c>
      <c r="DM123">
        <v>-401.79971313476563</v>
      </c>
      <c r="DN123">
        <v>-369.2877197265625</v>
      </c>
    </row>
    <row r="124" spans="1:118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>
        <v>284</v>
      </c>
      <c r="AB124">
        <v>282.36773681640625</v>
      </c>
      <c r="AC124">
        <v>253.53106689453125</v>
      </c>
      <c r="AD124">
        <v>300.38833618164063</v>
      </c>
      <c r="AE124">
        <v>202.62710571289063</v>
      </c>
      <c r="AF124">
        <v>199.83091735839844</v>
      </c>
      <c r="AG124">
        <v>96.328567504882813</v>
      </c>
      <c r="AH124">
        <v>21.803197860717773</v>
      </c>
      <c r="AI124">
        <v>3.2996757030487061</v>
      </c>
      <c r="AP124">
        <v>35.773399353027344</v>
      </c>
      <c r="AQ124">
        <v>23.999874114990234</v>
      </c>
      <c r="AR124">
        <v>25.215166091918945</v>
      </c>
      <c r="AS124">
        <v>21.775156021118164</v>
      </c>
      <c r="AT124">
        <v>23.948095321655273</v>
      </c>
      <c r="AU124">
        <v>15.392592430114746</v>
      </c>
      <c r="AV124">
        <v>4.238093376159668</v>
      </c>
      <c r="AW124">
        <v>0.65176379680633545</v>
      </c>
      <c r="BC124">
        <v>284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Q124">
        <v>284</v>
      </c>
      <c r="BR124">
        <v>132.71926879882813</v>
      </c>
      <c r="BS124">
        <v>95.399520874023438</v>
      </c>
      <c r="BT124">
        <v>98.893875122070313</v>
      </c>
      <c r="BU124">
        <v>83.093986511230469</v>
      </c>
      <c r="BV124">
        <v>86.308944702148438</v>
      </c>
      <c r="BW124">
        <v>50.580059051513672</v>
      </c>
      <c r="BX124">
        <v>7.1316514015197754</v>
      </c>
      <c r="BY124">
        <v>1.1053913831710815</v>
      </c>
      <c r="CE124">
        <v>284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3.814697265625E-6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55.523269653320313</v>
      </c>
      <c r="DE124">
        <v>12.082167625427246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32.511997222900391</v>
      </c>
      <c r="DM124">
        <v>-401.79971313476563</v>
      </c>
      <c r="DN124">
        <v>-369.2877197265625</v>
      </c>
    </row>
    <row r="125" spans="1:118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>
        <v>285</v>
      </c>
      <c r="AB125">
        <v>282.36776733398438</v>
      </c>
      <c r="AC125">
        <v>253.56625366210938</v>
      </c>
      <c r="AD125">
        <v>300.94378662109375</v>
      </c>
      <c r="AE125">
        <v>202.62710571289063</v>
      </c>
      <c r="AF125">
        <v>200.05464172363281</v>
      </c>
      <c r="AG125">
        <v>96.265495300292969</v>
      </c>
      <c r="AH125">
        <v>21.531349182128906</v>
      </c>
      <c r="AI125">
        <v>3.3266777992248535</v>
      </c>
      <c r="AP125">
        <v>35.738491058349609</v>
      </c>
      <c r="AQ125">
        <v>23.980508804321289</v>
      </c>
      <c r="AR125">
        <v>25.267816543579102</v>
      </c>
      <c r="AS125">
        <v>21.759586334228516</v>
      </c>
      <c r="AT125">
        <v>23.978536605834961</v>
      </c>
      <c r="AU125">
        <v>15.418071746826172</v>
      </c>
      <c r="AV125">
        <v>4.1882476806640625</v>
      </c>
      <c r="AW125">
        <v>0.62219804525375366</v>
      </c>
      <c r="BC125">
        <v>285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Q125">
        <v>285</v>
      </c>
      <c r="BR125">
        <v>132.58975219726563</v>
      </c>
      <c r="BS125">
        <v>95.322547912597656</v>
      </c>
      <c r="BT125">
        <v>99.100372314453125</v>
      </c>
      <c r="BU125">
        <v>83.034576416015625</v>
      </c>
      <c r="BV125">
        <v>86.418655395507813</v>
      </c>
      <c r="BW125">
        <v>50.663784027099609</v>
      </c>
      <c r="BX125">
        <v>7.0477738380432129</v>
      </c>
      <c r="BY125">
        <v>1.0552479028701782</v>
      </c>
      <c r="CE125">
        <v>285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3.814697265625E-6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55.523273468017578</v>
      </c>
      <c r="DE125">
        <v>12.020049095153809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32.511997222900391</v>
      </c>
      <c r="DM125">
        <v>-401.79971313476563</v>
      </c>
      <c r="DN125">
        <v>-369.2877197265625</v>
      </c>
    </row>
    <row r="126" spans="1:118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>
        <v>286</v>
      </c>
      <c r="AB126">
        <v>282.36776733398438</v>
      </c>
      <c r="AC126">
        <v>253.60137939453125</v>
      </c>
      <c r="AD126">
        <v>301.69735717773438</v>
      </c>
      <c r="AE126">
        <v>202.62710571289063</v>
      </c>
      <c r="AF126">
        <v>200.37739562988281</v>
      </c>
      <c r="AG126">
        <v>96.4354248046875</v>
      </c>
      <c r="AH126">
        <v>21.333637237548828</v>
      </c>
      <c r="AI126">
        <v>3.000478982925415</v>
      </c>
      <c r="AP126">
        <v>35.703636169433594</v>
      </c>
      <c r="AQ126">
        <v>23.961370468139648</v>
      </c>
      <c r="AR126">
        <v>25.320184707641602</v>
      </c>
      <c r="AS126">
        <v>21.744354248046875</v>
      </c>
      <c r="AT126">
        <v>24.009057998657227</v>
      </c>
      <c r="AU126">
        <v>15.443018913269043</v>
      </c>
      <c r="AV126">
        <v>4.1384744644165039</v>
      </c>
      <c r="AW126">
        <v>0.59266537427902222</v>
      </c>
      <c r="BC126">
        <v>286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Q126">
        <v>286</v>
      </c>
      <c r="BR126">
        <v>132.46043395996094</v>
      </c>
      <c r="BS126">
        <v>95.246467590332031</v>
      </c>
      <c r="BT126">
        <v>99.305763244628906</v>
      </c>
      <c r="BU126">
        <v>82.976448059082031</v>
      </c>
      <c r="BV126">
        <v>86.528656005859375</v>
      </c>
      <c r="BW126">
        <v>50.745761871337891</v>
      </c>
      <c r="BX126">
        <v>6.9640178680419922</v>
      </c>
      <c r="BY126">
        <v>1.0051604509353638</v>
      </c>
      <c r="CE126">
        <v>286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3.814697265625E-6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55.523277282714844</v>
      </c>
      <c r="DE126">
        <v>12.013749122619629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32.511997222900391</v>
      </c>
      <c r="DM126">
        <v>-401.79971313476563</v>
      </c>
      <c r="DN126">
        <v>-369.2877197265625</v>
      </c>
    </row>
    <row r="127" spans="1:118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>
        <v>287</v>
      </c>
      <c r="AB127">
        <v>282.36776733398438</v>
      </c>
      <c r="AC127">
        <v>253.63641357421875</v>
      </c>
      <c r="AD127">
        <v>302.0599365234375</v>
      </c>
      <c r="AE127">
        <v>202.62712097167969</v>
      </c>
      <c r="AF127">
        <v>200.49577331542969</v>
      </c>
      <c r="AG127">
        <v>96.140708923339844</v>
      </c>
      <c r="AH127">
        <v>20.880538940429688</v>
      </c>
      <c r="AI127">
        <v>3.0193367004394531</v>
      </c>
      <c r="AP127">
        <v>35.668853759765625</v>
      </c>
      <c r="AQ127">
        <v>23.942464828491211</v>
      </c>
      <c r="AR127">
        <v>25.372247695922852</v>
      </c>
      <c r="AS127">
        <v>21.72929573059082</v>
      </c>
      <c r="AT127">
        <v>24.0394287109375</v>
      </c>
      <c r="AU127">
        <v>15.467205047607422</v>
      </c>
      <c r="AV127">
        <v>4.0879297256469727</v>
      </c>
      <c r="AW127">
        <v>0.56530427932739258</v>
      </c>
      <c r="BC127">
        <v>287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Q127">
        <v>287</v>
      </c>
      <c r="BR127">
        <v>132.33139038085938</v>
      </c>
      <c r="BS127">
        <v>95.171318054199219</v>
      </c>
      <c r="BT127">
        <v>99.50994873046875</v>
      </c>
      <c r="BU127">
        <v>82.918991088867188</v>
      </c>
      <c r="BV127">
        <v>86.638107299804688</v>
      </c>
      <c r="BW127">
        <v>50.825237274169922</v>
      </c>
      <c r="BX127">
        <v>6.8789639472961426</v>
      </c>
      <c r="BY127">
        <v>0.95875602960586548</v>
      </c>
      <c r="CE127">
        <v>287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-7.62939453125E-6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55.523269653320313</v>
      </c>
      <c r="DE127">
        <v>12.007321357727051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32.511997222900391</v>
      </c>
      <c r="DM127">
        <v>-401.79971313476563</v>
      </c>
      <c r="DN127">
        <v>-369.2877197265625</v>
      </c>
    </row>
    <row r="128" spans="1:118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>
        <v>288</v>
      </c>
      <c r="AB128">
        <v>282.36776733398438</v>
      </c>
      <c r="AC128">
        <v>253.67138671875</v>
      </c>
      <c r="AD128">
        <v>302.36996459960938</v>
      </c>
      <c r="AE128">
        <v>202.62713623046875</v>
      </c>
      <c r="AF128">
        <v>200.58209228515625</v>
      </c>
      <c r="AG128">
        <v>93.878883361816406</v>
      </c>
      <c r="AH128">
        <v>19.479290008544922</v>
      </c>
      <c r="AI128">
        <v>2.4470441341400146</v>
      </c>
      <c r="AP128">
        <v>35.634151458740234</v>
      </c>
      <c r="AQ128">
        <v>23.923751831054688</v>
      </c>
      <c r="AR128">
        <v>25.424045562744141</v>
      </c>
      <c r="AS128">
        <v>21.714733123779297</v>
      </c>
      <c r="AT128">
        <v>24.070083618164063</v>
      </c>
      <c r="AU128">
        <v>15.577940940856934</v>
      </c>
      <c r="AV128">
        <v>3.8853099346160889</v>
      </c>
      <c r="AW128">
        <v>0.51941978931427002</v>
      </c>
      <c r="BC128">
        <v>288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Q128">
        <v>288</v>
      </c>
      <c r="BR128">
        <v>132.20265197753906</v>
      </c>
      <c r="BS128">
        <v>95.096939086914063</v>
      </c>
      <c r="BT128">
        <v>99.713104248046875</v>
      </c>
      <c r="BU128">
        <v>82.863418579101563</v>
      </c>
      <c r="BV128">
        <v>86.748588562011719</v>
      </c>
      <c r="BW128">
        <v>51.189113616943359</v>
      </c>
      <c r="BX128">
        <v>6.5380053520202637</v>
      </c>
      <c r="BY128">
        <v>0.88093596696853638</v>
      </c>
      <c r="CE128">
        <v>288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7.62939453125E-6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55.523277282714844</v>
      </c>
      <c r="DE128">
        <v>12.000434875488281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32.511997222900391</v>
      </c>
      <c r="DM128">
        <v>-401.79971313476563</v>
      </c>
      <c r="DN128">
        <v>-369.2877197265625</v>
      </c>
    </row>
    <row r="129" spans="1:118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>
        <v>289</v>
      </c>
      <c r="AB129">
        <v>282.36776733398438</v>
      </c>
      <c r="AC129">
        <v>253.70623779296875</v>
      </c>
      <c r="AD129">
        <v>302.49185180664063</v>
      </c>
      <c r="AE129">
        <v>202.62713623046875</v>
      </c>
      <c r="AF129">
        <v>200.513671875</v>
      </c>
      <c r="AG129">
        <v>90.844558715820313</v>
      </c>
      <c r="AH129">
        <v>18.431243896484375</v>
      </c>
      <c r="AI129">
        <v>2.4546036720275879</v>
      </c>
      <c r="AP129">
        <v>35.599529266357422</v>
      </c>
      <c r="AQ129">
        <v>23.905231475830078</v>
      </c>
      <c r="AR129">
        <v>25.475564956665039</v>
      </c>
      <c r="AS129">
        <v>21.700717926025391</v>
      </c>
      <c r="AT129">
        <v>24.105710983276367</v>
      </c>
      <c r="AU129">
        <v>15.706206321716309</v>
      </c>
      <c r="AV129">
        <v>3.6251654624938965</v>
      </c>
      <c r="AW129">
        <v>0.48484215140342712</v>
      </c>
      <c r="BC129">
        <v>289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Q129">
        <v>289</v>
      </c>
      <c r="BR129">
        <v>132.07420349121094</v>
      </c>
      <c r="BS129">
        <v>95.0233154296875</v>
      </c>
      <c r="BT129">
        <v>99.9151611328125</v>
      </c>
      <c r="BU129">
        <v>82.8099365234375</v>
      </c>
      <c r="BV129">
        <v>86.876991271972656</v>
      </c>
      <c r="BW129">
        <v>51.610595703125</v>
      </c>
      <c r="BX129">
        <v>6.1002473831176758</v>
      </c>
      <c r="BY129">
        <v>0.8222922682762146</v>
      </c>
      <c r="CE129">
        <v>289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-3.814697265625E-6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55.523273468017578</v>
      </c>
      <c r="DE129">
        <v>11.955329895019531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32.511997222900391</v>
      </c>
      <c r="DM129">
        <v>-401.79971313476563</v>
      </c>
      <c r="DN129">
        <v>-369.2877197265625</v>
      </c>
    </row>
    <row r="130" spans="1:118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>
        <v>290</v>
      </c>
      <c r="AB130">
        <v>282.36776733398438</v>
      </c>
      <c r="AC130">
        <v>253.74098205566406</v>
      </c>
      <c r="AD130">
        <v>302.55609130859375</v>
      </c>
      <c r="AE130">
        <v>202.62713623046875</v>
      </c>
      <c r="AF130">
        <v>200.34011840820313</v>
      </c>
      <c r="AG130">
        <v>88.324005126953125</v>
      </c>
      <c r="AH130">
        <v>17.332284927368164</v>
      </c>
      <c r="AI130">
        <v>2.1362795829772949</v>
      </c>
      <c r="AP130">
        <v>35.56500244140625</v>
      </c>
      <c r="AQ130">
        <v>23.88690185546875</v>
      </c>
      <c r="AR130">
        <v>25.526803970336914</v>
      </c>
      <c r="AS130">
        <v>21.68757438659668</v>
      </c>
      <c r="AT130">
        <v>24.147068023681641</v>
      </c>
      <c r="AU130">
        <v>15.802243232727051</v>
      </c>
      <c r="AV130">
        <v>3.4104933738708496</v>
      </c>
      <c r="AW130">
        <v>0.4534555971622467</v>
      </c>
      <c r="BC130">
        <v>290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Q130">
        <v>290</v>
      </c>
      <c r="BR130">
        <v>131.94610595703125</v>
      </c>
      <c r="BS130">
        <v>94.950454711914063</v>
      </c>
      <c r="BT130">
        <v>100.11611938476563</v>
      </c>
      <c r="BU130">
        <v>82.759780883789063</v>
      </c>
      <c r="BV130">
        <v>87.026039123535156</v>
      </c>
      <c r="BW130">
        <v>51.926174163818359</v>
      </c>
      <c r="BX130">
        <v>5.7390079498291016</v>
      </c>
      <c r="BY130">
        <v>0.76906067132949829</v>
      </c>
      <c r="CE130">
        <v>290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-3.814697265625E-6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55.523269653320313</v>
      </c>
      <c r="DE130">
        <v>11.893220901489258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32.511997222900391</v>
      </c>
      <c r="DM130">
        <v>-401.79971313476563</v>
      </c>
      <c r="DN130">
        <v>-369.2877197265625</v>
      </c>
    </row>
    <row r="131" spans="1:118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>
        <v>291</v>
      </c>
      <c r="AB131">
        <v>282.36776733398438</v>
      </c>
      <c r="AC131">
        <v>253.775634765625</v>
      </c>
      <c r="AD131">
        <v>302.5496826171875</v>
      </c>
      <c r="AE131">
        <v>202.62713623046875</v>
      </c>
      <c r="AF131">
        <v>200.06562805175781</v>
      </c>
      <c r="AG131">
        <v>87.584877014160156</v>
      </c>
      <c r="AH131">
        <v>15.595829963684082</v>
      </c>
      <c r="AI131">
        <v>1.9101166725158691</v>
      </c>
      <c r="AP131">
        <v>35.530567169189453</v>
      </c>
      <c r="AQ131">
        <v>23.868776321411133</v>
      </c>
      <c r="AR131">
        <v>25.57774543762207</v>
      </c>
      <c r="AS131">
        <v>21.675575256347656</v>
      </c>
      <c r="AT131">
        <v>24.192182540893555</v>
      </c>
      <c r="AU131">
        <v>15.805632591247559</v>
      </c>
      <c r="AV131">
        <v>3.3828425407409668</v>
      </c>
      <c r="AW131">
        <v>0.40544933080673218</v>
      </c>
      <c r="BC131">
        <v>291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Q131">
        <v>291</v>
      </c>
      <c r="BR131">
        <v>131.818359375</v>
      </c>
      <c r="BS131">
        <v>94.878410339355469</v>
      </c>
      <c r="BT131">
        <v>100.31591033935547</v>
      </c>
      <c r="BU131">
        <v>82.7139892578125</v>
      </c>
      <c r="BV131">
        <v>87.188636779785156</v>
      </c>
      <c r="BW131">
        <v>51.937309265136719</v>
      </c>
      <c r="BX131">
        <v>5.6924781799316406</v>
      </c>
      <c r="BY131">
        <v>0.68764203786849976</v>
      </c>
      <c r="CE131">
        <v>291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7.62939453125E-6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55.523277282714844</v>
      </c>
      <c r="DE131">
        <v>11.841536521911621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32.511997222900391</v>
      </c>
      <c r="DM131">
        <v>-401.79971313476563</v>
      </c>
      <c r="DN131">
        <v>-369.2877197265625</v>
      </c>
    </row>
    <row r="132" spans="1:118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>
        <v>292</v>
      </c>
      <c r="AB132">
        <v>282.36776733398438</v>
      </c>
      <c r="AC132">
        <v>253.81015014648438</v>
      </c>
      <c r="AD132">
        <v>302.6341552734375</v>
      </c>
      <c r="AE132">
        <v>202.62713623046875</v>
      </c>
      <c r="AF132">
        <v>196.91874694824219</v>
      </c>
      <c r="AG132">
        <v>70.565391540527344</v>
      </c>
      <c r="AH132">
        <v>8.4661331176757813</v>
      </c>
      <c r="AI132">
        <v>1.2635554075241089</v>
      </c>
      <c r="AP132">
        <v>35.496238708496094</v>
      </c>
      <c r="AQ132">
        <v>23.85087776184082</v>
      </c>
      <c r="AR132">
        <v>25.628360748291016</v>
      </c>
      <c r="AS132">
        <v>21.664981842041016</v>
      </c>
      <c r="AT132">
        <v>24.520469665527344</v>
      </c>
      <c r="AU132">
        <v>16.320661544799805</v>
      </c>
      <c r="AV132">
        <v>1.836362361907959</v>
      </c>
      <c r="AW132">
        <v>0.26820752024650574</v>
      </c>
      <c r="BC132">
        <v>292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Q132">
        <v>292</v>
      </c>
      <c r="BR132">
        <v>131.69099426269531</v>
      </c>
      <c r="BS132">
        <v>94.807258605957031</v>
      </c>
      <c r="BT132">
        <v>100.51442718505859</v>
      </c>
      <c r="BU132">
        <v>82.673568725585938</v>
      </c>
      <c r="BV132">
        <v>88.371780395507813</v>
      </c>
      <c r="BW132">
        <v>53.629695892333984</v>
      </c>
      <c r="BX132">
        <v>3.0901386737823486</v>
      </c>
      <c r="BY132">
        <v>0.45487993955612183</v>
      </c>
      <c r="CE132">
        <v>292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-3.814697265625E-6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55.523273468017578</v>
      </c>
      <c r="DE132">
        <v>11.83928394317627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32.511997222900391</v>
      </c>
      <c r="DM132">
        <v>-401.79971313476563</v>
      </c>
      <c r="DN132">
        <v>-369.2877197265625</v>
      </c>
    </row>
    <row r="133" spans="1:118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>
        <v>293</v>
      </c>
      <c r="AB133">
        <v>282.36776733398438</v>
      </c>
      <c r="AC133">
        <v>253.84455871582031</v>
      </c>
      <c r="AD133">
        <v>302.69747924804688</v>
      </c>
      <c r="AE133">
        <v>202.62644958496094</v>
      </c>
      <c r="AF133">
        <v>191.67160034179688</v>
      </c>
      <c r="AG133">
        <v>68.937271118164063</v>
      </c>
      <c r="AH133">
        <v>8.0465631484985352</v>
      </c>
      <c r="AI133">
        <v>1.2678794860839844</v>
      </c>
      <c r="AP133">
        <v>35.462017059326172</v>
      </c>
      <c r="AQ133">
        <v>23.833211898803711</v>
      </c>
      <c r="AR133">
        <v>25.67863655090332</v>
      </c>
      <c r="AS133">
        <v>21.667524337768555</v>
      </c>
      <c r="AT133">
        <v>24.911964416503906</v>
      </c>
      <c r="AU133">
        <v>15.944104194641113</v>
      </c>
      <c r="AV133">
        <v>1.7453547716140747</v>
      </c>
      <c r="AW133">
        <v>0.25043609738349915</v>
      </c>
      <c r="BC133">
        <v>293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Q133">
        <v>293</v>
      </c>
      <c r="BR133">
        <v>131.56404113769531</v>
      </c>
      <c r="BS133">
        <v>94.737037658691406</v>
      </c>
      <c r="BT133">
        <v>100.71160888671875</v>
      </c>
      <c r="BU133">
        <v>82.683265686035156</v>
      </c>
      <c r="BV133">
        <v>89.782730102539063</v>
      </c>
      <c r="BW133">
        <v>52.392326354980469</v>
      </c>
      <c r="BX133">
        <v>2.9369957447052002</v>
      </c>
      <c r="BY133">
        <v>0.42473962903022766</v>
      </c>
      <c r="CE133">
        <v>293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55.523273468017578</v>
      </c>
      <c r="DE133">
        <v>11.406813621520996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32.511997222900391</v>
      </c>
      <c r="DM133">
        <v>-401.79971313476563</v>
      </c>
      <c r="DN133">
        <v>-369.2877197265625</v>
      </c>
    </row>
    <row r="134" spans="1:118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>
        <v>294</v>
      </c>
      <c r="AB134">
        <v>282.36776733398438</v>
      </c>
      <c r="AC134">
        <v>253.87884521484375</v>
      </c>
      <c r="AD134">
        <v>302.70516967773438</v>
      </c>
      <c r="AE134">
        <v>202.61146545410156</v>
      </c>
      <c r="AF134">
        <v>182.95384216308594</v>
      </c>
      <c r="AG134">
        <v>66.018692016601563</v>
      </c>
      <c r="AH134">
        <v>8.0816650390625</v>
      </c>
      <c r="AI134">
        <v>1.2720390558242798</v>
      </c>
      <c r="AP134">
        <v>35.42791748046875</v>
      </c>
      <c r="AQ134">
        <v>23.8157958984375</v>
      </c>
      <c r="AR134">
        <v>25.728548049926758</v>
      </c>
      <c r="AS134">
        <v>21.695596694946289</v>
      </c>
      <c r="AT134">
        <v>25.581600189208984</v>
      </c>
      <c r="AU134">
        <v>15.269083023071289</v>
      </c>
      <c r="AV134">
        <v>1.5656650066375732</v>
      </c>
      <c r="AW134">
        <v>0.25043612718582153</v>
      </c>
      <c r="BC134">
        <v>294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Q134">
        <v>294</v>
      </c>
      <c r="BR134">
        <v>131.43753051757813</v>
      </c>
      <c r="BS134">
        <v>94.667808532714844</v>
      </c>
      <c r="BT134">
        <v>100.90736389160156</v>
      </c>
      <c r="BU134">
        <v>82.790390014648438</v>
      </c>
      <c r="BV134">
        <v>92.196098327636719</v>
      </c>
      <c r="BW134">
        <v>50.174209594726563</v>
      </c>
      <c r="BX134">
        <v>2.6346228122711182</v>
      </c>
      <c r="BY134">
        <v>0.42473965883255005</v>
      </c>
      <c r="CE134">
        <v>294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3.814697265625E-6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55.523277282714844</v>
      </c>
      <c r="DE134">
        <v>11.329586982727051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32.511997222900391</v>
      </c>
      <c r="DM134">
        <v>-401.79971313476563</v>
      </c>
      <c r="DN134">
        <v>-369.2877197265625</v>
      </c>
    </row>
    <row r="135" spans="1:118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>
        <v>295</v>
      </c>
      <c r="AB135">
        <v>282.36776733398438</v>
      </c>
      <c r="AC135">
        <v>253.91299438476563</v>
      </c>
      <c r="AD135">
        <v>302.69998168945313</v>
      </c>
      <c r="AE135">
        <v>202.47955322265625</v>
      </c>
      <c r="AF135">
        <v>168.93833923339844</v>
      </c>
      <c r="AG135">
        <v>66.103103637695313</v>
      </c>
      <c r="AH135">
        <v>7.8180708885192871</v>
      </c>
      <c r="AI135">
        <v>1.2758246660232544</v>
      </c>
      <c r="AP135">
        <v>35.393943786621094</v>
      </c>
      <c r="AQ135">
        <v>23.798648834228516</v>
      </c>
      <c r="AR135">
        <v>25.77806282043457</v>
      </c>
      <c r="AS135">
        <v>21.827953338623047</v>
      </c>
      <c r="AT135">
        <v>26.707569122314453</v>
      </c>
      <c r="AU135">
        <v>13.880444526672363</v>
      </c>
      <c r="AV135">
        <v>1.5767033100128174</v>
      </c>
      <c r="AW135">
        <v>0.23948399722576141</v>
      </c>
      <c r="BC135">
        <v>295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Q135">
        <v>295</v>
      </c>
      <c r="BR135">
        <v>131.31147766113281</v>
      </c>
      <c r="BS135">
        <v>94.599655151367188</v>
      </c>
      <c r="BT135">
        <v>101.10155487060547</v>
      </c>
      <c r="BU135">
        <v>83.295463562011719</v>
      </c>
      <c r="BV135">
        <v>96.25408935546875</v>
      </c>
      <c r="BW135">
        <v>45.611141204833984</v>
      </c>
      <c r="BX135">
        <v>2.6531975269317627</v>
      </c>
      <c r="BY135">
        <v>0.40616485476493835</v>
      </c>
      <c r="CE135">
        <v>295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55.523277282714844</v>
      </c>
      <c r="DE135">
        <v>11.178169250488281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32.511997222900391</v>
      </c>
      <c r="DM135">
        <v>-401.79971313476563</v>
      </c>
      <c r="DN135">
        <v>-369.2877197265625</v>
      </c>
    </row>
    <row r="136" spans="1:118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>
        <v>296</v>
      </c>
      <c r="AB136">
        <v>282.36776733398438</v>
      </c>
      <c r="AC136">
        <v>253.94697570800781</v>
      </c>
      <c r="AD136">
        <v>302.70330810546875</v>
      </c>
      <c r="AE136">
        <v>201.8973388671875</v>
      </c>
      <c r="AF136">
        <v>168.27865600585938</v>
      </c>
      <c r="AG136">
        <v>65.228446960449219</v>
      </c>
      <c r="AH136">
        <v>7.8495450019836426</v>
      </c>
      <c r="AI136">
        <v>1.3746395111083984</v>
      </c>
      <c r="AP136">
        <v>35.360095977783203</v>
      </c>
      <c r="AQ136">
        <v>23.781793594360352</v>
      </c>
      <c r="AR136">
        <v>25.827163696289063</v>
      </c>
      <c r="AS136">
        <v>22.149667739868164</v>
      </c>
      <c r="AT136">
        <v>26.450319290161133</v>
      </c>
      <c r="AU136">
        <v>13.816335678100586</v>
      </c>
      <c r="AV136">
        <v>1.5015643835067749</v>
      </c>
      <c r="AW136">
        <v>0.26104849576950073</v>
      </c>
      <c r="BC136">
        <v>296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Q136">
        <v>296</v>
      </c>
      <c r="BR136">
        <v>131.1859130859375</v>
      </c>
      <c r="BS136">
        <v>94.53265380859375</v>
      </c>
      <c r="BT136">
        <v>101.29412841796875</v>
      </c>
      <c r="BU136">
        <v>84.523124694824219</v>
      </c>
      <c r="BV136">
        <v>95.326957702636719</v>
      </c>
      <c r="BW136">
        <v>45.400478363037109</v>
      </c>
      <c r="BX136">
        <v>2.5267574787139893</v>
      </c>
      <c r="BY136">
        <v>0.44273823499679565</v>
      </c>
      <c r="CE136">
        <v>296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-3.814697265625E-6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55.523273468017578</v>
      </c>
      <c r="DE136">
        <v>10.975260734558105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32.511997222900391</v>
      </c>
      <c r="DM136">
        <v>-401.79971313476563</v>
      </c>
      <c r="DN136">
        <v>-369.2877197265625</v>
      </c>
    </row>
    <row r="137" spans="1:118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>
        <v>297</v>
      </c>
      <c r="AB137">
        <v>282.36776733398438</v>
      </c>
      <c r="AC137">
        <v>253.98081970214844</v>
      </c>
      <c r="AD137">
        <v>302.66238403320313</v>
      </c>
      <c r="AE137">
        <v>201.33409118652344</v>
      </c>
      <c r="AF137">
        <v>157.03848266601563</v>
      </c>
      <c r="AG137">
        <v>55.191375732421875</v>
      </c>
      <c r="AH137">
        <v>4.4506855010986328</v>
      </c>
      <c r="AI137">
        <v>0.82380348443984985</v>
      </c>
      <c r="AP137">
        <v>35.326393127441406</v>
      </c>
      <c r="AQ137">
        <v>23.765239715576172</v>
      </c>
      <c r="AR137">
        <v>25.875822067260742</v>
      </c>
      <c r="AS137">
        <v>22.464229583740234</v>
      </c>
      <c r="AT137">
        <v>27.366827011108398</v>
      </c>
      <c r="AU137">
        <v>12.764895439147949</v>
      </c>
      <c r="AV137">
        <v>0.96538424491882324</v>
      </c>
      <c r="AW137">
        <v>0.17486394941806793</v>
      </c>
      <c r="BC137">
        <v>297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Q137">
        <v>297</v>
      </c>
      <c r="BR137">
        <v>131.06086730957031</v>
      </c>
      <c r="BS137">
        <v>94.466850280761719</v>
      </c>
      <c r="BT137">
        <v>101.48497009277344</v>
      </c>
      <c r="BU137">
        <v>85.723495483398438</v>
      </c>
      <c r="BV137">
        <v>98.630050659179688</v>
      </c>
      <c r="BW137">
        <v>41.945446014404297</v>
      </c>
      <c r="BX137">
        <v>1.6245003938674927</v>
      </c>
      <c r="BY137">
        <v>0.29656925797462463</v>
      </c>
      <c r="CE137">
        <v>297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3.814697265625E-6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55.523277282714844</v>
      </c>
      <c r="DE137">
        <v>12.574039459228516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32.511997222900391</v>
      </c>
      <c r="DM137">
        <v>-401.79971313476563</v>
      </c>
      <c r="DN137">
        <v>-369.2877197265625</v>
      </c>
    </row>
    <row r="138" spans="1:118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>
        <v>298</v>
      </c>
      <c r="AB138">
        <v>282.36776733398438</v>
      </c>
      <c r="AC138">
        <v>254.01449584960938</v>
      </c>
      <c r="AD138">
        <v>302.15310668945313</v>
      </c>
      <c r="AE138">
        <v>199.70252990722656</v>
      </c>
      <c r="AF138">
        <v>152.2083740234375</v>
      </c>
      <c r="AG138">
        <v>53.069667816162109</v>
      </c>
      <c r="AH138">
        <v>4.114478588104248</v>
      </c>
      <c r="AI138">
        <v>0.74887716770172119</v>
      </c>
      <c r="AP138">
        <v>35.292839050292969</v>
      </c>
      <c r="AQ138">
        <v>23.749013900756836</v>
      </c>
      <c r="AR138">
        <v>26.029735565185547</v>
      </c>
      <c r="AS138">
        <v>23.136194229125977</v>
      </c>
      <c r="AT138">
        <v>27.029233932495117</v>
      </c>
      <c r="AU138">
        <v>12.274177551269531</v>
      </c>
      <c r="AV138">
        <v>0.89245861768722534</v>
      </c>
      <c r="AW138">
        <v>0.15895979106426239</v>
      </c>
      <c r="BC138">
        <v>298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Q138">
        <v>298</v>
      </c>
      <c r="BR138">
        <v>130.93638610839844</v>
      </c>
      <c r="BS138">
        <v>94.402351379394531</v>
      </c>
      <c r="BT138">
        <v>102.08861541748047</v>
      </c>
      <c r="BU138">
        <v>88.287712097167969</v>
      </c>
      <c r="BV138">
        <v>97.413368225097656</v>
      </c>
      <c r="BW138">
        <v>40.33294677734375</v>
      </c>
      <c r="BX138">
        <v>1.5017846822738647</v>
      </c>
      <c r="BY138">
        <v>0.26959580183029175</v>
      </c>
      <c r="CE138">
        <v>298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55.523277282714844</v>
      </c>
      <c r="DE138">
        <v>12.306302070617676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32.511997222900391</v>
      </c>
      <c r="DM138">
        <v>-401.79971313476563</v>
      </c>
      <c r="DN138">
        <v>-369.2877197265625</v>
      </c>
    </row>
    <row r="139" spans="1:118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>
        <v>299</v>
      </c>
      <c r="AB139">
        <v>282.36776733398438</v>
      </c>
      <c r="AC139">
        <v>254.04801940917969</v>
      </c>
      <c r="AD139">
        <v>301.22769165039063</v>
      </c>
      <c r="AE139">
        <v>197.54473876953125</v>
      </c>
      <c r="AF139">
        <v>148.75765991210938</v>
      </c>
      <c r="AG139">
        <v>51.602329254150391</v>
      </c>
      <c r="AH139">
        <v>3.9002518653869629</v>
      </c>
      <c r="AI139">
        <v>0.75039386749267578</v>
      </c>
      <c r="AP139">
        <v>35.259441375732422</v>
      </c>
      <c r="AQ139">
        <v>23.733741760253906</v>
      </c>
      <c r="AR139">
        <v>26.230167388916016</v>
      </c>
      <c r="AS139">
        <v>23.874811172485352</v>
      </c>
      <c r="AT139">
        <v>26.416454315185547</v>
      </c>
      <c r="AU139">
        <v>11.934804916381836</v>
      </c>
      <c r="AV139">
        <v>0.84599137306213379</v>
      </c>
      <c r="AW139">
        <v>0.148220494389534</v>
      </c>
      <c r="BC139">
        <v>299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Q139">
        <v>299</v>
      </c>
      <c r="BR139">
        <v>130.81248474121094</v>
      </c>
      <c r="BS139">
        <v>94.341644287109375</v>
      </c>
      <c r="BT139">
        <v>102.87471008300781</v>
      </c>
      <c r="BU139">
        <v>91.106277465820313</v>
      </c>
      <c r="BV139">
        <v>95.204910278320313</v>
      </c>
      <c r="BW139">
        <v>39.217769622802734</v>
      </c>
      <c r="BX139">
        <v>1.4235919713973999</v>
      </c>
      <c r="BY139">
        <v>0.25138196349143982</v>
      </c>
      <c r="CE139">
        <v>299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-3.814697265625E-6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55.523273468017578</v>
      </c>
      <c r="DE139">
        <v>12.215154647827148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32.511997222900391</v>
      </c>
      <c r="DM139">
        <v>-401.79971313476563</v>
      </c>
      <c r="DN139">
        <v>-369.2877197265625</v>
      </c>
    </row>
    <row r="140" spans="1:118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>
        <v>300</v>
      </c>
      <c r="AB140">
        <v>282.36776733398438</v>
      </c>
      <c r="AC140">
        <v>254.081298828125</v>
      </c>
      <c r="AD140">
        <v>299.94879150390625</v>
      </c>
      <c r="AE140">
        <v>194.48863220214844</v>
      </c>
      <c r="AF140">
        <v>143.60800170898438</v>
      </c>
      <c r="AG140">
        <v>49.392768859863281</v>
      </c>
      <c r="AH140">
        <v>3.9258766174316406</v>
      </c>
      <c r="AI140">
        <v>0.75471359491348267</v>
      </c>
      <c r="AP140">
        <v>35.226234436035156</v>
      </c>
      <c r="AQ140">
        <v>23.720235824584961</v>
      </c>
      <c r="AR140">
        <v>26.511863708496094</v>
      </c>
      <c r="AS140">
        <v>24.973047256469727</v>
      </c>
      <c r="AT140">
        <v>25.501974105834961</v>
      </c>
      <c r="AU140">
        <v>11.423768997192383</v>
      </c>
      <c r="AV140">
        <v>0.76056206226348877</v>
      </c>
      <c r="AW140">
        <v>0.14822052419185638</v>
      </c>
      <c r="BC140">
        <v>300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Q140">
        <v>300</v>
      </c>
      <c r="BR140">
        <v>130.68928527832031</v>
      </c>
      <c r="BS140">
        <v>94.287956237792969</v>
      </c>
      <c r="BT140">
        <v>103.97952270507813</v>
      </c>
      <c r="BU140">
        <v>95.297142028808594</v>
      </c>
      <c r="BV140">
        <v>91.909126281738281</v>
      </c>
      <c r="BW140">
        <v>37.538505554199219</v>
      </c>
      <c r="BX140">
        <v>1.2798358201980591</v>
      </c>
      <c r="BY140">
        <v>0.25138199329376221</v>
      </c>
      <c r="CE140">
        <v>300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55.523273468017578</v>
      </c>
      <c r="DE140">
        <v>12.142407417297363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32.511997222900391</v>
      </c>
      <c r="DM140">
        <v>-401.79971313476563</v>
      </c>
      <c r="DN140">
        <v>-369.2877197265625</v>
      </c>
    </row>
    <row r="141" spans="1:118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>
        <v>301</v>
      </c>
      <c r="AB141">
        <v>282.36776733398438</v>
      </c>
      <c r="AC141">
        <v>254.11430358886719</v>
      </c>
      <c r="AD141">
        <v>297.25848388671875</v>
      </c>
      <c r="AE141">
        <v>188.30484008789063</v>
      </c>
      <c r="AF141">
        <v>133.5416259765625</v>
      </c>
      <c r="AG141">
        <v>49.453327178955078</v>
      </c>
      <c r="AH141">
        <v>3.8099703788757324</v>
      </c>
      <c r="AI141">
        <v>0.75704473257064819</v>
      </c>
      <c r="AP141">
        <v>35.193283081054688</v>
      </c>
      <c r="AQ141">
        <v>23.710147857666016</v>
      </c>
      <c r="AR141">
        <v>27.012598037719727</v>
      </c>
      <c r="AS141">
        <v>27.084333419799805</v>
      </c>
      <c r="AT141">
        <v>23.714382171630859</v>
      </c>
      <c r="AU141">
        <v>10.384295463562012</v>
      </c>
      <c r="AV141">
        <v>0.76677113771438599</v>
      </c>
      <c r="AW141">
        <v>0.14205993711948395</v>
      </c>
      <c r="BC141">
        <v>301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Q141">
        <v>301</v>
      </c>
      <c r="BR141">
        <v>130.56703186035156</v>
      </c>
      <c r="BS141">
        <v>94.24786376953125</v>
      </c>
      <c r="BT141">
        <v>105.94340515136719</v>
      </c>
      <c r="BU141">
        <v>103.35381317138672</v>
      </c>
      <c r="BV141">
        <v>85.466644287109375</v>
      </c>
      <c r="BW141">
        <v>34.122795104980469</v>
      </c>
      <c r="BX141">
        <v>1.2902841567993164</v>
      </c>
      <c r="BY141">
        <v>0.24093365669250488</v>
      </c>
      <c r="CE141">
        <v>301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7.62939453125E-6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55.523281097412109</v>
      </c>
      <c r="DE141">
        <v>12.026396751403809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32.511997222900391</v>
      </c>
      <c r="DM141">
        <v>-401.79971313476563</v>
      </c>
      <c r="DN141">
        <v>-369.2877197265625</v>
      </c>
    </row>
    <row r="142" spans="1:118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>
        <v>302</v>
      </c>
      <c r="AB142">
        <v>282.36776733398438</v>
      </c>
      <c r="AC142">
        <v>254.54183959960938</v>
      </c>
      <c r="AD142">
        <v>273.77999877929688</v>
      </c>
      <c r="AE142">
        <v>177.73590087890625</v>
      </c>
      <c r="AF142">
        <v>133.90657043457031</v>
      </c>
      <c r="AG142">
        <v>48.860569000244141</v>
      </c>
      <c r="AH142">
        <v>3.8356447219848633</v>
      </c>
      <c r="AI142">
        <v>0.80327653884887695</v>
      </c>
      <c r="AP142">
        <v>35.16070556640625</v>
      </c>
      <c r="AQ142">
        <v>23.836549758911133</v>
      </c>
      <c r="AR142">
        <v>31.654136657714844</v>
      </c>
      <c r="AS142">
        <v>26.082836151123047</v>
      </c>
      <c r="AT142">
        <v>19.617832183837891</v>
      </c>
      <c r="AU142">
        <v>10.397089958190918</v>
      </c>
      <c r="AV142">
        <v>0.73208767175674438</v>
      </c>
      <c r="AW142">
        <v>0.15168322622776031</v>
      </c>
      <c r="BC142">
        <v>302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Q142">
        <v>302</v>
      </c>
      <c r="BR142">
        <v>130.4461669921875</v>
      </c>
      <c r="BS142">
        <v>94.75030517578125</v>
      </c>
      <c r="BT142">
        <v>124.14752197265625</v>
      </c>
      <c r="BU142">
        <v>99.532096862792969</v>
      </c>
      <c r="BV142">
        <v>70.702674865722656</v>
      </c>
      <c r="BW142">
        <v>34.164836883544922</v>
      </c>
      <c r="BX142">
        <v>1.2319204807281494</v>
      </c>
      <c r="BY142">
        <v>0.25725474953651428</v>
      </c>
      <c r="CE142">
        <v>302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-3.814697265625E-6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55.523277282714844</v>
      </c>
      <c r="DE142">
        <v>12.820655822753906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32.511997222900391</v>
      </c>
      <c r="DM142">
        <v>-401.79971313476563</v>
      </c>
      <c r="DN142">
        <v>-369.2877197265625</v>
      </c>
    </row>
    <row r="143" spans="1:118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>
        <v>303</v>
      </c>
      <c r="AB143">
        <v>282.24252319335938</v>
      </c>
      <c r="AC143">
        <v>257.11538696289063</v>
      </c>
      <c r="AD143">
        <v>251.36952209472656</v>
      </c>
      <c r="AE143">
        <v>177.8472900390625</v>
      </c>
      <c r="AF143">
        <v>133.22630310058594</v>
      </c>
      <c r="AG143">
        <v>48.908973693847656</v>
      </c>
      <c r="AH143">
        <v>3.8957657814025879</v>
      </c>
      <c r="AI143">
        <v>0.80526059865951538</v>
      </c>
      <c r="AP143">
        <v>35.304019927978516</v>
      </c>
      <c r="AQ143">
        <v>27.49407958984375</v>
      </c>
      <c r="AR143">
        <v>33.327930450439453</v>
      </c>
      <c r="AS143">
        <v>20.413288116455078</v>
      </c>
      <c r="AT143">
        <v>19.687305450439453</v>
      </c>
      <c r="AU143">
        <v>10.309327125549316</v>
      </c>
      <c r="AV143">
        <v>0.75759232044219971</v>
      </c>
      <c r="AW143">
        <v>0.14879150688648224</v>
      </c>
      <c r="BC143">
        <v>303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Q143">
        <v>303</v>
      </c>
      <c r="BR143">
        <v>130.97785949707031</v>
      </c>
      <c r="BS143">
        <v>109.28899383544922</v>
      </c>
      <c r="BT143">
        <v>130.71214294433594</v>
      </c>
      <c r="BU143">
        <v>77.897102355957031</v>
      </c>
      <c r="BV143">
        <v>70.953056335449219</v>
      </c>
      <c r="BW143">
        <v>33.876449584960938</v>
      </c>
      <c r="BX143">
        <v>1.2748384475708008</v>
      </c>
      <c r="BY143">
        <v>0.25235038995742798</v>
      </c>
      <c r="CE143">
        <v>303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55.523277282714844</v>
      </c>
      <c r="DE143">
        <v>12.132868766784668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32.511997222900391</v>
      </c>
      <c r="DM143">
        <v>-401.79971313476563</v>
      </c>
      <c r="DN143">
        <v>-369.2877197265625</v>
      </c>
    </row>
    <row r="144" spans="1:118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>
        <v>304</v>
      </c>
      <c r="AB144">
        <v>281.94570922851563</v>
      </c>
      <c r="AC144">
        <v>257.09548950195313</v>
      </c>
      <c r="AD144">
        <v>250.67961120605469</v>
      </c>
      <c r="AE144">
        <v>177.37113952636719</v>
      </c>
      <c r="AF144">
        <v>129.612060546875</v>
      </c>
      <c r="AG144">
        <v>46.697074890136719</v>
      </c>
      <c r="AH144">
        <v>3.5596628189086914</v>
      </c>
      <c r="AI144">
        <v>0.64010375738143921</v>
      </c>
      <c r="AP144">
        <v>35.688488006591797</v>
      </c>
      <c r="AQ144">
        <v>27.456140518188477</v>
      </c>
      <c r="AR144">
        <v>33.236457824707031</v>
      </c>
      <c r="AS144">
        <v>20.358636856079102</v>
      </c>
      <c r="AT144">
        <v>19.818258285522461</v>
      </c>
      <c r="AU144">
        <v>9.9916448593139648</v>
      </c>
      <c r="AV144">
        <v>0.68961530923843384</v>
      </c>
      <c r="AW144">
        <v>0.13587109744548798</v>
      </c>
      <c r="BC144">
        <v>304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Q144">
        <v>304</v>
      </c>
      <c r="BR144">
        <v>132.40423583984375</v>
      </c>
      <c r="BS144">
        <v>109.13818359375</v>
      </c>
      <c r="BT144">
        <v>130.35337829589844</v>
      </c>
      <c r="BU144">
        <v>77.688552856445313</v>
      </c>
      <c r="BV144">
        <v>71.425010681152344</v>
      </c>
      <c r="BW144">
        <v>32.832546234130859</v>
      </c>
      <c r="BX144">
        <v>1.1604502201080322</v>
      </c>
      <c r="BY144">
        <v>0.23043738305568695</v>
      </c>
      <c r="CE144">
        <v>304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7.62939453125E-6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55.523284912109375</v>
      </c>
      <c r="DE144">
        <v>11.831939697265625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32.511997222900391</v>
      </c>
      <c r="DM144">
        <v>-401.79971313476563</v>
      </c>
      <c r="DN144">
        <v>-369.2877197265625</v>
      </c>
    </row>
    <row r="145" spans="1:118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>
        <v>305</v>
      </c>
      <c r="AB145">
        <v>281.65078735351563</v>
      </c>
      <c r="AC145">
        <v>257.0909423828125</v>
      </c>
      <c r="AD145">
        <v>249.86293029785156</v>
      </c>
      <c r="AE145">
        <v>176.77142333984375</v>
      </c>
      <c r="AF145">
        <v>125.41336822509766</v>
      </c>
      <c r="AG145">
        <v>45.302539825439453</v>
      </c>
      <c r="AH145">
        <v>3.3530128002166748</v>
      </c>
      <c r="AI145">
        <v>0.64161151647567749</v>
      </c>
      <c r="AP145">
        <v>36.079399108886719</v>
      </c>
      <c r="AQ145">
        <v>27.478872299194336</v>
      </c>
      <c r="AR145">
        <v>33.128181457519531</v>
      </c>
      <c r="AS145">
        <v>20.289800643920898</v>
      </c>
      <c r="AT145">
        <v>19.969846725463867</v>
      </c>
      <c r="AU145">
        <v>9.5909337997436523</v>
      </c>
      <c r="AV145">
        <v>0.64958089590072632</v>
      </c>
      <c r="AW145">
        <v>0.12673340737819672</v>
      </c>
      <c r="BC145">
        <v>305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Q145">
        <v>305</v>
      </c>
      <c r="BR145">
        <v>133.85452270507813</v>
      </c>
      <c r="BS145">
        <v>109.22854614257813</v>
      </c>
      <c r="BT145">
        <v>129.92872619628906</v>
      </c>
      <c r="BU145">
        <v>77.425872802734375</v>
      </c>
      <c r="BV145">
        <v>71.971336364746094</v>
      </c>
      <c r="BW145">
        <v>31.515810012817383</v>
      </c>
      <c r="BX145">
        <v>1.0930823087692261</v>
      </c>
      <c r="BY145">
        <v>0.21493986248970032</v>
      </c>
      <c r="CE145">
        <v>305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-3.814697265625E-6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55.523281097412109</v>
      </c>
      <c r="DE145">
        <v>11.745735168457031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32.511997222900391</v>
      </c>
      <c r="DM145">
        <v>-401.79971313476563</v>
      </c>
      <c r="DN145">
        <v>-369.2877197265625</v>
      </c>
    </row>
    <row r="146" spans="1:118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>
        <v>306</v>
      </c>
      <c r="AB146">
        <v>281.3511962890625</v>
      </c>
      <c r="AC146">
        <v>257.04983520507813</v>
      </c>
      <c r="AD146">
        <v>248.72071838378906</v>
      </c>
      <c r="AE146">
        <v>175.84809875488281</v>
      </c>
      <c r="AF146">
        <v>124.86075592041016</v>
      </c>
      <c r="AG146">
        <v>44.487926483154297</v>
      </c>
      <c r="AH146">
        <v>3.2335536479949951</v>
      </c>
      <c r="AI146">
        <v>0.64360308647155762</v>
      </c>
      <c r="AP146">
        <v>36.486122131347656</v>
      </c>
      <c r="AQ146">
        <v>27.636194229125977</v>
      </c>
      <c r="AR146">
        <v>32.976737976074219</v>
      </c>
      <c r="AS146">
        <v>20.183822631835938</v>
      </c>
      <c r="AT146">
        <v>19.717538833618164</v>
      </c>
      <c r="AU146">
        <v>9.5368776321411133</v>
      </c>
      <c r="AV146">
        <v>0.62643802165985107</v>
      </c>
      <c r="AW146">
        <v>0.1208174079656601</v>
      </c>
      <c r="BC146">
        <v>306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Q146">
        <v>306</v>
      </c>
      <c r="BR146">
        <v>135.36346435546875</v>
      </c>
      <c r="BS146">
        <v>109.85389709472656</v>
      </c>
      <c r="BT146">
        <v>129.33476257324219</v>
      </c>
      <c r="BU146">
        <v>77.021461486816406</v>
      </c>
      <c r="BV146">
        <v>71.062019348144531</v>
      </c>
      <c r="BW146">
        <v>31.338180541992188</v>
      </c>
      <c r="BX146">
        <v>1.0541385412216187</v>
      </c>
      <c r="BY146">
        <v>0.20490632951259613</v>
      </c>
      <c r="CE146">
        <v>306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55.523281097412109</v>
      </c>
      <c r="DE146">
        <v>11.652246475219727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32.511997222900391</v>
      </c>
      <c r="DM146">
        <v>-401.79971313476563</v>
      </c>
      <c r="DN146">
        <v>-369.2877197265625</v>
      </c>
    </row>
    <row r="147" spans="1:118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>
        <v>307</v>
      </c>
      <c r="AB147">
        <v>281.03195190429688</v>
      </c>
      <c r="AC147">
        <v>256.9810791015625</v>
      </c>
      <c r="AD147">
        <v>247.64901733398438</v>
      </c>
      <c r="AE147">
        <v>174.98283386230469</v>
      </c>
      <c r="AF147">
        <v>124.13468933105469</v>
      </c>
      <c r="AG147">
        <v>44.500282287597656</v>
      </c>
      <c r="AH147">
        <v>3.2201321125030518</v>
      </c>
      <c r="AI147">
        <v>0.64521121978759766</v>
      </c>
      <c r="AP147">
        <v>36.929832458496094</v>
      </c>
      <c r="AQ147">
        <v>27.72236442565918</v>
      </c>
      <c r="AR147">
        <v>32.834644317626953</v>
      </c>
      <c r="AS147">
        <v>20.084506988525391</v>
      </c>
      <c r="AT147">
        <v>19.499729156494141</v>
      </c>
      <c r="AU147">
        <v>9.4560508728027344</v>
      </c>
      <c r="AV147">
        <v>0.62640625238418579</v>
      </c>
      <c r="AW147">
        <v>0.11976322531700134</v>
      </c>
      <c r="BC147">
        <v>307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Q147">
        <v>307</v>
      </c>
      <c r="BR147">
        <v>137.00962829589844</v>
      </c>
      <c r="BS147">
        <v>110.19642639160156</v>
      </c>
      <c r="BT147">
        <v>128.7774658203125</v>
      </c>
      <c r="BU147">
        <v>76.642471313476563</v>
      </c>
      <c r="BV147">
        <v>70.277030944824219</v>
      </c>
      <c r="BW147">
        <v>31.07258415222168</v>
      </c>
      <c r="BX147">
        <v>1.0540851354598999</v>
      </c>
      <c r="BY147">
        <v>0.20311842858791351</v>
      </c>
      <c r="CE147">
        <v>307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-3.814697265625E-6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55.523277282714844</v>
      </c>
      <c r="DE147">
        <v>11.570728302001953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32.511997222900391</v>
      </c>
      <c r="DM147">
        <v>-401.79971313476563</v>
      </c>
      <c r="DN147">
        <v>-369.2877197265625</v>
      </c>
    </row>
    <row r="148" spans="1:118">
      <c r="AA148">
        <v>308</v>
      </c>
      <c r="AB148">
        <v>280.69781494140625</v>
      </c>
      <c r="AC148">
        <v>256.98519897460938</v>
      </c>
      <c r="AD148">
        <v>246.72602844238281</v>
      </c>
      <c r="AE148">
        <v>174.2623291015625</v>
      </c>
      <c r="AF148">
        <v>123.60437774658203</v>
      </c>
      <c r="AG148">
        <v>44.424766540527344</v>
      </c>
      <c r="AH148">
        <v>3.2354099750518799</v>
      </c>
      <c r="AI148">
        <v>0.6042976975440979</v>
      </c>
      <c r="AP148">
        <v>37.405620574951172</v>
      </c>
      <c r="AQ148">
        <v>27.730363845825195</v>
      </c>
      <c r="AR148">
        <v>32.712272644042969</v>
      </c>
      <c r="AS148">
        <v>20.001808166503906</v>
      </c>
      <c r="AT148">
        <v>19.288923263549805</v>
      </c>
      <c r="AU148">
        <v>9.3851690292358398</v>
      </c>
      <c r="AV148">
        <v>0.62123000621795654</v>
      </c>
      <c r="AW148">
        <v>0.11972067505121231</v>
      </c>
      <c r="BC148">
        <v>308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Q148">
        <v>308</v>
      </c>
      <c r="BR148">
        <v>138.77479553222656</v>
      </c>
      <c r="BS148">
        <v>110.22822570800781</v>
      </c>
      <c r="BT148">
        <v>128.29753112792969</v>
      </c>
      <c r="BU148">
        <v>76.326896667480469</v>
      </c>
      <c r="BV148">
        <v>69.517288208007813</v>
      </c>
      <c r="BW148">
        <v>30.839666366577148</v>
      </c>
      <c r="BX148">
        <v>1.0453747510910034</v>
      </c>
      <c r="BY148">
        <v>0.20304626226425171</v>
      </c>
      <c r="CE148">
        <v>308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7.62939453125E-6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55.523284912109375</v>
      </c>
      <c r="DE148">
        <v>11.494170188903809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32.511997222900391</v>
      </c>
      <c r="DM148">
        <v>-401.79971313476563</v>
      </c>
      <c r="DN148">
        <v>-369.2877197265625</v>
      </c>
    </row>
    <row r="149" spans="1:118">
      <c r="AA149">
        <v>309</v>
      </c>
      <c r="AB149">
        <v>280.353271484375</v>
      </c>
      <c r="AC149">
        <v>257.06402587890625</v>
      </c>
      <c r="AD149">
        <v>245.95335388183594</v>
      </c>
      <c r="AE149">
        <v>173.68760681152344</v>
      </c>
      <c r="AF149">
        <v>123.22585296630859</v>
      </c>
      <c r="AG149">
        <v>44.474067687988281</v>
      </c>
      <c r="AH149">
        <v>3.1203279495239258</v>
      </c>
      <c r="AI149">
        <v>0.60872381925582886</v>
      </c>
      <c r="AP149">
        <v>37.545196533203125</v>
      </c>
      <c r="AQ149">
        <v>27.666009902954102</v>
      </c>
      <c r="AR149">
        <v>32.609825134277344</v>
      </c>
      <c r="AS149">
        <v>19.935842514038086</v>
      </c>
      <c r="AT149">
        <v>19.089384078979492</v>
      </c>
      <c r="AU149">
        <v>9.317418098449707</v>
      </c>
      <c r="AV149">
        <v>0.62509852647781372</v>
      </c>
      <c r="AW149">
        <v>0.11344164609909058</v>
      </c>
      <c r="BC149">
        <v>309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Q149">
        <v>309</v>
      </c>
      <c r="BR149">
        <v>139.29263305664063</v>
      </c>
      <c r="BS149">
        <v>109.972412109375</v>
      </c>
      <c r="BT149">
        <v>127.89572906494141</v>
      </c>
      <c r="BU149">
        <v>76.075172424316406</v>
      </c>
      <c r="BV149">
        <v>68.798149108886719</v>
      </c>
      <c r="BW149">
        <v>30.617036819458008</v>
      </c>
      <c r="BX149">
        <v>1.0518845319747925</v>
      </c>
      <c r="BY149">
        <v>0.19239702820777893</v>
      </c>
      <c r="CE149">
        <v>309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S149">
        <v>0</v>
      </c>
      <c r="CT149">
        <v>0</v>
      </c>
      <c r="CU149">
        <v>-0.13374172151088715</v>
      </c>
      <c r="CV149">
        <v>0</v>
      </c>
      <c r="CW149">
        <v>-0.13374172151088715</v>
      </c>
      <c r="CX149">
        <v>-0.13373947143554688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55.389545440673828</v>
      </c>
      <c r="DE149">
        <v>11.418745994567871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32.511997222900391</v>
      </c>
      <c r="DM149">
        <v>-403.135498046875</v>
      </c>
      <c r="DN149">
        <v>-370.62350463867188</v>
      </c>
    </row>
    <row r="150" spans="1:118">
      <c r="AA150">
        <v>310</v>
      </c>
      <c r="AB150">
        <v>280.01730346679688</v>
      </c>
      <c r="AC150">
        <v>257.14358520507813</v>
      </c>
      <c r="AD150">
        <v>245.24357604980469</v>
      </c>
      <c r="AE150">
        <v>173.16633605957031</v>
      </c>
      <c r="AF150">
        <v>122.91265869140625</v>
      </c>
      <c r="AG150">
        <v>43.989101409912109</v>
      </c>
      <c r="AH150">
        <v>3.14335036277771</v>
      </c>
      <c r="AI150">
        <v>0.64827471971511841</v>
      </c>
      <c r="AP150">
        <v>37.663955688476563</v>
      </c>
      <c r="AQ150">
        <v>27.575027465820313</v>
      </c>
      <c r="AR150">
        <v>32.515720367431641</v>
      </c>
      <c r="AS150">
        <v>19.876010894775391</v>
      </c>
      <c r="AT150">
        <v>18.899641036987305</v>
      </c>
      <c r="AU150">
        <v>9.2639665603637695</v>
      </c>
      <c r="AV150">
        <v>0.59783899784088135</v>
      </c>
      <c r="AW150">
        <v>0.1216636449098587</v>
      </c>
      <c r="BC150">
        <v>310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Q150">
        <v>310</v>
      </c>
      <c r="BR150">
        <v>139.73323059082031</v>
      </c>
      <c r="BS150">
        <v>109.61076354980469</v>
      </c>
      <c r="BT150">
        <v>127.52664947509766</v>
      </c>
      <c r="BU150">
        <v>75.846855163574219</v>
      </c>
      <c r="BV150">
        <v>68.114311218261719</v>
      </c>
      <c r="BW150">
        <v>30.441394805908203</v>
      </c>
      <c r="BX150">
        <v>1.0060136318206787</v>
      </c>
      <c r="BY150">
        <v>0.20634153485298157</v>
      </c>
      <c r="CE150">
        <v>310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S150">
        <v>0</v>
      </c>
      <c r="CT150">
        <v>0</v>
      </c>
      <c r="CU150">
        <v>-0.14098532497882843</v>
      </c>
      <c r="CV150">
        <v>0</v>
      </c>
      <c r="CW150">
        <v>-0.14098532497882843</v>
      </c>
      <c r="CX150">
        <v>-0.14098739624023438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55.248558044433594</v>
      </c>
      <c r="DE150">
        <v>11.347808837890625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32.511997222900391</v>
      </c>
      <c r="DM150">
        <v>-404.54367065429688</v>
      </c>
      <c r="DN150">
        <v>-372.03167724609375</v>
      </c>
    </row>
    <row r="151" spans="1:118">
      <c r="AA151">
        <v>311</v>
      </c>
      <c r="AB151">
        <v>279.692138671875</v>
      </c>
      <c r="AC151">
        <v>257.02996826171875</v>
      </c>
      <c r="AD151">
        <v>244.37899780273438</v>
      </c>
      <c r="AE151">
        <v>172.47003173828125</v>
      </c>
      <c r="AF151">
        <v>122.29917907714844</v>
      </c>
      <c r="AG151">
        <v>44.012470245361328</v>
      </c>
      <c r="AH151">
        <v>3.1086819171905518</v>
      </c>
      <c r="AI151">
        <v>0.64943748712539673</v>
      </c>
      <c r="AP151">
        <v>37.759376525878906</v>
      </c>
      <c r="AQ151">
        <v>27.516019821166992</v>
      </c>
      <c r="AR151">
        <v>32.401088714599609</v>
      </c>
      <c r="AS151">
        <v>19.796087265014648</v>
      </c>
      <c r="AT151">
        <v>18.727018356323242</v>
      </c>
      <c r="AU151">
        <v>9.1973056793212891</v>
      </c>
      <c r="AV151">
        <v>0.59950083494186401</v>
      </c>
      <c r="AW151">
        <v>0.11961296945810318</v>
      </c>
      <c r="BC151">
        <v>311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Q151">
        <v>311</v>
      </c>
      <c r="BR151">
        <v>140.08723449707031</v>
      </c>
      <c r="BS151">
        <v>109.37620544433594</v>
      </c>
      <c r="BT151">
        <v>127.07706451416016</v>
      </c>
      <c r="BU151">
        <v>75.541862487792969</v>
      </c>
      <c r="BV151">
        <v>67.492179870605469</v>
      </c>
      <c r="BW151">
        <v>30.222347259521484</v>
      </c>
      <c r="BX151">
        <v>1.0088100433349609</v>
      </c>
      <c r="BY151">
        <v>0.20286358892917633</v>
      </c>
      <c r="CE151">
        <v>311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S151">
        <v>0</v>
      </c>
      <c r="CT151">
        <v>0</v>
      </c>
      <c r="CU151">
        <v>-0.14769715070724487</v>
      </c>
      <c r="CV151">
        <v>0</v>
      </c>
      <c r="CW151">
        <v>-0.14769715070724487</v>
      </c>
      <c r="CX151">
        <v>-0.14769744873046875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55.100860595703125</v>
      </c>
      <c r="DE151">
        <v>11.273493766784668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32.511997222900391</v>
      </c>
      <c r="DM151">
        <v>-406.0189208984375</v>
      </c>
      <c r="DN151">
        <v>-373.50692749023438</v>
      </c>
    </row>
    <row r="152" spans="1:118">
      <c r="AA152">
        <v>312</v>
      </c>
      <c r="AB152">
        <v>279.37020874023438</v>
      </c>
      <c r="AC152">
        <v>256.87789916992188</v>
      </c>
      <c r="AD152">
        <v>243.50888061523438</v>
      </c>
      <c r="AE152">
        <v>171.76048278808594</v>
      </c>
      <c r="AF152">
        <v>121.70201873779297</v>
      </c>
      <c r="AG152">
        <v>43.830348968505859</v>
      </c>
      <c r="AH152">
        <v>3.1111700534820557</v>
      </c>
      <c r="AI152">
        <v>0.63964956998825073</v>
      </c>
      <c r="AP152">
        <v>37.839797973632813</v>
      </c>
      <c r="AQ152">
        <v>27.4510498046875</v>
      </c>
      <c r="AR152">
        <v>32.285724639892578</v>
      </c>
      <c r="AS152">
        <v>19.714645385742188</v>
      </c>
      <c r="AT152">
        <v>18.557611465454102</v>
      </c>
      <c r="AU152">
        <v>9.1388406753540039</v>
      </c>
      <c r="AV152">
        <v>0.59327578544616699</v>
      </c>
      <c r="AW152">
        <v>0.11954497545957565</v>
      </c>
      <c r="BC152">
        <v>312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Q152">
        <v>312</v>
      </c>
      <c r="BR152">
        <v>140.38560485839844</v>
      </c>
      <c r="BS152">
        <v>109.11795043945313</v>
      </c>
      <c r="BT152">
        <v>126.62460327148438</v>
      </c>
      <c r="BU152">
        <v>75.2310791015625</v>
      </c>
      <c r="BV152">
        <v>66.881637573242188</v>
      </c>
      <c r="BW152">
        <v>30.030231475830078</v>
      </c>
      <c r="BX152">
        <v>0.99833482503890991</v>
      </c>
      <c r="BY152">
        <v>0.20274828374385834</v>
      </c>
      <c r="CE152">
        <v>312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S152">
        <v>0</v>
      </c>
      <c r="CT152">
        <v>0</v>
      </c>
      <c r="CU152">
        <v>-0.15363800525665283</v>
      </c>
      <c r="CV152">
        <v>0</v>
      </c>
      <c r="CW152">
        <v>-0.15363800525665283</v>
      </c>
      <c r="CX152">
        <v>-0.1536407470703125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54.947219848632813</v>
      </c>
      <c r="DE152">
        <v>11.206024169921875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32.511997222900391</v>
      </c>
      <c r="DM152">
        <v>-407.55352783203125</v>
      </c>
      <c r="DN152">
        <v>-375.04153442382813</v>
      </c>
    </row>
    <row r="153" spans="1:118">
      <c r="AA153">
        <v>313</v>
      </c>
      <c r="AB153">
        <v>279.05126953125</v>
      </c>
      <c r="AC153">
        <v>256.7364501953125</v>
      </c>
      <c r="AD153">
        <v>242.68377685546875</v>
      </c>
      <c r="AE153">
        <v>171.09193420410156</v>
      </c>
      <c r="AF153">
        <v>121.13896942138672</v>
      </c>
      <c r="AG153">
        <v>43.744823455810547</v>
      </c>
      <c r="AH153">
        <v>3.0838584899902344</v>
      </c>
      <c r="AI153">
        <v>0.64058440923690796</v>
      </c>
      <c r="AP153">
        <v>37.905719757080078</v>
      </c>
      <c r="AQ153">
        <v>27.368610382080078</v>
      </c>
      <c r="AR153">
        <v>32.176326751708984</v>
      </c>
      <c r="AS153">
        <v>19.637908935546875</v>
      </c>
      <c r="AT153">
        <v>18.394357681274414</v>
      </c>
      <c r="AU153">
        <v>9.0804529190063477</v>
      </c>
      <c r="AV153">
        <v>0.59135270118713379</v>
      </c>
      <c r="AW153">
        <v>0.11794678121805191</v>
      </c>
      <c r="BC153">
        <v>313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Q153">
        <v>313</v>
      </c>
      <c r="BR153">
        <v>140.63017272949219</v>
      </c>
      <c r="BS153">
        <v>108.79025268554688</v>
      </c>
      <c r="BT153">
        <v>126.19554901123047</v>
      </c>
      <c r="BU153">
        <v>74.938255310058594</v>
      </c>
      <c r="BV153">
        <v>66.29327392578125</v>
      </c>
      <c r="BW153">
        <v>29.838369369506836</v>
      </c>
      <c r="BX153">
        <v>0.9950987696647644</v>
      </c>
      <c r="BY153">
        <v>0.20003773272037506</v>
      </c>
      <c r="CE153">
        <v>313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S153">
        <v>0</v>
      </c>
      <c r="CT153">
        <v>0</v>
      </c>
      <c r="CU153">
        <v>-0.15911786258220673</v>
      </c>
      <c r="CV153">
        <v>0</v>
      </c>
      <c r="CW153">
        <v>-0.15911786258220673</v>
      </c>
      <c r="CX153">
        <v>-0.15911483764648438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54.788105010986328</v>
      </c>
      <c r="DE153">
        <v>11.138495445251465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32.511997222900391</v>
      </c>
      <c r="DM153">
        <v>-409.14288330078125</v>
      </c>
      <c r="DN153">
        <v>-376.63088989257813</v>
      </c>
    </row>
    <row r="154" spans="1:118">
      <c r="AA154">
        <v>314</v>
      </c>
      <c r="AB154">
        <v>278.737060546875</v>
      </c>
      <c r="AC154">
        <v>256.60006713867188</v>
      </c>
      <c r="AD154">
        <v>241.89524841308594</v>
      </c>
      <c r="AE154">
        <v>170.455810546875</v>
      </c>
      <c r="AF154">
        <v>120.61663818359375</v>
      </c>
      <c r="AG154">
        <v>43.582382202148438</v>
      </c>
      <c r="AH154">
        <v>3.0826094150543213</v>
      </c>
      <c r="AI154">
        <v>0.64162826538085938</v>
      </c>
      <c r="AP154">
        <v>37.955657958984375</v>
      </c>
      <c r="AQ154">
        <v>27.273805618286133</v>
      </c>
      <c r="AR154">
        <v>32.071781158447266</v>
      </c>
      <c r="AS154">
        <v>19.564895629882813</v>
      </c>
      <c r="AT154">
        <v>18.235702514648438</v>
      </c>
      <c r="AU154">
        <v>9.0260276794433594</v>
      </c>
      <c r="AV154">
        <v>0.58571767807006836</v>
      </c>
      <c r="AW154">
        <v>0.11759194731712341</v>
      </c>
      <c r="BC154">
        <v>314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Q154">
        <v>314</v>
      </c>
      <c r="BR154">
        <v>140.81544494628906</v>
      </c>
      <c r="BS154">
        <v>108.41340637207031</v>
      </c>
      <c r="BT154">
        <v>125.7855224609375</v>
      </c>
      <c r="BU154">
        <v>74.659637451171875</v>
      </c>
      <c r="BV154">
        <v>65.721481323242188</v>
      </c>
      <c r="BW154">
        <v>29.659526824951172</v>
      </c>
      <c r="BX154">
        <v>0.98561644554138184</v>
      </c>
      <c r="BY154">
        <v>0.19943593442440033</v>
      </c>
      <c r="CE154">
        <v>314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S154">
        <v>0</v>
      </c>
      <c r="CT154">
        <v>0</v>
      </c>
      <c r="CU154">
        <v>-0.16409403085708618</v>
      </c>
      <c r="CV154">
        <v>0</v>
      </c>
      <c r="CW154">
        <v>-0.16409403085708618</v>
      </c>
      <c r="CX154">
        <v>-0.16410064697265625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54.624004364013672</v>
      </c>
      <c r="DE154">
        <v>11.073325157165527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32.511997222900391</v>
      </c>
      <c r="DM154">
        <v>-410.781982421875</v>
      </c>
      <c r="DN154">
        <v>-378.26998901367188</v>
      </c>
    </row>
    <row r="155" spans="1:118">
      <c r="AA155">
        <v>315</v>
      </c>
      <c r="AB155">
        <v>278.42880249023438</v>
      </c>
      <c r="AC155">
        <v>256.45840454101563</v>
      </c>
      <c r="AD155">
        <v>241.13076782226563</v>
      </c>
      <c r="AE155">
        <v>169.83918762207031</v>
      </c>
      <c r="AF155">
        <v>120.10467529296875</v>
      </c>
      <c r="AG155">
        <v>43.485103607177734</v>
      </c>
      <c r="AH155">
        <v>3.0772175788879395</v>
      </c>
      <c r="AI155">
        <v>0.64260399341583252</v>
      </c>
      <c r="AP155">
        <v>37.989250183105469</v>
      </c>
      <c r="AQ155">
        <v>27.171903610229492</v>
      </c>
      <c r="AR155">
        <v>31.970420837402344</v>
      </c>
      <c r="AS155">
        <v>19.494121551513672</v>
      </c>
      <c r="AT155">
        <v>18.08262825012207</v>
      </c>
      <c r="AU155">
        <v>8.971923828125</v>
      </c>
      <c r="AV155">
        <v>0.58230578899383545</v>
      </c>
      <c r="AW155">
        <v>0.11703913658857346</v>
      </c>
      <c r="BC155">
        <v>315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Q155">
        <v>315</v>
      </c>
      <c r="BR155">
        <v>140.9400634765625</v>
      </c>
      <c r="BS155">
        <v>108.00833892822266</v>
      </c>
      <c r="BT155">
        <v>125.38798522949219</v>
      </c>
      <c r="BU155">
        <v>74.389564514160156</v>
      </c>
      <c r="BV155">
        <v>65.1697998046875</v>
      </c>
      <c r="BW155">
        <v>29.481742858886719</v>
      </c>
      <c r="BX155">
        <v>0.97987508773803711</v>
      </c>
      <c r="BY155">
        <v>0.19849836826324463</v>
      </c>
      <c r="CE155">
        <v>315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S155">
        <v>0</v>
      </c>
      <c r="CT155">
        <v>0</v>
      </c>
      <c r="CU155">
        <v>-0.16842085123062134</v>
      </c>
      <c r="CV155">
        <v>0</v>
      </c>
      <c r="CW155">
        <v>-0.16842085123062134</v>
      </c>
      <c r="CX155">
        <v>-0.16841506958007813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54.455589294433594</v>
      </c>
      <c r="DE155">
        <v>11.009011268615723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32.511997222900391</v>
      </c>
      <c r="DM155">
        <v>-412.46432495117188</v>
      </c>
      <c r="DN155">
        <v>-379.95233154296875</v>
      </c>
    </row>
    <row r="156" spans="1:118">
      <c r="AA156">
        <v>316</v>
      </c>
      <c r="AB156">
        <v>278.12692260742188</v>
      </c>
      <c r="AC156">
        <v>256.29873657226563</v>
      </c>
      <c r="AD156">
        <v>240.37477111816406</v>
      </c>
      <c r="AE156">
        <v>169.22611999511719</v>
      </c>
      <c r="AF156">
        <v>119.59638214111328</v>
      </c>
      <c r="AG156">
        <v>43.390609741210938</v>
      </c>
      <c r="AH156">
        <v>3.073615550994873</v>
      </c>
      <c r="AI156">
        <v>0.61297899484634399</v>
      </c>
      <c r="AP156">
        <v>38.007133483886719</v>
      </c>
      <c r="AQ156">
        <v>27.0684814453125</v>
      </c>
      <c r="AR156">
        <v>31.870185852050781</v>
      </c>
      <c r="AS156">
        <v>19.423751831054688</v>
      </c>
      <c r="AT156">
        <v>17.933874130249023</v>
      </c>
      <c r="AU156">
        <v>8.9197587966918945</v>
      </c>
      <c r="AV156">
        <v>0.57904404401779175</v>
      </c>
      <c r="AW156">
        <v>0.11663289368152618</v>
      </c>
      <c r="BC156">
        <v>316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Q156">
        <v>316</v>
      </c>
      <c r="BR156">
        <v>141.00640869140625</v>
      </c>
      <c r="BS156">
        <v>107.59723663330078</v>
      </c>
      <c r="BT156">
        <v>124.99486541748047</v>
      </c>
      <c r="BU156">
        <v>74.12103271484375</v>
      </c>
      <c r="BV156">
        <v>64.633689880371094</v>
      </c>
      <c r="BW156">
        <v>29.310327529907227</v>
      </c>
      <c r="BX156">
        <v>0.97438639402389526</v>
      </c>
      <c r="BY156">
        <v>0.19780938327312469</v>
      </c>
      <c r="CE156">
        <v>316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S156">
        <v>0</v>
      </c>
      <c r="CT156">
        <v>0</v>
      </c>
      <c r="CU156">
        <v>-0.17200925946235657</v>
      </c>
      <c r="CV156">
        <v>0</v>
      </c>
      <c r="CW156">
        <v>-0.17200925946235657</v>
      </c>
      <c r="CX156">
        <v>-0.1720123291015625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54.283576965332031</v>
      </c>
      <c r="DE156">
        <v>10.946578979492188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32.511997222900391</v>
      </c>
      <c r="DM156">
        <v>-414.18255615234375</v>
      </c>
      <c r="DN156">
        <v>-381.67056274414063</v>
      </c>
    </row>
    <row r="157" spans="1:118">
      <c r="AA157">
        <v>317</v>
      </c>
      <c r="AB157">
        <v>277.83126831054688</v>
      </c>
      <c r="AC157">
        <v>256.12612915039063</v>
      </c>
      <c r="AD157">
        <v>239.63038635253906</v>
      </c>
      <c r="AE157">
        <v>168.62043762207031</v>
      </c>
      <c r="AF157">
        <v>119.09626770019531</v>
      </c>
      <c r="AG157">
        <v>43.304153442382813</v>
      </c>
      <c r="AH157">
        <v>3.0069129467010498</v>
      </c>
      <c r="AI157">
        <v>0.6135978102684021</v>
      </c>
      <c r="AP157">
        <v>38.010826110839844</v>
      </c>
      <c r="AQ157">
        <v>26.96368408203125</v>
      </c>
      <c r="AR157">
        <v>31.771492004394531</v>
      </c>
      <c r="AS157">
        <v>19.354232788085938</v>
      </c>
      <c r="AT157">
        <v>17.789083480834961</v>
      </c>
      <c r="AU157">
        <v>8.8693227767944336</v>
      </c>
      <c r="AV157">
        <v>0.57914012670516968</v>
      </c>
      <c r="AW157">
        <v>0.1132788211107254</v>
      </c>
      <c r="BC157">
        <v>317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Q157">
        <v>317</v>
      </c>
      <c r="BR157">
        <v>141.02011108398438</v>
      </c>
      <c r="BS157">
        <v>107.18067169189453</v>
      </c>
      <c r="BT157">
        <v>124.6077880859375</v>
      </c>
      <c r="BU157">
        <v>73.855751037597656</v>
      </c>
      <c r="BV157">
        <v>64.111862182617188</v>
      </c>
      <c r="BW157">
        <v>29.144596099853516</v>
      </c>
      <c r="BX157">
        <v>0.97454804182052612</v>
      </c>
      <c r="BY157">
        <v>0.19212087988853455</v>
      </c>
      <c r="CE157">
        <v>317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S157">
        <v>0</v>
      </c>
      <c r="CT157">
        <v>0</v>
      </c>
      <c r="CU157">
        <v>-0.1748339831829071</v>
      </c>
      <c r="CV157">
        <v>0</v>
      </c>
      <c r="CW157">
        <v>-0.1748339831829071</v>
      </c>
      <c r="CX157">
        <v>-0.17483901977539063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54.108737945556641</v>
      </c>
      <c r="DE157">
        <v>10.885568618774414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32.511997222900391</v>
      </c>
      <c r="DM157">
        <v>-415.92904663085938</v>
      </c>
      <c r="DN157">
        <v>-383.41705322265625</v>
      </c>
    </row>
    <row r="158" spans="1:118">
      <c r="AA158">
        <v>318</v>
      </c>
      <c r="AB158">
        <v>277.54171752929688</v>
      </c>
      <c r="AC158">
        <v>255.95970153808594</v>
      </c>
      <c r="AD158">
        <v>238.91513061523438</v>
      </c>
      <c r="AE158">
        <v>168.04092407226563</v>
      </c>
      <c r="AF158">
        <v>118.62659454345703</v>
      </c>
      <c r="AG158">
        <v>43.016239166259766</v>
      </c>
      <c r="AH158">
        <v>3.0058424472808838</v>
      </c>
      <c r="AI158">
        <v>0.61432558298110962</v>
      </c>
      <c r="AP158">
        <v>38.001728057861328</v>
      </c>
      <c r="AQ158">
        <v>26.854028701782227</v>
      </c>
      <c r="AR158">
        <v>31.676660537719727</v>
      </c>
      <c r="AS158">
        <v>19.287715911865234</v>
      </c>
      <c r="AT158">
        <v>17.647924423217773</v>
      </c>
      <c r="AU158">
        <v>8.8238420486450195</v>
      </c>
      <c r="AV158">
        <v>0.57005000114440918</v>
      </c>
      <c r="AW158">
        <v>0.11301357299089432</v>
      </c>
      <c r="BC158">
        <v>318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Q158">
        <v>318</v>
      </c>
      <c r="BR158">
        <v>140.98635864257813</v>
      </c>
      <c r="BS158">
        <v>106.74478912353516</v>
      </c>
      <c r="BT158">
        <v>124.23585510253906</v>
      </c>
      <c r="BU158">
        <v>73.601921081542969</v>
      </c>
      <c r="BV158">
        <v>63.603126525878906</v>
      </c>
      <c r="BW158">
        <v>28.995145797729492</v>
      </c>
      <c r="BX158">
        <v>0.95925164222717285</v>
      </c>
      <c r="BY158">
        <v>0.19167101383209229</v>
      </c>
      <c r="CE158">
        <v>318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S158">
        <v>0</v>
      </c>
      <c r="CT158">
        <v>0</v>
      </c>
      <c r="CU158">
        <v>-0.17693094909191132</v>
      </c>
      <c r="CV158">
        <v>0</v>
      </c>
      <c r="CW158">
        <v>-0.17693094909191132</v>
      </c>
      <c r="CX158">
        <v>-0.1769256591796875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53.931812286376953</v>
      </c>
      <c r="DE158">
        <v>10.826736450195313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32.511997222900391</v>
      </c>
      <c r="DM158">
        <v>-417.69650268554688</v>
      </c>
      <c r="DN158">
        <v>-385.18450927734375</v>
      </c>
    </row>
    <row r="159" spans="1:118">
      <c r="AA159">
        <v>319</v>
      </c>
      <c r="AB159">
        <v>277.52850341796875</v>
      </c>
      <c r="AC159">
        <v>255.91091918945313</v>
      </c>
      <c r="AD159">
        <v>238.59437561035156</v>
      </c>
      <c r="AE159">
        <v>167.79014587402344</v>
      </c>
      <c r="AF159">
        <v>118.15965270996094</v>
      </c>
      <c r="AG159">
        <v>42.872581481933594</v>
      </c>
      <c r="AH159">
        <v>2.9938423633575439</v>
      </c>
      <c r="AI159">
        <v>0.61518120765686035</v>
      </c>
      <c r="AP159">
        <v>37.542167663574219</v>
      </c>
      <c r="AQ159">
        <v>26.988729476928711</v>
      </c>
      <c r="AR159">
        <v>31.634132385253906</v>
      </c>
      <c r="AS159">
        <v>19.258930206298828</v>
      </c>
      <c r="AT159">
        <v>17.600744247436523</v>
      </c>
      <c r="AU159">
        <v>8.7756032943725586</v>
      </c>
      <c r="AV159">
        <v>0.56569379568099976</v>
      </c>
      <c r="AW159">
        <v>0.112186498939991</v>
      </c>
      <c r="BC159">
        <v>319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Q159">
        <v>319</v>
      </c>
      <c r="BR159">
        <v>139.28138732910156</v>
      </c>
      <c r="BS159">
        <v>107.28022766113281</v>
      </c>
      <c r="BT159">
        <v>124.06906127929688</v>
      </c>
      <c r="BU159">
        <v>73.492073059082031</v>
      </c>
      <c r="BV159">
        <v>63.433090209960938</v>
      </c>
      <c r="BW159">
        <v>28.836633682250977</v>
      </c>
      <c r="BX159">
        <v>0.95192122459411621</v>
      </c>
      <c r="BY159">
        <v>0.19026830792427063</v>
      </c>
      <c r="CE159">
        <v>319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S159">
        <v>0</v>
      </c>
      <c r="CT159">
        <v>0</v>
      </c>
      <c r="CU159">
        <v>-0.17834462225437164</v>
      </c>
      <c r="CV159">
        <v>0</v>
      </c>
      <c r="CW159">
        <v>-0.17834462225437164</v>
      </c>
      <c r="CX159">
        <v>-0.1783447265625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53.753467559814453</v>
      </c>
      <c r="DE159">
        <v>10.76751708984375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32.511997222900391</v>
      </c>
      <c r="DM159">
        <v>-419.4798583984375</v>
      </c>
      <c r="DN159">
        <v>-386.96786499023438</v>
      </c>
    </row>
    <row r="160" spans="1:118">
      <c r="AA160">
        <v>320</v>
      </c>
      <c r="AB160">
        <v>277.25</v>
      </c>
      <c r="AC160">
        <v>255.68046569824219</v>
      </c>
      <c r="AD160">
        <v>237.83641052246094</v>
      </c>
      <c r="AE160">
        <v>167.15937805175781</v>
      </c>
      <c r="AF160">
        <v>117.62471008300781</v>
      </c>
      <c r="AG160">
        <v>42.716838836669922</v>
      </c>
      <c r="AH160">
        <v>2.9830665588378906</v>
      </c>
      <c r="AI160">
        <v>0.61576586961746216</v>
      </c>
      <c r="AP160">
        <v>37.568820953369141</v>
      </c>
      <c r="AQ160">
        <v>26.905920028686523</v>
      </c>
      <c r="AR160">
        <v>31.533638000488281</v>
      </c>
      <c r="AS160">
        <v>19.186531066894531</v>
      </c>
      <c r="AT160">
        <v>17.463462829589844</v>
      </c>
      <c r="AU160">
        <v>8.7283897399902344</v>
      </c>
      <c r="AV160">
        <v>0.56155300140380859</v>
      </c>
      <c r="AW160">
        <v>0.11166596412658691</v>
      </c>
      <c r="BC160">
        <v>320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Q160">
        <v>320</v>
      </c>
      <c r="BR160">
        <v>139.38027954101563</v>
      </c>
      <c r="BS160">
        <v>106.95105743408203</v>
      </c>
      <c r="BT160">
        <v>123.67491912841797</v>
      </c>
      <c r="BU160">
        <v>73.215797424316406</v>
      </c>
      <c r="BV160">
        <v>62.938327789306641</v>
      </c>
      <c r="BW160">
        <v>28.681489944458008</v>
      </c>
      <c r="BX160">
        <v>0.9449533224105835</v>
      </c>
      <c r="BY160">
        <v>0.18938547372817993</v>
      </c>
      <c r="CE160">
        <v>320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S160">
        <v>0</v>
      </c>
      <c r="CT160">
        <v>0</v>
      </c>
      <c r="CU160">
        <v>-0.15584447979927063</v>
      </c>
      <c r="CV160">
        <v>0</v>
      </c>
      <c r="CW160">
        <v>-0.15584447979927063</v>
      </c>
      <c r="CX160">
        <v>-0.15584945678710938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53.597618103027344</v>
      </c>
      <c r="DE160">
        <v>10.746404647827148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32.511997222900391</v>
      </c>
      <c r="DM160">
        <v>-421.0367431640625</v>
      </c>
      <c r="DN160">
        <v>-388.52474975585938</v>
      </c>
    </row>
  </sheetData>
  <phoneticPr fontId="4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366"/>
  <sheetViews>
    <sheetView workbookViewId="0">
      <selection activeCell="A19" sqref="A19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390</v>
      </c>
      <c r="B1" t="s">
        <v>74</v>
      </c>
      <c r="C1" t="s">
        <v>746</v>
      </c>
      <c r="D1" t="s">
        <v>333</v>
      </c>
      <c r="E1" t="s">
        <v>745</v>
      </c>
      <c r="F1" t="s">
        <v>73</v>
      </c>
      <c r="G1" t="s">
        <v>747</v>
      </c>
      <c r="H1" t="s">
        <v>748</v>
      </c>
      <c r="I1" t="s">
        <v>118</v>
      </c>
    </row>
    <row r="2" spans="1:9" ht="15">
      <c r="A2" s="231">
        <v>43831</v>
      </c>
      <c r="B2" s="131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32">
        <v>1</v>
      </c>
    </row>
    <row r="3" spans="1:9" ht="15">
      <c r="A3" s="231">
        <v>43832</v>
      </c>
      <c r="B3" s="131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32">
        <v>1</v>
      </c>
    </row>
    <row r="4" spans="1:9" ht="15">
      <c r="A4" s="231">
        <v>43833</v>
      </c>
      <c r="B4" s="131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32">
        <v>1</v>
      </c>
    </row>
    <row r="5" spans="1:9" ht="15">
      <c r="A5" s="231">
        <v>43834</v>
      </c>
      <c r="B5" s="131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32">
        <v>1</v>
      </c>
    </row>
    <row r="6" spans="1:9" ht="15">
      <c r="A6" s="231">
        <v>43835</v>
      </c>
      <c r="B6" s="131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32">
        <v>1</v>
      </c>
    </row>
    <row r="7" spans="1:9" ht="15">
      <c r="A7" s="231">
        <v>43836</v>
      </c>
      <c r="B7" s="131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32">
        <v>1</v>
      </c>
    </row>
    <row r="8" spans="1:9" ht="15">
      <c r="A8" s="231">
        <v>43837</v>
      </c>
      <c r="B8" s="131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32">
        <v>1</v>
      </c>
    </row>
    <row r="9" spans="1:9" ht="15">
      <c r="A9" s="231">
        <v>43838</v>
      </c>
      <c r="B9" s="131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32">
        <v>1</v>
      </c>
    </row>
    <row r="10" spans="1:9" ht="15">
      <c r="A10" s="231">
        <v>43839</v>
      </c>
      <c r="B10" s="131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32">
        <v>1</v>
      </c>
    </row>
    <row r="11" spans="1:9" ht="15">
      <c r="A11" s="231">
        <v>43840</v>
      </c>
      <c r="B11" s="131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32">
        <v>1</v>
      </c>
    </row>
    <row r="12" spans="1:9" ht="15">
      <c r="A12" s="231">
        <v>43841</v>
      </c>
      <c r="B12" s="131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32">
        <v>1</v>
      </c>
    </row>
    <row r="13" spans="1:9" ht="15">
      <c r="A13" s="231">
        <v>43842</v>
      </c>
      <c r="B13" s="131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32">
        <v>1</v>
      </c>
    </row>
    <row r="14" spans="1:9" ht="15">
      <c r="A14" s="231">
        <v>43843</v>
      </c>
      <c r="B14" s="131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32">
        <v>1</v>
      </c>
    </row>
    <row r="15" spans="1:9" ht="15">
      <c r="A15" s="231">
        <v>43844</v>
      </c>
      <c r="B15" s="131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32">
        <v>1</v>
      </c>
    </row>
    <row r="16" spans="1:9" ht="15">
      <c r="A16" s="231">
        <v>43845</v>
      </c>
      <c r="B16" s="131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32">
        <v>1</v>
      </c>
    </row>
    <row r="17" spans="1:9" ht="15">
      <c r="A17" s="231">
        <v>43846</v>
      </c>
      <c r="B17" s="131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32">
        <v>1</v>
      </c>
    </row>
    <row r="18" spans="1:9" ht="15">
      <c r="A18" s="231">
        <v>43847</v>
      </c>
      <c r="B18" s="131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32">
        <v>1</v>
      </c>
    </row>
    <row r="19" spans="1:9" ht="15">
      <c r="A19" s="231">
        <v>43848</v>
      </c>
      <c r="B19" s="131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32">
        <v>1</v>
      </c>
    </row>
    <row r="20" spans="1:9" ht="15">
      <c r="A20" s="231">
        <v>43849</v>
      </c>
      <c r="B20" s="131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32">
        <v>1</v>
      </c>
    </row>
    <row r="21" spans="1:9" ht="15">
      <c r="A21" s="231">
        <v>43850</v>
      </c>
      <c r="B21" s="131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32">
        <v>1</v>
      </c>
    </row>
    <row r="22" spans="1:9" ht="15">
      <c r="A22" s="231">
        <v>43851</v>
      </c>
      <c r="B22" s="131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32">
        <v>1</v>
      </c>
    </row>
    <row r="23" spans="1:9" ht="15">
      <c r="A23" s="231">
        <v>43852</v>
      </c>
      <c r="B23" s="131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32">
        <v>1</v>
      </c>
    </row>
    <row r="24" spans="1:9" ht="15">
      <c r="A24" s="231">
        <v>43853</v>
      </c>
      <c r="B24" s="131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32">
        <v>1</v>
      </c>
    </row>
    <row r="25" spans="1:9" ht="15">
      <c r="A25" s="231">
        <v>43854</v>
      </c>
      <c r="B25" s="131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32">
        <v>1</v>
      </c>
    </row>
    <row r="26" spans="1:9" ht="15">
      <c r="A26" s="231">
        <v>43855</v>
      </c>
      <c r="B26" s="131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32">
        <v>1</v>
      </c>
    </row>
    <row r="27" spans="1:9" ht="15">
      <c r="A27" s="231">
        <v>43856</v>
      </c>
      <c r="B27" s="131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32">
        <v>1</v>
      </c>
    </row>
    <row r="28" spans="1:9" ht="15">
      <c r="A28" s="231">
        <v>43857</v>
      </c>
      <c r="B28" s="131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32">
        <v>1</v>
      </c>
    </row>
    <row r="29" spans="1:9" ht="15">
      <c r="A29" s="231">
        <v>43858</v>
      </c>
      <c r="B29" s="131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32">
        <v>1</v>
      </c>
    </row>
    <row r="30" spans="1:9" ht="15">
      <c r="A30" s="231">
        <v>43859</v>
      </c>
      <c r="B30" s="131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32">
        <v>1</v>
      </c>
    </row>
    <row r="31" spans="1:9" ht="15">
      <c r="A31" s="231">
        <v>43860</v>
      </c>
      <c r="B31" s="131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32">
        <v>1</v>
      </c>
    </row>
    <row r="32" spans="1:9" ht="15">
      <c r="A32" s="231">
        <v>43861</v>
      </c>
      <c r="B32" s="131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32">
        <v>1</v>
      </c>
    </row>
    <row r="33" spans="1:9" ht="15">
      <c r="A33" s="231">
        <v>43862</v>
      </c>
      <c r="B33" s="131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32">
        <v>1</v>
      </c>
    </row>
    <row r="34" spans="1:9" ht="15">
      <c r="A34" s="231">
        <v>43863</v>
      </c>
      <c r="B34" s="131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32">
        <v>1</v>
      </c>
    </row>
    <row r="35" spans="1:9" ht="15">
      <c r="A35" s="231">
        <v>43864</v>
      </c>
      <c r="B35" s="131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32">
        <v>1</v>
      </c>
    </row>
    <row r="36" spans="1:9" ht="15">
      <c r="A36" s="231">
        <v>43865</v>
      </c>
      <c r="B36" s="131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32">
        <v>1</v>
      </c>
    </row>
    <row r="37" spans="1:9" ht="15">
      <c r="A37" s="231">
        <v>43866</v>
      </c>
      <c r="B37" s="131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32">
        <v>1</v>
      </c>
    </row>
    <row r="38" spans="1:9" ht="15">
      <c r="A38" s="231">
        <v>43867</v>
      </c>
      <c r="B38" s="131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32">
        <v>1</v>
      </c>
    </row>
    <row r="39" spans="1:9" ht="15">
      <c r="A39" s="231">
        <v>43868</v>
      </c>
      <c r="B39" s="131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32">
        <v>1</v>
      </c>
    </row>
    <row r="40" spans="1:9" ht="15">
      <c r="A40" s="231">
        <v>43869</v>
      </c>
      <c r="B40" s="131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32">
        <v>1</v>
      </c>
    </row>
    <row r="41" spans="1:9" ht="15">
      <c r="A41" s="231">
        <v>43870</v>
      </c>
      <c r="B41" s="131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32">
        <v>1</v>
      </c>
    </row>
    <row r="42" spans="1:9" ht="15">
      <c r="A42" s="231">
        <v>43871</v>
      </c>
      <c r="B42" s="131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32">
        <v>1</v>
      </c>
    </row>
    <row r="43" spans="1:9" ht="15">
      <c r="A43" s="231">
        <v>43872</v>
      </c>
      <c r="B43" s="131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32">
        <v>1</v>
      </c>
    </row>
    <row r="44" spans="1:9" ht="15">
      <c r="A44" s="231">
        <v>43873</v>
      </c>
      <c r="B44" s="131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32">
        <v>1</v>
      </c>
    </row>
    <row r="45" spans="1:9" ht="15">
      <c r="A45" s="231">
        <v>43874</v>
      </c>
      <c r="B45" s="131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32">
        <v>1</v>
      </c>
    </row>
    <row r="46" spans="1:9" ht="15">
      <c r="A46" s="231">
        <v>43875</v>
      </c>
      <c r="B46" s="131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32">
        <v>1</v>
      </c>
    </row>
    <row r="47" spans="1:9" ht="15">
      <c r="A47" s="231">
        <v>43876</v>
      </c>
      <c r="B47" s="131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32">
        <v>1</v>
      </c>
    </row>
    <row r="48" spans="1:9" ht="15">
      <c r="A48" s="231">
        <v>43877</v>
      </c>
      <c r="B48" s="131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32">
        <v>1</v>
      </c>
    </row>
    <row r="49" spans="1:9" ht="15">
      <c r="A49" s="231">
        <v>43878</v>
      </c>
      <c r="B49" s="131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32">
        <v>1</v>
      </c>
    </row>
    <row r="50" spans="1:9" ht="15">
      <c r="A50" s="231">
        <v>43879</v>
      </c>
      <c r="B50" s="131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32">
        <v>1</v>
      </c>
    </row>
    <row r="51" spans="1:9" ht="15">
      <c r="A51" s="231">
        <v>43880</v>
      </c>
      <c r="B51" s="131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32">
        <v>1</v>
      </c>
    </row>
    <row r="52" spans="1:9" ht="15">
      <c r="A52" s="231">
        <v>43881</v>
      </c>
      <c r="B52" s="131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32">
        <v>1</v>
      </c>
    </row>
    <row r="53" spans="1:9" ht="15">
      <c r="A53" s="231">
        <v>43882</v>
      </c>
      <c r="B53" s="131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32">
        <v>1</v>
      </c>
    </row>
    <row r="54" spans="1:9" ht="15">
      <c r="A54" s="231">
        <v>43883</v>
      </c>
      <c r="B54" s="131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32">
        <v>1</v>
      </c>
    </row>
    <row r="55" spans="1:9" ht="15">
      <c r="A55" s="231">
        <v>43884</v>
      </c>
      <c r="B55" s="131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32">
        <v>1</v>
      </c>
    </row>
    <row r="56" spans="1:9" ht="15">
      <c r="A56" s="231">
        <v>43885</v>
      </c>
      <c r="B56" s="131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32">
        <v>1</v>
      </c>
    </row>
    <row r="57" spans="1:9" ht="15">
      <c r="A57" s="231">
        <v>43886</v>
      </c>
      <c r="B57" s="131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32">
        <v>1</v>
      </c>
    </row>
    <row r="58" spans="1:9" ht="15">
      <c r="A58" s="231">
        <v>43887</v>
      </c>
      <c r="B58" s="131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32">
        <v>1</v>
      </c>
    </row>
    <row r="59" spans="1:9" ht="15">
      <c r="A59" s="231">
        <v>43888</v>
      </c>
      <c r="B59" s="131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32">
        <v>1</v>
      </c>
    </row>
    <row r="60" spans="1:9" ht="15">
      <c r="A60" s="231">
        <v>43889</v>
      </c>
      <c r="B60" s="131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32">
        <v>1</v>
      </c>
    </row>
    <row r="61" spans="1:9" ht="15">
      <c r="A61" s="231">
        <v>43890</v>
      </c>
      <c r="B61" s="131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32">
        <v>1</v>
      </c>
    </row>
    <row r="62" spans="1:9" ht="15">
      <c r="A62" s="231">
        <v>43891</v>
      </c>
      <c r="B62" s="131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32">
        <v>1</v>
      </c>
    </row>
    <row r="63" spans="1:9" ht="15">
      <c r="A63" s="231">
        <v>43892</v>
      </c>
      <c r="B63" s="131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32">
        <v>1</v>
      </c>
    </row>
    <row r="64" spans="1:9" ht="15">
      <c r="A64" s="231">
        <v>43893</v>
      </c>
      <c r="B64" s="131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32">
        <v>1</v>
      </c>
    </row>
    <row r="65" spans="1:9" ht="15">
      <c r="A65" s="231">
        <v>43894</v>
      </c>
      <c r="B65" s="131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32">
        <v>1</v>
      </c>
    </row>
    <row r="66" spans="1:9" ht="15">
      <c r="A66" s="231">
        <v>43895</v>
      </c>
      <c r="B66" s="131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32">
        <v>1</v>
      </c>
    </row>
    <row r="67" spans="1:9" ht="15">
      <c r="A67" s="231">
        <v>43896</v>
      </c>
      <c r="B67" s="131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32">
        <v>1</v>
      </c>
    </row>
    <row r="68" spans="1:9" ht="15">
      <c r="A68" s="231">
        <v>43897</v>
      </c>
      <c r="B68" s="131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32">
        <v>1</v>
      </c>
    </row>
    <row r="69" spans="1:9" ht="15">
      <c r="A69" s="231">
        <v>43898</v>
      </c>
      <c r="B69" s="131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32">
        <v>1</v>
      </c>
    </row>
    <row r="70" spans="1:9" ht="15">
      <c r="A70" s="231">
        <v>43899</v>
      </c>
      <c r="B70" s="131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32">
        <v>1</v>
      </c>
    </row>
    <row r="71" spans="1:9" ht="15">
      <c r="A71" s="231">
        <v>43900</v>
      </c>
      <c r="B71" s="131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32">
        <v>1</v>
      </c>
    </row>
    <row r="72" spans="1:9" ht="15">
      <c r="A72" s="231">
        <v>43901</v>
      </c>
      <c r="B72" s="131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32">
        <v>1</v>
      </c>
    </row>
    <row r="73" spans="1:9" ht="15">
      <c r="A73" s="231">
        <v>43902</v>
      </c>
      <c r="B73" s="131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32">
        <v>1</v>
      </c>
    </row>
    <row r="74" spans="1:9" ht="15">
      <c r="A74" s="231">
        <v>43903</v>
      </c>
      <c r="B74" s="131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32">
        <v>1</v>
      </c>
    </row>
    <row r="75" spans="1:9" ht="15">
      <c r="A75" s="231">
        <v>43904</v>
      </c>
      <c r="B75" s="131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32">
        <v>1</v>
      </c>
    </row>
    <row r="76" spans="1:9" ht="15">
      <c r="A76" s="231">
        <v>43905</v>
      </c>
      <c r="B76" s="131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32">
        <v>1</v>
      </c>
    </row>
    <row r="77" spans="1:9" ht="15">
      <c r="A77" s="231">
        <v>43906</v>
      </c>
      <c r="B77" s="131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32">
        <v>1</v>
      </c>
    </row>
    <row r="78" spans="1:9" ht="15">
      <c r="A78" s="231">
        <v>43907</v>
      </c>
      <c r="B78" s="131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32">
        <v>1</v>
      </c>
    </row>
    <row r="79" spans="1:9" ht="15">
      <c r="A79" s="231">
        <v>43908</v>
      </c>
      <c r="B79" s="131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32">
        <v>1</v>
      </c>
    </row>
    <row r="80" spans="1:9" ht="15">
      <c r="A80" s="231">
        <v>43909</v>
      </c>
      <c r="B80" s="131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32">
        <v>1</v>
      </c>
    </row>
    <row r="81" spans="1:9" ht="15">
      <c r="A81" s="231">
        <v>43910</v>
      </c>
      <c r="B81" s="131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32">
        <v>1</v>
      </c>
    </row>
    <row r="82" spans="1:9" ht="15">
      <c r="A82" s="231">
        <v>43911</v>
      </c>
      <c r="B82" s="131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32">
        <v>1</v>
      </c>
    </row>
    <row r="83" spans="1:9" ht="15">
      <c r="A83" s="231">
        <v>43912</v>
      </c>
      <c r="B83" s="131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32">
        <v>1</v>
      </c>
    </row>
    <row r="84" spans="1:9" ht="15">
      <c r="A84" s="231">
        <v>43913</v>
      </c>
      <c r="B84" s="131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32">
        <v>1</v>
      </c>
    </row>
    <row r="85" spans="1:9" ht="15">
      <c r="A85" s="231">
        <v>43914</v>
      </c>
      <c r="B85" s="131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32">
        <v>1</v>
      </c>
    </row>
    <row r="86" spans="1:9" ht="15">
      <c r="A86" s="231">
        <v>43915</v>
      </c>
      <c r="B86" s="131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32">
        <v>1</v>
      </c>
    </row>
    <row r="87" spans="1:9" ht="15">
      <c r="A87" s="231">
        <v>43916</v>
      </c>
      <c r="B87" s="131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32">
        <v>1</v>
      </c>
    </row>
    <row r="88" spans="1:9" ht="15">
      <c r="A88" s="231">
        <v>43917</v>
      </c>
      <c r="B88" s="131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32">
        <v>1</v>
      </c>
    </row>
    <row r="89" spans="1:9" ht="15">
      <c r="A89" s="231">
        <v>43918</v>
      </c>
      <c r="B89" s="131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32">
        <v>1</v>
      </c>
    </row>
    <row r="90" spans="1:9" ht="15">
      <c r="A90" s="231">
        <v>43919</v>
      </c>
      <c r="B90" s="131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32">
        <v>1</v>
      </c>
    </row>
    <row r="91" spans="1:9" ht="15">
      <c r="A91" s="231">
        <v>43920</v>
      </c>
      <c r="B91" s="131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32">
        <v>1</v>
      </c>
    </row>
    <row r="92" spans="1:9" ht="15">
      <c r="A92" s="231">
        <v>43921</v>
      </c>
      <c r="B92" s="131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32">
        <v>1</v>
      </c>
    </row>
    <row r="93" spans="1:9" ht="15">
      <c r="A93" s="231">
        <v>43922</v>
      </c>
      <c r="B93" s="131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32">
        <v>1</v>
      </c>
    </row>
    <row r="94" spans="1:9" ht="15">
      <c r="A94" s="231">
        <v>43923</v>
      </c>
      <c r="B94" s="131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32">
        <v>1</v>
      </c>
    </row>
    <row r="95" spans="1:9" ht="15">
      <c r="A95" s="231">
        <v>43924</v>
      </c>
      <c r="B95" s="131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32">
        <v>1</v>
      </c>
    </row>
    <row r="96" spans="1:9" ht="15">
      <c r="A96" s="231">
        <v>43925</v>
      </c>
      <c r="B96" s="131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32">
        <v>1</v>
      </c>
    </row>
    <row r="97" spans="1:9" ht="15">
      <c r="A97" s="231">
        <v>43926</v>
      </c>
      <c r="B97" s="131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32">
        <v>1</v>
      </c>
    </row>
    <row r="98" spans="1:9" ht="15">
      <c r="A98" s="231">
        <v>43927</v>
      </c>
      <c r="B98" s="131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32">
        <v>1</v>
      </c>
    </row>
    <row r="99" spans="1:9" ht="15">
      <c r="A99" s="231">
        <v>43928</v>
      </c>
      <c r="B99" s="131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32">
        <v>1</v>
      </c>
    </row>
    <row r="100" spans="1:9" ht="15">
      <c r="A100" s="231">
        <v>43929</v>
      </c>
      <c r="B100" s="131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32">
        <v>1</v>
      </c>
    </row>
    <row r="101" spans="1:9" ht="15">
      <c r="A101" s="231">
        <v>43930</v>
      </c>
      <c r="B101" s="131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32">
        <v>1</v>
      </c>
    </row>
    <row r="102" spans="1:9" ht="15">
      <c r="A102" s="231">
        <v>43931</v>
      </c>
      <c r="B102" s="131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32">
        <v>1</v>
      </c>
    </row>
    <row r="103" spans="1:9" ht="15">
      <c r="A103" s="231">
        <v>43932</v>
      </c>
      <c r="B103" s="131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32">
        <v>1</v>
      </c>
    </row>
    <row r="104" spans="1:9" ht="15">
      <c r="A104" s="231">
        <v>43933</v>
      </c>
      <c r="B104" s="131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32">
        <v>1</v>
      </c>
    </row>
    <row r="105" spans="1:9" ht="15">
      <c r="A105" s="231">
        <v>43934</v>
      </c>
      <c r="B105" s="131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32">
        <v>1</v>
      </c>
    </row>
    <row r="106" spans="1:9" ht="15">
      <c r="A106" s="231">
        <v>43935</v>
      </c>
      <c r="B106" s="131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32">
        <v>1</v>
      </c>
    </row>
    <row r="107" spans="1:9" ht="15">
      <c r="A107" s="231">
        <v>43936</v>
      </c>
      <c r="B107" s="131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32">
        <v>1</v>
      </c>
    </row>
    <row r="108" spans="1:9" ht="15">
      <c r="A108" s="231">
        <v>43937</v>
      </c>
      <c r="B108" s="131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32">
        <v>1</v>
      </c>
    </row>
    <row r="109" spans="1:9" ht="15">
      <c r="A109" s="231">
        <v>43938</v>
      </c>
      <c r="B109" s="131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32">
        <v>1</v>
      </c>
    </row>
    <row r="110" spans="1:9" ht="15">
      <c r="A110" s="231">
        <v>43939</v>
      </c>
      <c r="B110" s="131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32">
        <v>1</v>
      </c>
    </row>
    <row r="111" spans="1:9" ht="15">
      <c r="A111" s="231">
        <v>43940</v>
      </c>
      <c r="B111" s="131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32">
        <v>1</v>
      </c>
    </row>
    <row r="112" spans="1:9" ht="15">
      <c r="A112" s="231">
        <v>43941</v>
      </c>
      <c r="B112" s="131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32">
        <v>1</v>
      </c>
    </row>
    <row r="113" spans="1:9" ht="15">
      <c r="A113" s="231">
        <v>43942</v>
      </c>
      <c r="B113" s="131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32">
        <v>1</v>
      </c>
    </row>
    <row r="114" spans="1:9" ht="15">
      <c r="A114" s="231">
        <v>43943</v>
      </c>
      <c r="B114" s="131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32">
        <v>1</v>
      </c>
    </row>
    <row r="115" spans="1:9" ht="15">
      <c r="A115" s="231">
        <v>43944</v>
      </c>
      <c r="B115" s="131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32">
        <v>1</v>
      </c>
    </row>
    <row r="116" spans="1:9" ht="15">
      <c r="A116" s="231">
        <v>43945</v>
      </c>
      <c r="B116" s="131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32">
        <v>1</v>
      </c>
    </row>
    <row r="117" spans="1:9" ht="15">
      <c r="A117" s="231">
        <v>43946</v>
      </c>
      <c r="B117" s="131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32">
        <v>1</v>
      </c>
    </row>
    <row r="118" spans="1:9" ht="15">
      <c r="A118" s="231">
        <v>43947</v>
      </c>
      <c r="B118" s="131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32">
        <v>1</v>
      </c>
    </row>
    <row r="119" spans="1:9" ht="15">
      <c r="A119" s="231">
        <v>43948</v>
      </c>
      <c r="B119" s="131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32">
        <v>1</v>
      </c>
    </row>
    <row r="120" spans="1:9" ht="15">
      <c r="A120" s="231">
        <v>43949</v>
      </c>
      <c r="B120" s="131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32">
        <v>1</v>
      </c>
    </row>
    <row r="121" spans="1:9" ht="15">
      <c r="A121" s="231">
        <v>43950</v>
      </c>
      <c r="B121" s="131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32">
        <v>1</v>
      </c>
    </row>
    <row r="122" spans="1:9" ht="15">
      <c r="A122" s="231">
        <v>43951</v>
      </c>
      <c r="B122" s="131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32">
        <v>1</v>
      </c>
    </row>
    <row r="123" spans="1:9" ht="15">
      <c r="A123" s="231">
        <v>43952</v>
      </c>
      <c r="B123" s="131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32">
        <v>1</v>
      </c>
    </row>
    <row r="124" spans="1:9" ht="15">
      <c r="A124" s="231">
        <v>43953</v>
      </c>
      <c r="B124" s="131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32">
        <v>1</v>
      </c>
    </row>
    <row r="125" spans="1:9" ht="15">
      <c r="A125" s="231">
        <v>43954</v>
      </c>
      <c r="B125" s="131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32">
        <v>1</v>
      </c>
    </row>
    <row r="126" spans="1:9" ht="15">
      <c r="A126" s="231">
        <v>43955</v>
      </c>
      <c r="B126" s="131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32">
        <v>1</v>
      </c>
    </row>
    <row r="127" spans="1:9" ht="15">
      <c r="A127" s="231">
        <v>43956</v>
      </c>
      <c r="B127" s="131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32">
        <v>1</v>
      </c>
    </row>
    <row r="128" spans="1:9" ht="15">
      <c r="A128" s="231">
        <v>43957</v>
      </c>
      <c r="B128" s="131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32">
        <v>1</v>
      </c>
    </row>
    <row r="129" spans="1:9" ht="15">
      <c r="A129" s="231">
        <v>43958</v>
      </c>
      <c r="B129" s="131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32">
        <v>1</v>
      </c>
    </row>
    <row r="130" spans="1:9" ht="15">
      <c r="A130" s="231">
        <v>43959</v>
      </c>
      <c r="B130" s="131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32">
        <v>1</v>
      </c>
    </row>
    <row r="131" spans="1:9" ht="15">
      <c r="A131" s="231">
        <v>43960</v>
      </c>
      <c r="B131" s="131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32">
        <v>1</v>
      </c>
    </row>
    <row r="132" spans="1:9" ht="15">
      <c r="A132" s="231">
        <v>43961</v>
      </c>
      <c r="B132" s="131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32">
        <v>1</v>
      </c>
    </row>
    <row r="133" spans="1:9" ht="15">
      <c r="A133" s="231">
        <v>43962</v>
      </c>
      <c r="B133" s="131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32">
        <v>1</v>
      </c>
    </row>
    <row r="134" spans="1:9" ht="15">
      <c r="A134" s="231">
        <v>43963</v>
      </c>
      <c r="B134" s="131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32">
        <v>1</v>
      </c>
    </row>
    <row r="135" spans="1:9" ht="15">
      <c r="A135" s="231">
        <v>43964</v>
      </c>
      <c r="B135" s="131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32">
        <v>1</v>
      </c>
    </row>
    <row r="136" spans="1:9" ht="15">
      <c r="A136" s="231">
        <v>43965</v>
      </c>
      <c r="B136" s="131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32">
        <v>1</v>
      </c>
    </row>
    <row r="137" spans="1:9" ht="15">
      <c r="A137" s="231">
        <v>43966</v>
      </c>
      <c r="B137" s="131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61">
        <v>1</v>
      </c>
    </row>
    <row r="138" spans="1:9" ht="15">
      <c r="A138" s="231">
        <v>43967</v>
      </c>
      <c r="B138" s="131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61">
        <v>1</v>
      </c>
    </row>
    <row r="139" spans="1:9" ht="15">
      <c r="A139" s="231">
        <v>43968</v>
      </c>
      <c r="B139" s="131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61">
        <v>1</v>
      </c>
    </row>
    <row r="140" spans="1:9" ht="15">
      <c r="A140" s="231">
        <v>43969</v>
      </c>
      <c r="B140" s="131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61">
        <v>1</v>
      </c>
    </row>
    <row r="141" spans="1:9" ht="15">
      <c r="A141" s="231">
        <v>43970</v>
      </c>
      <c r="B141" s="131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61">
        <v>1</v>
      </c>
    </row>
    <row r="142" spans="1:9" ht="15">
      <c r="A142" s="231">
        <v>43971</v>
      </c>
      <c r="B142" s="131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61">
        <v>1</v>
      </c>
    </row>
    <row r="143" spans="1:9" ht="15">
      <c r="A143" s="231">
        <v>43972</v>
      </c>
      <c r="B143" s="131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61">
        <v>1</v>
      </c>
    </row>
    <row r="144" spans="1:9" ht="15">
      <c r="A144" s="231">
        <v>43973</v>
      </c>
      <c r="B144" s="131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61">
        <v>1</v>
      </c>
    </row>
    <row r="145" spans="1:9" ht="15">
      <c r="A145" s="231">
        <v>43974</v>
      </c>
      <c r="B145" s="131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61">
        <v>1</v>
      </c>
    </row>
    <row r="146" spans="1:9" ht="15">
      <c r="A146" s="231">
        <v>43975</v>
      </c>
      <c r="B146" s="131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61">
        <v>1</v>
      </c>
    </row>
    <row r="147" spans="1:9" ht="15">
      <c r="A147" s="231">
        <v>43976</v>
      </c>
      <c r="B147" s="131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61">
        <v>1</v>
      </c>
    </row>
    <row r="148" spans="1:9" ht="15">
      <c r="A148" s="231">
        <v>43977</v>
      </c>
      <c r="B148" s="131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61">
        <v>1</v>
      </c>
    </row>
    <row r="149" spans="1:9" ht="15">
      <c r="A149" s="231">
        <v>43978</v>
      </c>
      <c r="B149" s="131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61">
        <v>1</v>
      </c>
    </row>
    <row r="150" spans="1:9" ht="15">
      <c r="A150" s="231">
        <v>43979</v>
      </c>
      <c r="B150" s="131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61">
        <v>1</v>
      </c>
    </row>
    <row r="151" spans="1:9" ht="15">
      <c r="A151" s="231">
        <v>43980</v>
      </c>
      <c r="B151" s="131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61">
        <v>1</v>
      </c>
    </row>
    <row r="152" spans="1:9" ht="15">
      <c r="A152" s="231">
        <v>43981</v>
      </c>
      <c r="B152" s="131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61">
        <v>1</v>
      </c>
    </row>
    <row r="153" spans="1:9" ht="15">
      <c r="A153" s="231">
        <v>43982</v>
      </c>
      <c r="B153" s="131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61">
        <v>1</v>
      </c>
    </row>
    <row r="154" spans="1:9" ht="15">
      <c r="A154" s="231">
        <v>43983</v>
      </c>
      <c r="B154" s="131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61">
        <v>1</v>
      </c>
    </row>
    <row r="155" spans="1:9" ht="15">
      <c r="A155" s="231">
        <v>43984</v>
      </c>
      <c r="B155" s="131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61">
        <v>1</v>
      </c>
    </row>
    <row r="156" spans="1:9" ht="15">
      <c r="A156" s="231">
        <v>43985</v>
      </c>
      <c r="B156" s="131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61">
        <v>1</v>
      </c>
    </row>
    <row r="157" spans="1:9" ht="15">
      <c r="A157" s="231">
        <v>43986</v>
      </c>
      <c r="B157" s="131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61">
        <v>1</v>
      </c>
    </row>
    <row r="158" spans="1:9" ht="15">
      <c r="A158" s="231">
        <v>43987</v>
      </c>
      <c r="B158" s="131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61">
        <v>1</v>
      </c>
    </row>
    <row r="159" spans="1:9" ht="15">
      <c r="A159" s="231">
        <v>43988</v>
      </c>
      <c r="B159" s="131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61">
        <v>1</v>
      </c>
    </row>
    <row r="160" spans="1:9" ht="15">
      <c r="A160" s="231">
        <v>43989</v>
      </c>
      <c r="B160" s="131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61">
        <v>1</v>
      </c>
    </row>
    <row r="161" spans="1:9" ht="15">
      <c r="A161" s="231">
        <v>43990</v>
      </c>
      <c r="B161" s="131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61">
        <v>1</v>
      </c>
    </row>
    <row r="162" spans="1:9" ht="15">
      <c r="A162" s="231">
        <v>43991</v>
      </c>
      <c r="B162" s="131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61">
        <v>1</v>
      </c>
    </row>
    <row r="163" spans="1:9" ht="15">
      <c r="A163" s="231">
        <v>43992</v>
      </c>
      <c r="B163" s="131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61">
        <v>1</v>
      </c>
    </row>
    <row r="164" spans="1:9" ht="15">
      <c r="A164" s="231">
        <v>43993</v>
      </c>
      <c r="B164" s="131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61">
        <v>1</v>
      </c>
    </row>
    <row r="165" spans="1:9" ht="15">
      <c r="A165" s="231">
        <v>43994</v>
      </c>
      <c r="B165" s="131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61">
        <v>1</v>
      </c>
    </row>
    <row r="166" spans="1:9" ht="15">
      <c r="A166" s="231">
        <v>43995</v>
      </c>
      <c r="B166" s="131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61">
        <v>1</v>
      </c>
    </row>
    <row r="167" spans="1:9" ht="15">
      <c r="A167" s="231">
        <v>43996</v>
      </c>
      <c r="B167" s="131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61">
        <v>1</v>
      </c>
    </row>
    <row r="168" spans="1:9" ht="15">
      <c r="A168" s="231">
        <v>43997</v>
      </c>
      <c r="B168" s="131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61">
        <v>1</v>
      </c>
    </row>
    <row r="169" spans="1:9" ht="15">
      <c r="A169" s="231">
        <v>43998</v>
      </c>
      <c r="B169" s="131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61">
        <v>1</v>
      </c>
    </row>
    <row r="170" spans="1:9" ht="15">
      <c r="A170" s="231">
        <v>43999</v>
      </c>
      <c r="B170" s="131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61">
        <v>1</v>
      </c>
    </row>
    <row r="171" spans="1:9" ht="15">
      <c r="A171" s="231">
        <v>44000</v>
      </c>
      <c r="B171" s="131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61">
        <v>1</v>
      </c>
    </row>
    <row r="172" spans="1:9" ht="15">
      <c r="A172" s="231">
        <v>44001</v>
      </c>
      <c r="B172" s="131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61">
        <v>1</v>
      </c>
    </row>
    <row r="173" spans="1:9" ht="15">
      <c r="A173" s="231">
        <v>44002</v>
      </c>
      <c r="B173" s="131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61">
        <v>1</v>
      </c>
    </row>
    <row r="174" spans="1:9" ht="15">
      <c r="A174" s="231">
        <v>44003</v>
      </c>
      <c r="B174" s="131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61">
        <v>1</v>
      </c>
    </row>
    <row r="175" spans="1:9" ht="15">
      <c r="A175" s="231">
        <v>44004</v>
      </c>
      <c r="B175" s="131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61">
        <v>1</v>
      </c>
    </row>
    <row r="176" spans="1:9" ht="15">
      <c r="A176" s="231">
        <v>44005</v>
      </c>
      <c r="B176" s="131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61">
        <v>1</v>
      </c>
    </row>
    <row r="177" spans="1:9" ht="15">
      <c r="A177" s="231">
        <v>44006</v>
      </c>
      <c r="B177" s="131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61">
        <v>1</v>
      </c>
    </row>
    <row r="178" spans="1:9" ht="15">
      <c r="A178" s="231">
        <v>44007</v>
      </c>
      <c r="B178" s="131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61">
        <v>1</v>
      </c>
    </row>
    <row r="179" spans="1:9" ht="15">
      <c r="A179" s="231">
        <v>44008</v>
      </c>
      <c r="B179" s="131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61">
        <v>1</v>
      </c>
    </row>
    <row r="180" spans="1:9" ht="15">
      <c r="A180" s="231">
        <v>44009</v>
      </c>
      <c r="B180" s="131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61">
        <v>1</v>
      </c>
    </row>
    <row r="181" spans="1:9" ht="15">
      <c r="A181" s="231">
        <v>44010</v>
      </c>
      <c r="B181" s="131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61">
        <v>1</v>
      </c>
    </row>
    <row r="182" spans="1:9" ht="15">
      <c r="A182" s="231">
        <v>44011</v>
      </c>
      <c r="B182" s="131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61">
        <v>1</v>
      </c>
    </row>
    <row r="183" spans="1:9" ht="15">
      <c r="A183" s="231">
        <v>44012</v>
      </c>
      <c r="B183" s="131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61">
        <v>1</v>
      </c>
    </row>
    <row r="184" spans="1:9" ht="15">
      <c r="A184" s="231">
        <v>44013</v>
      </c>
      <c r="B184" s="131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61">
        <v>1</v>
      </c>
    </row>
    <row r="185" spans="1:9" ht="15">
      <c r="A185" s="231">
        <v>44014</v>
      </c>
      <c r="B185" s="131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61">
        <v>1</v>
      </c>
    </row>
    <row r="186" spans="1:9" ht="15">
      <c r="A186" s="231">
        <v>44015</v>
      </c>
      <c r="B186" s="131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61">
        <v>1</v>
      </c>
    </row>
    <row r="187" spans="1:9" ht="15">
      <c r="A187" s="231">
        <v>44016</v>
      </c>
      <c r="B187" s="131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61">
        <v>1</v>
      </c>
    </row>
    <row r="188" spans="1:9" ht="15">
      <c r="A188" s="231">
        <v>44017</v>
      </c>
      <c r="B188" s="131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61">
        <v>1</v>
      </c>
    </row>
    <row r="189" spans="1:9" ht="15">
      <c r="A189" s="231">
        <v>44018</v>
      </c>
      <c r="B189" s="131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61">
        <v>1</v>
      </c>
    </row>
    <row r="190" spans="1:9" ht="15">
      <c r="A190" s="231">
        <v>44019</v>
      </c>
      <c r="B190" s="131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61">
        <v>1</v>
      </c>
    </row>
    <row r="191" spans="1:9" ht="15">
      <c r="A191" s="231">
        <v>44020</v>
      </c>
      <c r="B191" s="131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61">
        <v>1</v>
      </c>
    </row>
    <row r="192" spans="1:9" ht="15">
      <c r="A192" s="231">
        <v>44021</v>
      </c>
      <c r="B192" s="131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61">
        <v>1</v>
      </c>
    </row>
    <row r="193" spans="1:9" ht="15">
      <c r="A193" s="231">
        <v>44022</v>
      </c>
      <c r="B193" s="131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61">
        <v>1</v>
      </c>
    </row>
    <row r="194" spans="1:9" ht="15">
      <c r="A194" s="231">
        <v>44023</v>
      </c>
      <c r="B194" s="131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61">
        <v>1</v>
      </c>
    </row>
    <row r="195" spans="1:9" ht="15">
      <c r="A195" s="231">
        <v>44024</v>
      </c>
      <c r="B195" s="131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61">
        <v>1</v>
      </c>
    </row>
    <row r="196" spans="1:9" ht="15">
      <c r="A196" s="231">
        <v>44025</v>
      </c>
      <c r="B196" s="131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61">
        <v>1</v>
      </c>
    </row>
    <row r="197" spans="1:9" ht="15">
      <c r="A197" s="231">
        <v>44026</v>
      </c>
      <c r="B197" s="131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61">
        <v>1</v>
      </c>
    </row>
    <row r="198" spans="1:9" ht="15">
      <c r="A198" s="231">
        <v>44027</v>
      </c>
      <c r="B198" s="131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61">
        <v>1</v>
      </c>
    </row>
    <row r="199" spans="1:9" ht="15">
      <c r="A199" s="231">
        <v>44028</v>
      </c>
      <c r="B199" s="131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61">
        <v>1</v>
      </c>
    </row>
    <row r="200" spans="1:9" ht="15">
      <c r="A200" s="231">
        <v>44029</v>
      </c>
      <c r="B200" s="131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61">
        <v>1</v>
      </c>
    </row>
    <row r="201" spans="1:9" ht="15">
      <c r="A201" s="231">
        <v>44030</v>
      </c>
      <c r="B201" s="131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61">
        <v>1</v>
      </c>
    </row>
    <row r="202" spans="1:9" ht="15">
      <c r="A202" s="231">
        <v>44031</v>
      </c>
      <c r="B202" s="131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61">
        <v>2</v>
      </c>
    </row>
    <row r="203" spans="1:9" ht="15">
      <c r="A203" s="231">
        <v>44032</v>
      </c>
      <c r="B203" s="131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61">
        <v>2</v>
      </c>
    </row>
    <row r="204" spans="1:9" ht="15">
      <c r="A204" s="231">
        <v>44033</v>
      </c>
      <c r="B204" s="131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61">
        <v>2</v>
      </c>
    </row>
    <row r="205" spans="1:9" ht="15">
      <c r="A205" s="231">
        <v>44034</v>
      </c>
      <c r="B205" s="131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61">
        <v>1</v>
      </c>
    </row>
    <row r="206" spans="1:9" ht="15">
      <c r="A206" s="231">
        <v>44035</v>
      </c>
      <c r="B206" s="131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61">
        <v>1</v>
      </c>
    </row>
    <row r="207" spans="1:9" ht="15">
      <c r="A207" s="231">
        <v>44036</v>
      </c>
      <c r="B207" s="131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61">
        <v>1</v>
      </c>
    </row>
    <row r="208" spans="1:9" ht="15">
      <c r="A208" s="231">
        <v>44037</v>
      </c>
      <c r="B208" s="131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61">
        <v>1</v>
      </c>
    </row>
    <row r="209" spans="1:9" ht="15">
      <c r="A209" s="231">
        <v>44038</v>
      </c>
      <c r="B209" s="131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61">
        <v>1</v>
      </c>
    </row>
    <row r="210" spans="1:9" ht="15">
      <c r="A210" s="231">
        <v>44039</v>
      </c>
      <c r="B210" s="131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61">
        <v>1</v>
      </c>
    </row>
    <row r="211" spans="1:9" ht="15">
      <c r="A211" s="231">
        <v>44040</v>
      </c>
      <c r="B211" s="131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61">
        <v>2</v>
      </c>
    </row>
    <row r="212" spans="1:9" ht="15">
      <c r="A212" s="231">
        <v>44041</v>
      </c>
      <c r="B212" s="131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61">
        <v>1</v>
      </c>
    </row>
    <row r="213" spans="1:9" ht="15">
      <c r="A213" s="231">
        <v>44042</v>
      </c>
      <c r="B213" s="131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61">
        <v>1</v>
      </c>
    </row>
    <row r="214" spans="1:9" ht="15">
      <c r="A214" s="231">
        <v>44043</v>
      </c>
      <c r="B214" s="131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61">
        <v>1</v>
      </c>
    </row>
    <row r="215" spans="1:9" ht="15">
      <c r="A215" s="231">
        <v>44044</v>
      </c>
      <c r="B215" s="131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61">
        <v>1</v>
      </c>
    </row>
    <row r="216" spans="1:9" ht="15">
      <c r="A216" s="231">
        <v>44045</v>
      </c>
      <c r="B216" s="131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61">
        <v>1</v>
      </c>
    </row>
    <row r="217" spans="1:9" ht="15">
      <c r="A217" s="231">
        <v>44046</v>
      </c>
      <c r="B217" s="131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61">
        <v>1</v>
      </c>
    </row>
    <row r="218" spans="1:9" ht="15">
      <c r="A218" s="231">
        <v>44047</v>
      </c>
      <c r="B218" s="131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61">
        <v>1</v>
      </c>
    </row>
    <row r="219" spans="1:9" ht="15">
      <c r="A219" s="231">
        <v>44048</v>
      </c>
      <c r="B219" s="131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61">
        <v>1</v>
      </c>
    </row>
    <row r="220" spans="1:9" ht="15">
      <c r="A220" s="231">
        <v>44049</v>
      </c>
      <c r="B220" s="131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61">
        <v>1</v>
      </c>
    </row>
    <row r="221" spans="1:9" ht="15">
      <c r="A221" s="231">
        <v>44050</v>
      </c>
      <c r="B221" s="131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61">
        <v>1</v>
      </c>
    </row>
    <row r="222" spans="1:9" ht="15">
      <c r="A222" s="231">
        <v>44051</v>
      </c>
      <c r="B222" s="131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61">
        <v>2</v>
      </c>
    </row>
    <row r="223" spans="1:9" ht="15">
      <c r="A223" s="231">
        <v>44052</v>
      </c>
      <c r="B223" s="131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61">
        <v>1</v>
      </c>
    </row>
    <row r="224" spans="1:9" ht="15">
      <c r="A224" s="231">
        <v>44053</v>
      </c>
      <c r="B224" s="131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61">
        <v>1</v>
      </c>
    </row>
    <row r="225" spans="1:9" ht="15">
      <c r="A225" s="231">
        <v>44054</v>
      </c>
      <c r="B225" s="131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61">
        <v>1</v>
      </c>
    </row>
    <row r="226" spans="1:9" ht="15">
      <c r="A226" s="231">
        <v>44055</v>
      </c>
      <c r="B226" s="131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61">
        <v>1</v>
      </c>
    </row>
    <row r="227" spans="1:9" ht="15">
      <c r="A227" s="231">
        <v>44056</v>
      </c>
      <c r="B227" s="131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61">
        <v>1</v>
      </c>
    </row>
    <row r="228" spans="1:9" ht="15">
      <c r="A228" s="231">
        <v>44057</v>
      </c>
      <c r="B228" s="131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61">
        <v>1</v>
      </c>
    </row>
    <row r="229" spans="1:9" ht="15">
      <c r="A229" s="231">
        <v>44058</v>
      </c>
      <c r="B229" s="131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61">
        <v>1</v>
      </c>
    </row>
    <row r="230" spans="1:9" ht="15">
      <c r="A230" s="231">
        <v>44059</v>
      </c>
      <c r="B230" s="131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61">
        <v>1</v>
      </c>
    </row>
    <row r="231" spans="1:9" ht="15">
      <c r="A231" s="231">
        <v>44060</v>
      </c>
      <c r="B231" s="131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61">
        <v>1</v>
      </c>
    </row>
    <row r="232" spans="1:9" ht="15">
      <c r="A232" s="231">
        <v>44061</v>
      </c>
      <c r="B232" s="131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61">
        <v>1</v>
      </c>
    </row>
    <row r="233" spans="1:9" ht="15">
      <c r="A233" s="231">
        <v>44062</v>
      </c>
      <c r="B233" s="131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61">
        <v>1</v>
      </c>
    </row>
    <row r="234" spans="1:9" ht="15">
      <c r="A234" s="231">
        <v>44063</v>
      </c>
      <c r="B234" s="131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61">
        <v>1</v>
      </c>
    </row>
    <row r="235" spans="1:9" ht="15">
      <c r="A235" s="231">
        <v>44064</v>
      </c>
      <c r="B235" s="131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61">
        <v>1</v>
      </c>
    </row>
    <row r="236" spans="1:9" ht="15">
      <c r="A236" s="231">
        <v>44065</v>
      </c>
      <c r="B236" s="131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61">
        <v>1</v>
      </c>
    </row>
    <row r="237" spans="1:9" ht="15">
      <c r="A237" s="231">
        <v>44066</v>
      </c>
      <c r="B237" s="131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61">
        <v>1</v>
      </c>
    </row>
    <row r="238" spans="1:9" ht="15">
      <c r="A238" s="231">
        <v>44067</v>
      </c>
      <c r="B238" s="131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61">
        <v>1</v>
      </c>
    </row>
    <row r="239" spans="1:9" ht="15">
      <c r="A239" s="231">
        <v>44068</v>
      </c>
      <c r="B239" s="131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61">
        <v>1</v>
      </c>
    </row>
    <row r="240" spans="1:9" ht="15">
      <c r="A240" s="231">
        <v>44069</v>
      </c>
      <c r="B240" s="131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61">
        <v>1</v>
      </c>
    </row>
    <row r="241" spans="1:9" ht="15">
      <c r="A241" s="231">
        <v>44070</v>
      </c>
      <c r="B241" s="131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61">
        <v>1</v>
      </c>
    </row>
    <row r="242" spans="1:9" ht="15">
      <c r="A242" s="231">
        <v>44071</v>
      </c>
      <c r="B242" s="131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61">
        <v>1</v>
      </c>
    </row>
    <row r="243" spans="1:9" ht="15">
      <c r="A243" s="231">
        <v>44072</v>
      </c>
      <c r="B243" s="131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61">
        <v>1</v>
      </c>
    </row>
    <row r="244" spans="1:9" ht="15">
      <c r="A244" s="231">
        <v>44073</v>
      </c>
      <c r="B244" s="131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61">
        <v>1</v>
      </c>
    </row>
    <row r="245" spans="1:9" ht="15">
      <c r="A245" s="231">
        <v>44074</v>
      </c>
      <c r="B245" s="131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61">
        <v>1</v>
      </c>
    </row>
    <row r="246" spans="1:9" ht="15">
      <c r="A246" s="231">
        <v>44075</v>
      </c>
      <c r="B246" s="131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61">
        <v>1</v>
      </c>
    </row>
    <row r="247" spans="1:9" ht="15">
      <c r="A247" s="231">
        <v>44076</v>
      </c>
      <c r="B247" s="131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61">
        <v>1</v>
      </c>
    </row>
    <row r="248" spans="1:9" ht="15">
      <c r="A248" s="231">
        <v>44077</v>
      </c>
      <c r="B248" s="131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61">
        <v>1</v>
      </c>
    </row>
    <row r="249" spans="1:9" ht="15">
      <c r="A249" s="231">
        <v>44078</v>
      </c>
      <c r="B249" s="131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61">
        <v>1</v>
      </c>
    </row>
    <row r="250" spans="1:9" ht="15">
      <c r="A250" s="231">
        <v>44079</v>
      </c>
      <c r="B250" s="131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61">
        <v>1</v>
      </c>
    </row>
    <row r="251" spans="1:9" ht="15">
      <c r="A251" s="231">
        <v>44080</v>
      </c>
      <c r="B251" s="131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61">
        <v>1</v>
      </c>
    </row>
    <row r="252" spans="1:9" ht="15">
      <c r="A252" s="231">
        <v>44081</v>
      </c>
      <c r="B252" s="131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61">
        <v>1</v>
      </c>
    </row>
    <row r="253" spans="1:9" ht="15">
      <c r="A253" s="231">
        <v>44082</v>
      </c>
      <c r="B253" s="131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61">
        <v>1</v>
      </c>
    </row>
    <row r="254" spans="1:9" ht="15">
      <c r="A254" s="231">
        <v>44083</v>
      </c>
      <c r="B254" s="131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61">
        <v>1</v>
      </c>
    </row>
    <row r="255" spans="1:9" ht="15">
      <c r="A255" s="231">
        <v>44084</v>
      </c>
      <c r="B255" s="131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61">
        <v>1</v>
      </c>
    </row>
    <row r="256" spans="1:9" ht="15">
      <c r="A256" s="231">
        <v>44085</v>
      </c>
      <c r="B256" s="131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61">
        <v>1</v>
      </c>
    </row>
    <row r="257" spans="1:9" ht="15">
      <c r="A257" s="231">
        <v>44086</v>
      </c>
      <c r="B257" s="131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61">
        <v>1</v>
      </c>
    </row>
    <row r="258" spans="1:9" ht="15">
      <c r="A258" s="231">
        <v>44087</v>
      </c>
      <c r="B258" s="131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61">
        <v>1</v>
      </c>
    </row>
    <row r="259" spans="1:9" ht="15">
      <c r="A259" s="231">
        <v>44088</v>
      </c>
      <c r="B259" s="131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61">
        <v>1</v>
      </c>
    </row>
    <row r="260" spans="1:9" ht="15">
      <c r="A260" s="231">
        <v>44089</v>
      </c>
      <c r="B260" s="131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61">
        <v>1</v>
      </c>
    </row>
    <row r="261" spans="1:9" ht="15">
      <c r="A261" s="231">
        <v>44090</v>
      </c>
      <c r="B261" s="131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61">
        <v>1</v>
      </c>
    </row>
    <row r="262" spans="1:9" ht="15">
      <c r="A262" s="231">
        <v>44091</v>
      </c>
      <c r="B262" s="131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61">
        <v>1</v>
      </c>
    </row>
    <row r="263" spans="1:9" ht="15">
      <c r="A263" s="231">
        <v>44092</v>
      </c>
      <c r="B263" s="131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61">
        <v>1</v>
      </c>
    </row>
    <row r="264" spans="1:9" ht="15">
      <c r="A264" s="231">
        <v>44093</v>
      </c>
      <c r="B264" s="131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61">
        <v>1</v>
      </c>
    </row>
    <row r="265" spans="1:9" ht="15">
      <c r="A265" s="231">
        <v>44094</v>
      </c>
      <c r="B265" s="131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61">
        <v>1</v>
      </c>
    </row>
    <row r="266" spans="1:9" ht="15">
      <c r="A266" s="231">
        <v>44095</v>
      </c>
      <c r="B266" s="131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61">
        <v>1</v>
      </c>
    </row>
    <row r="267" spans="1:9" ht="15">
      <c r="A267" s="231">
        <v>44096</v>
      </c>
      <c r="B267" s="131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61">
        <v>1</v>
      </c>
    </row>
    <row r="268" spans="1:9" ht="15">
      <c r="A268" s="231">
        <v>44097</v>
      </c>
      <c r="B268" s="131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61">
        <v>1</v>
      </c>
    </row>
    <row r="269" spans="1:9" ht="15">
      <c r="A269" s="231">
        <v>44098</v>
      </c>
      <c r="B269" s="131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61">
        <v>1</v>
      </c>
    </row>
    <row r="270" spans="1:9" ht="15">
      <c r="A270" s="231">
        <v>44099</v>
      </c>
      <c r="B270" s="131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61">
        <v>1</v>
      </c>
    </row>
    <row r="271" spans="1:9" ht="15">
      <c r="A271" s="231">
        <v>44100</v>
      </c>
      <c r="B271" s="131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61">
        <v>1</v>
      </c>
    </row>
    <row r="272" spans="1:9" ht="15">
      <c r="A272" s="231">
        <v>44101</v>
      </c>
      <c r="B272" s="131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61">
        <v>1</v>
      </c>
    </row>
    <row r="273" spans="1:9" ht="15">
      <c r="A273" s="231">
        <v>44102</v>
      </c>
      <c r="B273" s="131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61">
        <v>1</v>
      </c>
    </row>
    <row r="274" spans="1:9" ht="15">
      <c r="A274" s="231">
        <v>44103</v>
      </c>
      <c r="B274" s="131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61">
        <v>1</v>
      </c>
    </row>
    <row r="275" spans="1:9" ht="15">
      <c r="A275" s="231">
        <v>44104</v>
      </c>
      <c r="B275" s="131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61">
        <v>1</v>
      </c>
    </row>
    <row r="276" spans="1:9" ht="15">
      <c r="A276" s="231">
        <v>44105</v>
      </c>
      <c r="B276" s="131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61">
        <v>1</v>
      </c>
    </row>
    <row r="277" spans="1:9" ht="15">
      <c r="A277" s="231">
        <v>44106</v>
      </c>
      <c r="B277" s="131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61">
        <v>1</v>
      </c>
    </row>
    <row r="278" spans="1:9" ht="15">
      <c r="A278" s="231">
        <v>44107</v>
      </c>
      <c r="B278" s="131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61">
        <v>1</v>
      </c>
    </row>
    <row r="279" spans="1:9" ht="15">
      <c r="A279" s="231">
        <v>44108</v>
      </c>
      <c r="B279" s="131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61">
        <v>1</v>
      </c>
    </row>
    <row r="280" spans="1:9" ht="15">
      <c r="A280" s="231">
        <v>44109</v>
      </c>
      <c r="B280" s="131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61">
        <v>1</v>
      </c>
    </row>
    <row r="281" spans="1:9" ht="15">
      <c r="A281" s="231">
        <v>44110</v>
      </c>
      <c r="B281" s="131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61">
        <v>1</v>
      </c>
    </row>
    <row r="282" spans="1:9" ht="15">
      <c r="A282" s="231">
        <v>44111</v>
      </c>
      <c r="B282" s="131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61">
        <v>1</v>
      </c>
    </row>
    <row r="283" spans="1:9" ht="15">
      <c r="A283" s="231">
        <v>44112</v>
      </c>
      <c r="B283" s="131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61">
        <v>1</v>
      </c>
    </row>
    <row r="284" spans="1:9" ht="15">
      <c r="A284" s="231">
        <v>44113</v>
      </c>
      <c r="B284" s="131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61">
        <v>1</v>
      </c>
    </row>
    <row r="285" spans="1:9" ht="15">
      <c r="A285" s="231">
        <v>44114</v>
      </c>
      <c r="B285" s="131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61">
        <v>1</v>
      </c>
    </row>
    <row r="286" spans="1:9" ht="15">
      <c r="A286" s="231">
        <v>44115</v>
      </c>
      <c r="B286" s="131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61">
        <v>1</v>
      </c>
    </row>
    <row r="287" spans="1:9" ht="15">
      <c r="A287" s="231">
        <v>44116</v>
      </c>
      <c r="B287" s="131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61">
        <v>1</v>
      </c>
    </row>
    <row r="288" spans="1:9" ht="15">
      <c r="A288" s="231">
        <v>44117</v>
      </c>
      <c r="B288" s="131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61">
        <v>1</v>
      </c>
    </row>
    <row r="289" spans="1:9" ht="15">
      <c r="A289" s="231">
        <v>44118</v>
      </c>
      <c r="B289" s="131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61">
        <v>1</v>
      </c>
    </row>
    <row r="290" spans="1:9" ht="15">
      <c r="A290" s="231">
        <v>44119</v>
      </c>
      <c r="B290" s="131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61">
        <v>1</v>
      </c>
    </row>
    <row r="291" spans="1:9" ht="15">
      <c r="A291" s="231">
        <v>44120</v>
      </c>
      <c r="B291" s="131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61">
        <v>1</v>
      </c>
    </row>
    <row r="292" spans="1:9" ht="15">
      <c r="A292" s="231">
        <v>44121</v>
      </c>
      <c r="B292" s="131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61">
        <v>1</v>
      </c>
    </row>
    <row r="293" spans="1:9" ht="15">
      <c r="A293" s="231">
        <v>44122</v>
      </c>
      <c r="B293" s="131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61">
        <v>1</v>
      </c>
    </row>
    <row r="294" spans="1:9" ht="15">
      <c r="A294" s="231">
        <v>44123</v>
      </c>
      <c r="B294" s="131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61">
        <v>1</v>
      </c>
    </row>
    <row r="295" spans="1:9" ht="15">
      <c r="A295" s="231">
        <v>44124</v>
      </c>
      <c r="B295" s="131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61">
        <v>1</v>
      </c>
    </row>
    <row r="296" spans="1:9" ht="15">
      <c r="A296" s="231">
        <v>44125</v>
      </c>
      <c r="B296" s="131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61">
        <v>1</v>
      </c>
    </row>
    <row r="297" spans="1:9" ht="15">
      <c r="A297" s="231">
        <v>44126</v>
      </c>
      <c r="B297" s="131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61">
        <v>1</v>
      </c>
    </row>
    <row r="298" spans="1:9" ht="15">
      <c r="A298" s="231">
        <v>44127</v>
      </c>
      <c r="B298" s="131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61">
        <v>1</v>
      </c>
    </row>
    <row r="299" spans="1:9" ht="15">
      <c r="A299" s="231">
        <v>44128</v>
      </c>
      <c r="B299" s="131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61">
        <v>1</v>
      </c>
    </row>
    <row r="300" spans="1:9" ht="15">
      <c r="A300" s="231">
        <v>44129</v>
      </c>
      <c r="B300" s="131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61">
        <v>1</v>
      </c>
    </row>
    <row r="301" spans="1:9" ht="15">
      <c r="A301" s="231">
        <v>44130</v>
      </c>
      <c r="B301" s="131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61">
        <v>1</v>
      </c>
    </row>
    <row r="302" spans="1:9" ht="15">
      <c r="A302" s="231">
        <v>44131</v>
      </c>
      <c r="B302" s="131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61">
        <v>1</v>
      </c>
    </row>
    <row r="303" spans="1:9" ht="15">
      <c r="A303" s="231">
        <v>44132</v>
      </c>
      <c r="B303" s="131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61">
        <v>1</v>
      </c>
    </row>
    <row r="304" spans="1:9" ht="15">
      <c r="A304" s="231">
        <v>44133</v>
      </c>
      <c r="B304" s="131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61">
        <v>1</v>
      </c>
    </row>
    <row r="305" spans="1:9" ht="15">
      <c r="A305" s="231">
        <v>44134</v>
      </c>
      <c r="B305" s="131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61">
        <v>1</v>
      </c>
    </row>
    <row r="306" spans="1:9" ht="15">
      <c r="A306" s="231">
        <v>44135</v>
      </c>
      <c r="B306" s="131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61">
        <v>1</v>
      </c>
    </row>
    <row r="307" spans="1:9" ht="15">
      <c r="A307" s="231">
        <v>44136</v>
      </c>
      <c r="B307" s="131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61">
        <v>1</v>
      </c>
    </row>
    <row r="308" spans="1:9" ht="15">
      <c r="A308" s="231">
        <v>44137</v>
      </c>
      <c r="B308" s="131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61">
        <v>1</v>
      </c>
    </row>
    <row r="309" spans="1:9" ht="15">
      <c r="A309" s="231">
        <v>44138</v>
      </c>
      <c r="B309" s="131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61">
        <v>1</v>
      </c>
    </row>
    <row r="310" spans="1:9" ht="15">
      <c r="A310" s="231">
        <v>44139</v>
      </c>
      <c r="B310" s="131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61">
        <v>1</v>
      </c>
    </row>
    <row r="311" spans="1:9" ht="15">
      <c r="A311" s="231">
        <v>44140</v>
      </c>
      <c r="B311" s="131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61">
        <v>1</v>
      </c>
    </row>
    <row r="312" spans="1:9" ht="15">
      <c r="A312" s="231">
        <v>44141</v>
      </c>
      <c r="B312" s="131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61">
        <v>1</v>
      </c>
    </row>
    <row r="313" spans="1:9" ht="15">
      <c r="A313" s="231">
        <v>44142</v>
      </c>
      <c r="B313" s="131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61">
        <v>1</v>
      </c>
    </row>
    <row r="314" spans="1:9" ht="15">
      <c r="A314" s="231">
        <v>44143</v>
      </c>
      <c r="B314" s="131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61">
        <v>1</v>
      </c>
    </row>
    <row r="315" spans="1:9" ht="15">
      <c r="A315" s="231">
        <v>44144</v>
      </c>
      <c r="B315" s="131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61">
        <v>1</v>
      </c>
    </row>
    <row r="316" spans="1:9" ht="15">
      <c r="A316" s="231">
        <v>44145</v>
      </c>
      <c r="B316" s="131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61">
        <v>1</v>
      </c>
    </row>
    <row r="317" spans="1:9" ht="15">
      <c r="A317" s="231">
        <v>44146</v>
      </c>
      <c r="B317" s="131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61">
        <v>1</v>
      </c>
    </row>
    <row r="318" spans="1:9" ht="15">
      <c r="A318" s="231">
        <v>44147</v>
      </c>
      <c r="B318" s="131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61">
        <v>1</v>
      </c>
    </row>
    <row r="319" spans="1:9" ht="15">
      <c r="A319" s="231">
        <v>44148</v>
      </c>
      <c r="B319" s="131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61">
        <v>1</v>
      </c>
    </row>
    <row r="320" spans="1:9" ht="15">
      <c r="A320" s="231">
        <v>44149</v>
      </c>
      <c r="B320" s="131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61">
        <v>1</v>
      </c>
    </row>
    <row r="321" spans="1:9" ht="15">
      <c r="A321" s="231">
        <v>44150</v>
      </c>
      <c r="B321" s="131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61">
        <v>1</v>
      </c>
    </row>
    <row r="322" spans="1:9" ht="15">
      <c r="A322" s="231">
        <v>44151</v>
      </c>
      <c r="B322" s="131">
        <v>321</v>
      </c>
      <c r="C322" s="161"/>
      <c r="D322" s="161"/>
      <c r="E322" s="161"/>
      <c r="F322" s="161"/>
      <c r="G322" s="161"/>
      <c r="H322" s="161"/>
      <c r="I322" s="161">
        <v>1</v>
      </c>
    </row>
    <row r="323" spans="1:9" ht="15">
      <c r="A323" s="231">
        <v>44152</v>
      </c>
      <c r="B323" s="131">
        <v>322</v>
      </c>
      <c r="C323" s="161"/>
      <c r="D323" s="161"/>
      <c r="E323" s="161"/>
      <c r="F323" s="161"/>
      <c r="G323" s="161"/>
      <c r="H323" s="161"/>
      <c r="I323" s="161">
        <v>1</v>
      </c>
    </row>
    <row r="324" spans="1:9" ht="15">
      <c r="A324" s="231">
        <v>44153</v>
      </c>
      <c r="B324" s="131">
        <v>323</v>
      </c>
      <c r="C324" s="161"/>
      <c r="D324" s="161"/>
      <c r="E324" s="161"/>
      <c r="F324" s="161"/>
      <c r="G324" s="161"/>
      <c r="H324" s="161"/>
      <c r="I324" s="161">
        <v>1</v>
      </c>
    </row>
    <row r="325" spans="1:9" ht="15">
      <c r="A325" s="231">
        <v>44154</v>
      </c>
      <c r="B325" s="131">
        <v>324</v>
      </c>
      <c r="C325" s="161"/>
      <c r="D325" s="161"/>
      <c r="E325" s="161"/>
      <c r="F325" s="161"/>
      <c r="G325" s="161"/>
      <c r="H325" s="161"/>
      <c r="I325" s="161">
        <v>1</v>
      </c>
    </row>
    <row r="326" spans="1:9" ht="15">
      <c r="A326" s="231">
        <v>44155</v>
      </c>
      <c r="B326" s="131">
        <v>325</v>
      </c>
      <c r="C326" s="161"/>
      <c r="D326" s="161"/>
      <c r="E326" s="161"/>
      <c r="F326" s="161"/>
      <c r="G326" s="161"/>
      <c r="H326" s="161"/>
      <c r="I326" s="161">
        <v>1</v>
      </c>
    </row>
    <row r="327" spans="1:9" ht="15">
      <c r="A327" s="231">
        <v>44156</v>
      </c>
      <c r="B327" s="131">
        <v>326</v>
      </c>
      <c r="C327" s="161"/>
      <c r="D327" s="161"/>
      <c r="E327" s="161"/>
      <c r="F327" s="161"/>
      <c r="G327" s="161"/>
      <c r="H327" s="161"/>
      <c r="I327" s="161">
        <v>1</v>
      </c>
    </row>
    <row r="328" spans="1:9" ht="15">
      <c r="A328" s="231">
        <v>44157</v>
      </c>
      <c r="B328" s="131">
        <v>327</v>
      </c>
      <c r="C328" s="161"/>
      <c r="D328" s="161"/>
      <c r="E328" s="161"/>
      <c r="F328" s="161"/>
      <c r="G328" s="161"/>
      <c r="H328" s="161"/>
      <c r="I328" s="161">
        <v>1</v>
      </c>
    </row>
    <row r="329" spans="1:9" ht="15">
      <c r="A329" s="231">
        <v>44158</v>
      </c>
      <c r="B329" s="131">
        <v>328</v>
      </c>
      <c r="C329" s="161"/>
      <c r="D329" s="161"/>
      <c r="E329" s="161"/>
      <c r="F329" s="161"/>
      <c r="G329" s="161"/>
      <c r="H329" s="161"/>
      <c r="I329" s="161">
        <v>1</v>
      </c>
    </row>
    <row r="330" spans="1:9" ht="15">
      <c r="A330" s="231">
        <v>44159</v>
      </c>
      <c r="B330" s="131">
        <v>329</v>
      </c>
      <c r="C330" s="161"/>
      <c r="D330" s="161"/>
      <c r="E330" s="161"/>
      <c r="F330" s="161"/>
      <c r="G330" s="161"/>
      <c r="H330" s="161"/>
      <c r="I330" s="161">
        <v>1</v>
      </c>
    </row>
    <row r="331" spans="1:9" ht="15">
      <c r="A331" s="231">
        <v>44160</v>
      </c>
      <c r="B331" s="131">
        <v>330</v>
      </c>
      <c r="C331" s="161"/>
      <c r="D331" s="161"/>
      <c r="E331" s="161"/>
      <c r="F331" s="161"/>
      <c r="G331" s="161"/>
      <c r="H331" s="161"/>
      <c r="I331" s="161">
        <v>1</v>
      </c>
    </row>
    <row r="332" spans="1:9" ht="15">
      <c r="A332" s="231">
        <v>44161</v>
      </c>
      <c r="B332" s="131">
        <v>331</v>
      </c>
      <c r="C332" s="161"/>
      <c r="D332" s="161"/>
      <c r="E332" s="161"/>
      <c r="F332" s="161"/>
      <c r="G332" s="161"/>
      <c r="H332" s="161"/>
      <c r="I332" s="161">
        <v>1</v>
      </c>
    </row>
    <row r="333" spans="1:9" ht="15">
      <c r="A333" s="231">
        <v>44162</v>
      </c>
      <c r="B333" s="131">
        <v>332</v>
      </c>
      <c r="C333" s="161"/>
      <c r="D333" s="161"/>
      <c r="E333" s="161"/>
      <c r="F333" s="161"/>
      <c r="G333" s="161"/>
      <c r="H333" s="161"/>
      <c r="I333" s="161">
        <v>1</v>
      </c>
    </row>
    <row r="334" spans="1:9" ht="15">
      <c r="A334" s="231">
        <v>44163</v>
      </c>
      <c r="B334" s="131">
        <v>333</v>
      </c>
      <c r="C334" s="161"/>
      <c r="D334" s="161"/>
      <c r="E334" s="161"/>
      <c r="F334" s="161"/>
      <c r="G334" s="161"/>
      <c r="H334" s="161"/>
      <c r="I334" s="161">
        <v>1</v>
      </c>
    </row>
    <row r="335" spans="1:9" ht="15">
      <c r="A335" s="231">
        <v>44164</v>
      </c>
      <c r="B335" s="131">
        <v>334</v>
      </c>
      <c r="C335" s="161"/>
      <c r="D335" s="161"/>
      <c r="E335" s="161"/>
      <c r="F335" s="161"/>
      <c r="G335" s="161"/>
      <c r="H335" s="161"/>
      <c r="I335" s="161">
        <v>1</v>
      </c>
    </row>
    <row r="336" spans="1:9" ht="15">
      <c r="A336" s="231">
        <v>44165</v>
      </c>
      <c r="B336" s="131">
        <v>335</v>
      </c>
      <c r="C336" s="161"/>
      <c r="D336" s="161"/>
      <c r="E336" s="161"/>
      <c r="F336" s="161"/>
      <c r="G336" s="161"/>
      <c r="H336" s="161"/>
      <c r="I336" s="161">
        <v>1</v>
      </c>
    </row>
    <row r="337" spans="1:9" ht="15">
      <c r="A337" s="231">
        <v>44166</v>
      </c>
      <c r="B337" s="131">
        <v>336</v>
      </c>
      <c r="C337" s="161"/>
      <c r="D337" s="161"/>
      <c r="E337" s="161"/>
      <c r="F337" s="161"/>
      <c r="G337" s="161"/>
      <c r="H337" s="161"/>
      <c r="I337" s="161">
        <v>1</v>
      </c>
    </row>
    <row r="338" spans="1:9" ht="15">
      <c r="A338" s="231">
        <v>44167</v>
      </c>
      <c r="B338" s="131">
        <v>337</v>
      </c>
      <c r="C338" s="161"/>
      <c r="D338" s="161"/>
      <c r="E338" s="161"/>
      <c r="F338" s="161"/>
      <c r="G338" s="161"/>
      <c r="H338" s="161"/>
      <c r="I338" s="161">
        <v>1</v>
      </c>
    </row>
    <row r="339" spans="1:9" ht="15">
      <c r="A339" s="231">
        <v>44168</v>
      </c>
      <c r="B339" s="131">
        <v>338</v>
      </c>
      <c r="C339" s="161"/>
      <c r="D339" s="161"/>
      <c r="E339" s="161"/>
      <c r="F339" s="161"/>
      <c r="G339" s="161"/>
      <c r="H339" s="161"/>
      <c r="I339" s="161">
        <v>1</v>
      </c>
    </row>
    <row r="340" spans="1:9" ht="15">
      <c r="A340" s="231">
        <v>44169</v>
      </c>
      <c r="B340" s="131">
        <v>339</v>
      </c>
      <c r="C340" s="161"/>
      <c r="D340" s="161"/>
      <c r="E340" s="161"/>
      <c r="F340" s="161"/>
      <c r="G340" s="161"/>
      <c r="H340" s="161"/>
      <c r="I340" s="161">
        <v>1</v>
      </c>
    </row>
    <row r="341" spans="1:9" ht="15">
      <c r="A341" s="231">
        <v>44170</v>
      </c>
      <c r="B341" s="131">
        <v>340</v>
      </c>
      <c r="C341" s="161"/>
      <c r="D341" s="161"/>
      <c r="E341" s="161"/>
      <c r="F341" s="161"/>
      <c r="G341" s="161"/>
      <c r="H341" s="161"/>
      <c r="I341" s="161">
        <v>1</v>
      </c>
    </row>
    <row r="342" spans="1:9" ht="15">
      <c r="A342" s="231">
        <v>44171</v>
      </c>
      <c r="B342" s="131">
        <v>341</v>
      </c>
      <c r="C342" s="161"/>
      <c r="D342" s="161"/>
      <c r="E342" s="161"/>
      <c r="F342" s="161"/>
      <c r="G342" s="161"/>
      <c r="H342" s="161"/>
      <c r="I342" s="161">
        <v>1</v>
      </c>
    </row>
    <row r="343" spans="1:9" ht="15">
      <c r="A343" s="231">
        <v>44172</v>
      </c>
      <c r="B343" s="131">
        <v>342</v>
      </c>
      <c r="C343" s="161"/>
      <c r="D343" s="161"/>
      <c r="E343" s="161"/>
      <c r="F343" s="161"/>
      <c r="G343" s="161"/>
      <c r="H343" s="161"/>
      <c r="I343" s="161">
        <v>1</v>
      </c>
    </row>
    <row r="344" spans="1:9" ht="15">
      <c r="A344" s="231">
        <v>44173</v>
      </c>
      <c r="B344" s="131">
        <v>343</v>
      </c>
      <c r="C344" s="161"/>
      <c r="D344" s="161"/>
      <c r="E344" s="161"/>
      <c r="F344" s="161"/>
      <c r="G344" s="161"/>
      <c r="H344" s="161"/>
      <c r="I344" s="161">
        <v>1</v>
      </c>
    </row>
    <row r="345" spans="1:9" ht="15">
      <c r="A345" s="231">
        <v>44174</v>
      </c>
      <c r="B345" s="131">
        <v>344</v>
      </c>
      <c r="C345" s="161"/>
      <c r="D345" s="161"/>
      <c r="E345" s="161"/>
      <c r="F345" s="161"/>
      <c r="G345" s="161"/>
      <c r="H345" s="161"/>
      <c r="I345" s="161">
        <v>1</v>
      </c>
    </row>
    <row r="346" spans="1:9" ht="15">
      <c r="A346" s="231">
        <v>44175</v>
      </c>
      <c r="B346" s="131">
        <v>345</v>
      </c>
      <c r="C346" s="161"/>
      <c r="D346" s="161"/>
      <c r="E346" s="161"/>
      <c r="F346" s="161"/>
      <c r="G346" s="161"/>
      <c r="H346" s="161"/>
      <c r="I346" s="161">
        <v>1</v>
      </c>
    </row>
    <row r="347" spans="1:9" ht="15">
      <c r="A347" s="231">
        <v>44176</v>
      </c>
      <c r="B347" s="131">
        <v>346</v>
      </c>
      <c r="C347" s="161"/>
      <c r="D347" s="161"/>
      <c r="E347" s="161"/>
      <c r="F347" s="161"/>
      <c r="G347" s="161"/>
      <c r="H347" s="161"/>
      <c r="I347" s="161">
        <v>1</v>
      </c>
    </row>
    <row r="348" spans="1:9" ht="15">
      <c r="A348" s="231">
        <v>44177</v>
      </c>
      <c r="B348" s="131">
        <v>347</v>
      </c>
      <c r="C348" s="161"/>
      <c r="D348" s="161"/>
      <c r="E348" s="161"/>
      <c r="F348" s="161"/>
      <c r="G348" s="161"/>
      <c r="H348" s="161"/>
      <c r="I348" s="161">
        <v>1</v>
      </c>
    </row>
    <row r="349" spans="1:9" ht="15">
      <c r="A349" s="231">
        <v>44178</v>
      </c>
      <c r="B349" s="131">
        <v>348</v>
      </c>
      <c r="C349" s="161"/>
      <c r="D349" s="161"/>
      <c r="E349" s="161"/>
      <c r="F349" s="161"/>
      <c r="G349" s="161"/>
      <c r="H349" s="161"/>
      <c r="I349" s="161">
        <v>1</v>
      </c>
    </row>
    <row r="350" spans="1:9" ht="15">
      <c r="A350" s="231">
        <v>44179</v>
      </c>
      <c r="B350" s="131">
        <v>349</v>
      </c>
      <c r="C350" s="161"/>
      <c r="D350" s="161"/>
      <c r="E350" s="161"/>
      <c r="F350" s="161"/>
      <c r="G350" s="161"/>
      <c r="H350" s="161"/>
      <c r="I350" s="161">
        <v>1</v>
      </c>
    </row>
    <row r="351" spans="1:9" ht="15">
      <c r="A351" s="231">
        <v>44180</v>
      </c>
      <c r="B351" s="131">
        <v>350</v>
      </c>
      <c r="C351" s="161"/>
      <c r="D351" s="161"/>
      <c r="E351" s="161"/>
      <c r="F351" s="161"/>
      <c r="G351" s="161"/>
      <c r="H351" s="161"/>
      <c r="I351" s="161">
        <v>1</v>
      </c>
    </row>
    <row r="352" spans="1:9" ht="15">
      <c r="A352" s="231">
        <v>44181</v>
      </c>
      <c r="B352" s="131">
        <v>351</v>
      </c>
      <c r="C352" s="161"/>
      <c r="D352" s="161"/>
      <c r="E352" s="161"/>
      <c r="F352" s="161"/>
      <c r="G352" s="161"/>
      <c r="H352" s="161"/>
      <c r="I352" s="161">
        <v>1</v>
      </c>
    </row>
    <row r="353" spans="1:9" ht="15">
      <c r="A353" s="231">
        <v>44182</v>
      </c>
      <c r="B353" s="131">
        <v>352</v>
      </c>
      <c r="C353" s="161"/>
      <c r="D353" s="161"/>
      <c r="E353" s="161"/>
      <c r="F353" s="161"/>
      <c r="G353" s="161"/>
      <c r="H353" s="161"/>
      <c r="I353" s="161">
        <v>1</v>
      </c>
    </row>
    <row r="354" spans="1:9" ht="15">
      <c r="A354" s="231">
        <v>44183</v>
      </c>
      <c r="B354" s="131">
        <v>353</v>
      </c>
      <c r="C354" s="161"/>
      <c r="D354" s="161"/>
      <c r="E354" s="161"/>
      <c r="F354" s="161"/>
      <c r="G354" s="161"/>
      <c r="H354" s="161"/>
      <c r="I354" s="161">
        <v>1</v>
      </c>
    </row>
    <row r="355" spans="1:9" ht="15">
      <c r="A355" s="231">
        <v>44184</v>
      </c>
      <c r="B355" s="131">
        <v>354</v>
      </c>
      <c r="C355" s="161"/>
      <c r="D355" s="161"/>
      <c r="E355" s="161"/>
      <c r="F355" s="161"/>
      <c r="G355" s="161"/>
      <c r="H355" s="161"/>
      <c r="I355" s="161">
        <v>1</v>
      </c>
    </row>
    <row r="356" spans="1:9" ht="15">
      <c r="A356" s="231">
        <v>44185</v>
      </c>
      <c r="B356" s="131">
        <v>355</v>
      </c>
      <c r="C356" s="161"/>
      <c r="D356" s="161"/>
      <c r="E356" s="161"/>
      <c r="F356" s="161"/>
      <c r="G356" s="161"/>
      <c r="H356" s="161"/>
      <c r="I356" s="161">
        <v>1</v>
      </c>
    </row>
    <row r="357" spans="1:9" ht="15">
      <c r="A357" s="231">
        <v>44186</v>
      </c>
      <c r="B357" s="131">
        <v>356</v>
      </c>
      <c r="C357" s="161"/>
      <c r="D357" s="161"/>
      <c r="E357" s="161"/>
      <c r="F357" s="161"/>
      <c r="G357" s="161"/>
      <c r="H357" s="161"/>
      <c r="I357" s="161">
        <v>1</v>
      </c>
    </row>
    <row r="358" spans="1:9" ht="15">
      <c r="A358" s="231">
        <v>44187</v>
      </c>
      <c r="B358" s="131">
        <v>357</v>
      </c>
      <c r="C358" s="161"/>
      <c r="D358" s="161"/>
      <c r="E358" s="161"/>
      <c r="F358" s="161"/>
      <c r="G358" s="161"/>
      <c r="H358" s="161"/>
      <c r="I358" s="161">
        <v>1</v>
      </c>
    </row>
    <row r="359" spans="1:9" ht="15">
      <c r="A359" s="231">
        <v>44188</v>
      </c>
      <c r="B359" s="131">
        <v>358</v>
      </c>
      <c r="C359" s="161"/>
      <c r="D359" s="161"/>
      <c r="E359" s="161"/>
      <c r="F359" s="161"/>
      <c r="G359" s="161"/>
      <c r="H359" s="161"/>
      <c r="I359" s="161">
        <v>1</v>
      </c>
    </row>
    <row r="360" spans="1:9" ht="15">
      <c r="A360" s="231">
        <v>44189</v>
      </c>
      <c r="B360" s="131">
        <v>359</v>
      </c>
      <c r="C360" s="161"/>
      <c r="D360" s="161"/>
      <c r="E360" s="161"/>
      <c r="F360" s="161"/>
      <c r="G360" s="161"/>
      <c r="H360" s="161"/>
      <c r="I360" s="161">
        <v>1</v>
      </c>
    </row>
    <row r="361" spans="1:9" ht="15">
      <c r="A361" s="231">
        <v>44190</v>
      </c>
      <c r="B361" s="131">
        <v>360</v>
      </c>
      <c r="C361" s="161"/>
      <c r="D361" s="161"/>
      <c r="E361" s="161"/>
      <c r="F361" s="161"/>
      <c r="G361" s="161"/>
      <c r="H361" s="161"/>
      <c r="I361" s="161">
        <v>1</v>
      </c>
    </row>
    <row r="362" spans="1:9" ht="15">
      <c r="A362" s="231">
        <v>44191</v>
      </c>
      <c r="B362" s="131">
        <v>361</v>
      </c>
      <c r="C362" s="161"/>
      <c r="D362" s="161"/>
      <c r="E362" s="161"/>
      <c r="F362" s="161"/>
      <c r="G362" s="161"/>
      <c r="H362" s="161"/>
      <c r="I362" s="161">
        <v>1</v>
      </c>
    </row>
    <row r="363" spans="1:9" ht="15">
      <c r="A363" s="231">
        <v>44192</v>
      </c>
      <c r="B363" s="131">
        <v>362</v>
      </c>
      <c r="C363" s="161"/>
      <c r="D363" s="161"/>
      <c r="E363" s="161"/>
      <c r="F363" s="161"/>
      <c r="G363" s="161"/>
      <c r="H363" s="161"/>
      <c r="I363" s="161">
        <v>1</v>
      </c>
    </row>
    <row r="364" spans="1:9" ht="15">
      <c r="A364" s="231">
        <v>44193</v>
      </c>
      <c r="B364" s="131">
        <v>363</v>
      </c>
      <c r="C364" s="161"/>
      <c r="D364" s="161"/>
      <c r="E364" s="161"/>
      <c r="F364" s="161"/>
      <c r="G364" s="161"/>
      <c r="H364" s="161"/>
      <c r="I364" s="161">
        <v>1</v>
      </c>
    </row>
    <row r="365" spans="1:9" ht="15">
      <c r="A365" s="231">
        <v>44194</v>
      </c>
      <c r="B365" s="131">
        <v>364</v>
      </c>
      <c r="C365" s="161"/>
      <c r="D365" s="161"/>
      <c r="E365" s="161"/>
      <c r="F365" s="161"/>
      <c r="G365" s="161"/>
      <c r="H365" s="161"/>
      <c r="I365" s="161">
        <v>1</v>
      </c>
    </row>
    <row r="366" spans="1:9" ht="15">
      <c r="A366" s="231">
        <v>44195</v>
      </c>
      <c r="B366" s="131">
        <v>365</v>
      </c>
      <c r="C366" s="161"/>
      <c r="D366" s="161"/>
      <c r="E366" s="161"/>
      <c r="F366" s="161"/>
      <c r="G366" s="161"/>
      <c r="H366" s="161"/>
      <c r="I366" s="161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390</v>
      </c>
      <c r="B1" t="s">
        <v>74</v>
      </c>
      <c r="C1" t="s">
        <v>746</v>
      </c>
      <c r="D1" t="s">
        <v>333</v>
      </c>
      <c r="E1" t="s">
        <v>745</v>
      </c>
      <c r="F1" t="s">
        <v>73</v>
      </c>
      <c r="G1" t="s">
        <v>747</v>
      </c>
      <c r="H1" t="s">
        <v>748</v>
      </c>
      <c r="I1" t="s">
        <v>118</v>
      </c>
    </row>
    <row r="2" spans="1:9" ht="15">
      <c r="A2" s="231">
        <v>43466</v>
      </c>
      <c r="B2" s="131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32">
        <v>1</v>
      </c>
    </row>
    <row r="3" spans="1:9" ht="15">
      <c r="A3" s="231">
        <v>43467</v>
      </c>
      <c r="B3" s="131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32">
        <v>1</v>
      </c>
    </row>
    <row r="4" spans="1:9" ht="15">
      <c r="A4" s="231">
        <v>43468</v>
      </c>
      <c r="B4" s="131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32">
        <v>1</v>
      </c>
    </row>
    <row r="5" spans="1:9" ht="15">
      <c r="A5" s="231">
        <v>43469</v>
      </c>
      <c r="B5" s="131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32">
        <v>1</v>
      </c>
    </row>
    <row r="6" spans="1:9" ht="15">
      <c r="A6" s="231">
        <v>43470</v>
      </c>
      <c r="B6" s="131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32">
        <v>1</v>
      </c>
    </row>
    <row r="7" spans="1:9" ht="15">
      <c r="A7" s="231">
        <v>43471</v>
      </c>
      <c r="B7" s="131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32">
        <v>1</v>
      </c>
    </row>
    <row r="8" spans="1:9" ht="15">
      <c r="A8" s="231">
        <v>43472</v>
      </c>
      <c r="B8" s="131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32">
        <v>1</v>
      </c>
    </row>
    <row r="9" spans="1:9" ht="15">
      <c r="A9" s="231">
        <v>43473</v>
      </c>
      <c r="B9" s="131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32">
        <v>1</v>
      </c>
    </row>
    <row r="10" spans="1:9" ht="15">
      <c r="A10" s="231">
        <v>43474</v>
      </c>
      <c r="B10" s="131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32">
        <v>1</v>
      </c>
    </row>
    <row r="11" spans="1:9" ht="15">
      <c r="A11" s="231">
        <v>43475</v>
      </c>
      <c r="B11" s="131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32">
        <v>1</v>
      </c>
    </row>
    <row r="12" spans="1:9" ht="15">
      <c r="A12" s="231">
        <v>43476</v>
      </c>
      <c r="B12" s="131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32">
        <v>1</v>
      </c>
    </row>
    <row r="13" spans="1:9" ht="15">
      <c r="A13" s="231">
        <v>43477</v>
      </c>
      <c r="B13" s="131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32">
        <v>1</v>
      </c>
    </row>
    <row r="14" spans="1:9" ht="15">
      <c r="A14" s="231">
        <v>43478</v>
      </c>
      <c r="B14" s="131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32">
        <v>1</v>
      </c>
    </row>
    <row r="15" spans="1:9" ht="15">
      <c r="A15" s="231">
        <v>43479</v>
      </c>
      <c r="B15" s="131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32">
        <v>1</v>
      </c>
    </row>
    <row r="16" spans="1:9" ht="15">
      <c r="A16" s="231">
        <v>43480</v>
      </c>
      <c r="B16" s="131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32">
        <v>1</v>
      </c>
    </row>
    <row r="17" spans="1:9" ht="15">
      <c r="A17" s="231">
        <v>43481</v>
      </c>
      <c r="B17" s="131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32">
        <v>1</v>
      </c>
    </row>
    <row r="18" spans="1:9" ht="15">
      <c r="A18" s="231">
        <v>43482</v>
      </c>
      <c r="B18" s="131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32">
        <v>1</v>
      </c>
    </row>
    <row r="19" spans="1:9" ht="15">
      <c r="A19" s="231">
        <v>43483</v>
      </c>
      <c r="B19" s="131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32">
        <v>1</v>
      </c>
    </row>
    <row r="20" spans="1:9" ht="15">
      <c r="A20" s="231">
        <v>43484</v>
      </c>
      <c r="B20" s="131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32">
        <v>1</v>
      </c>
    </row>
    <row r="21" spans="1:9" ht="15">
      <c r="A21" s="231">
        <v>43485</v>
      </c>
      <c r="B21" s="131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32">
        <v>1</v>
      </c>
    </row>
    <row r="22" spans="1:9" ht="15">
      <c r="A22" s="231">
        <v>43486</v>
      </c>
      <c r="B22" s="131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32">
        <v>1</v>
      </c>
    </row>
    <row r="23" spans="1:9" ht="15">
      <c r="A23" s="231">
        <v>43487</v>
      </c>
      <c r="B23" s="131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32">
        <v>1</v>
      </c>
    </row>
    <row r="24" spans="1:9" ht="15">
      <c r="A24" s="231">
        <v>43488</v>
      </c>
      <c r="B24" s="131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32">
        <v>1</v>
      </c>
    </row>
    <row r="25" spans="1:9" ht="15">
      <c r="A25" s="231">
        <v>43489</v>
      </c>
      <c r="B25" s="131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32">
        <v>1</v>
      </c>
    </row>
    <row r="26" spans="1:9" ht="15">
      <c r="A26" s="231">
        <v>43490</v>
      </c>
      <c r="B26" s="131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32">
        <v>1</v>
      </c>
    </row>
    <row r="27" spans="1:9" ht="15">
      <c r="A27" s="231">
        <v>43491</v>
      </c>
      <c r="B27" s="131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32">
        <v>1</v>
      </c>
    </row>
    <row r="28" spans="1:9" ht="15">
      <c r="A28" s="231">
        <v>43492</v>
      </c>
      <c r="B28" s="131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32">
        <v>1</v>
      </c>
    </row>
    <row r="29" spans="1:9" ht="15">
      <c r="A29" s="231">
        <v>43493</v>
      </c>
      <c r="B29" s="131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32">
        <v>1</v>
      </c>
    </row>
    <row r="30" spans="1:9" ht="15">
      <c r="A30" s="231">
        <v>43494</v>
      </c>
      <c r="B30" s="131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32">
        <v>1</v>
      </c>
    </row>
    <row r="31" spans="1:9" ht="15">
      <c r="A31" s="231">
        <v>43495</v>
      </c>
      <c r="B31" s="131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32">
        <v>1</v>
      </c>
    </row>
    <row r="32" spans="1:9" ht="15">
      <c r="A32" s="231">
        <v>43496</v>
      </c>
      <c r="B32" s="131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32">
        <v>1</v>
      </c>
    </row>
    <row r="33" spans="1:9" ht="15">
      <c r="A33" s="231">
        <v>43497</v>
      </c>
      <c r="B33" s="131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32">
        <v>1</v>
      </c>
    </row>
    <row r="34" spans="1:9" ht="15">
      <c r="A34" s="231">
        <v>43498</v>
      </c>
      <c r="B34" s="131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32">
        <v>1</v>
      </c>
    </row>
    <row r="35" spans="1:9" ht="15">
      <c r="A35" s="231">
        <v>43499</v>
      </c>
      <c r="B35" s="131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32">
        <v>1</v>
      </c>
    </row>
    <row r="36" spans="1:9" ht="15">
      <c r="A36" s="231">
        <v>43500</v>
      </c>
      <c r="B36" s="131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32">
        <v>1</v>
      </c>
    </row>
    <row r="37" spans="1:9" ht="15">
      <c r="A37" s="231">
        <v>43501</v>
      </c>
      <c r="B37" s="131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32">
        <v>1</v>
      </c>
    </row>
    <row r="38" spans="1:9" ht="15">
      <c r="A38" s="231">
        <v>43502</v>
      </c>
      <c r="B38" s="131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32">
        <v>1</v>
      </c>
    </row>
    <row r="39" spans="1:9" ht="15">
      <c r="A39" s="231">
        <v>43503</v>
      </c>
      <c r="B39" s="131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32">
        <v>1</v>
      </c>
    </row>
    <row r="40" spans="1:9" ht="15">
      <c r="A40" s="231">
        <v>43504</v>
      </c>
      <c r="B40" s="131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32">
        <v>1</v>
      </c>
    </row>
    <row r="41" spans="1:9" ht="15">
      <c r="A41" s="231">
        <v>43505</v>
      </c>
      <c r="B41" s="131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32">
        <v>1</v>
      </c>
    </row>
    <row r="42" spans="1:9" ht="15">
      <c r="A42" s="231">
        <v>43506</v>
      </c>
      <c r="B42" s="131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32">
        <v>1</v>
      </c>
    </row>
    <row r="43" spans="1:9" ht="15">
      <c r="A43" s="231">
        <v>43507</v>
      </c>
      <c r="B43" s="131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32">
        <v>1</v>
      </c>
    </row>
    <row r="44" spans="1:9" ht="15">
      <c r="A44" s="231">
        <v>43508</v>
      </c>
      <c r="B44" s="131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32">
        <v>1</v>
      </c>
    </row>
    <row r="45" spans="1:9" ht="15">
      <c r="A45" s="231">
        <v>43509</v>
      </c>
      <c r="B45" s="131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32">
        <v>1</v>
      </c>
    </row>
    <row r="46" spans="1:9" ht="15">
      <c r="A46" s="231">
        <v>43510</v>
      </c>
      <c r="B46" s="131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32">
        <v>1</v>
      </c>
    </row>
    <row r="47" spans="1:9" ht="15">
      <c r="A47" s="231">
        <v>43511</v>
      </c>
      <c r="B47" s="131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32">
        <v>1</v>
      </c>
    </row>
    <row r="48" spans="1:9" ht="15">
      <c r="A48" s="231">
        <v>43512</v>
      </c>
      <c r="B48" s="131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32">
        <v>1</v>
      </c>
    </row>
    <row r="49" spans="1:9" ht="15">
      <c r="A49" s="231">
        <v>43513</v>
      </c>
      <c r="B49" s="131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32">
        <v>1</v>
      </c>
    </row>
    <row r="50" spans="1:9" ht="15">
      <c r="A50" s="231">
        <v>43514</v>
      </c>
      <c r="B50" s="131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32">
        <v>1</v>
      </c>
    </row>
    <row r="51" spans="1:9" ht="15">
      <c r="A51" s="231">
        <v>43515</v>
      </c>
      <c r="B51" s="131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32">
        <v>1</v>
      </c>
    </row>
    <row r="52" spans="1:9" ht="15">
      <c r="A52" s="231">
        <v>43516</v>
      </c>
      <c r="B52" s="131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32">
        <v>1</v>
      </c>
    </row>
    <row r="53" spans="1:9" ht="15">
      <c r="A53" s="231">
        <v>43517</v>
      </c>
      <c r="B53" s="131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32">
        <v>1</v>
      </c>
    </row>
    <row r="54" spans="1:9" ht="15">
      <c r="A54" s="231">
        <v>43518</v>
      </c>
      <c r="B54" s="131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32">
        <v>1</v>
      </c>
    </row>
    <row r="55" spans="1:9" ht="15">
      <c r="A55" s="231">
        <v>43519</v>
      </c>
      <c r="B55" s="131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32">
        <v>1</v>
      </c>
    </row>
    <row r="56" spans="1:9" ht="15">
      <c r="A56" s="231">
        <v>43520</v>
      </c>
      <c r="B56" s="131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32">
        <v>1</v>
      </c>
    </row>
    <row r="57" spans="1:9" ht="15">
      <c r="A57" s="231">
        <v>43521</v>
      </c>
      <c r="B57" s="131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32">
        <v>1</v>
      </c>
    </row>
    <row r="58" spans="1:9" ht="15">
      <c r="A58" s="231">
        <v>43522</v>
      </c>
      <c r="B58" s="131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32">
        <v>1</v>
      </c>
    </row>
    <row r="59" spans="1:9" ht="15">
      <c r="A59" s="231">
        <v>43523</v>
      </c>
      <c r="B59" s="131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32">
        <v>1</v>
      </c>
    </row>
    <row r="60" spans="1:9" ht="15">
      <c r="A60" s="231">
        <v>43524</v>
      </c>
      <c r="B60" s="131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32">
        <v>1</v>
      </c>
    </row>
    <row r="61" spans="1:9" ht="15">
      <c r="A61" s="231">
        <v>43525</v>
      </c>
      <c r="B61" s="131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32">
        <v>1</v>
      </c>
    </row>
    <row r="62" spans="1:9" ht="15">
      <c r="A62" s="231">
        <v>43526</v>
      </c>
      <c r="B62" s="131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32">
        <v>1</v>
      </c>
    </row>
    <row r="63" spans="1:9" ht="15">
      <c r="A63" s="231">
        <v>43527</v>
      </c>
      <c r="B63" s="131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32">
        <v>1</v>
      </c>
    </row>
    <row r="64" spans="1:9" ht="15">
      <c r="A64" s="231">
        <v>43528</v>
      </c>
      <c r="B64" s="131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32">
        <v>1</v>
      </c>
    </row>
    <row r="65" spans="1:9" ht="15">
      <c r="A65" s="231">
        <v>43529</v>
      </c>
      <c r="B65" s="131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32">
        <v>1</v>
      </c>
    </row>
    <row r="66" spans="1:9" ht="15">
      <c r="A66" s="231">
        <v>43530</v>
      </c>
      <c r="B66" s="131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32">
        <v>1</v>
      </c>
    </row>
    <row r="67" spans="1:9" ht="15">
      <c r="A67" s="231">
        <v>43531</v>
      </c>
      <c r="B67" s="131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32">
        <v>1</v>
      </c>
    </row>
    <row r="68" spans="1:9" ht="15">
      <c r="A68" s="231">
        <v>43532</v>
      </c>
      <c r="B68" s="131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32">
        <v>1</v>
      </c>
    </row>
    <row r="69" spans="1:9" ht="15">
      <c r="A69" s="231">
        <v>43533</v>
      </c>
      <c r="B69" s="131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32">
        <v>1</v>
      </c>
    </row>
    <row r="70" spans="1:9" ht="15">
      <c r="A70" s="231">
        <v>43534</v>
      </c>
      <c r="B70" s="131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32">
        <v>1</v>
      </c>
    </row>
    <row r="71" spans="1:9" ht="15">
      <c r="A71" s="231">
        <v>43535</v>
      </c>
      <c r="B71" s="131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32">
        <v>1</v>
      </c>
    </row>
    <row r="72" spans="1:9" ht="15">
      <c r="A72" s="231">
        <v>43536</v>
      </c>
      <c r="B72" s="131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32">
        <v>1</v>
      </c>
    </row>
    <row r="73" spans="1:9" ht="15">
      <c r="A73" s="231">
        <v>43537</v>
      </c>
      <c r="B73" s="131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32">
        <v>1</v>
      </c>
    </row>
    <row r="74" spans="1:9" ht="15">
      <c r="A74" s="231">
        <v>43538</v>
      </c>
      <c r="B74" s="131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32">
        <v>1</v>
      </c>
    </row>
    <row r="75" spans="1:9" ht="15">
      <c r="A75" s="231">
        <v>43539</v>
      </c>
      <c r="B75" s="131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32">
        <v>1</v>
      </c>
    </row>
    <row r="76" spans="1:9" ht="15">
      <c r="A76" s="231">
        <v>43540</v>
      </c>
      <c r="B76" s="131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32">
        <v>1</v>
      </c>
    </row>
    <row r="77" spans="1:9" ht="15">
      <c r="A77" s="231">
        <v>43541</v>
      </c>
      <c r="B77" s="131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32">
        <v>1</v>
      </c>
    </row>
    <row r="78" spans="1:9" ht="15">
      <c r="A78" s="231">
        <v>43542</v>
      </c>
      <c r="B78" s="131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32">
        <v>1</v>
      </c>
    </row>
    <row r="79" spans="1:9" ht="15">
      <c r="A79" s="231">
        <v>43543</v>
      </c>
      <c r="B79" s="131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32">
        <v>1</v>
      </c>
    </row>
    <row r="80" spans="1:9" ht="15">
      <c r="A80" s="231">
        <v>43544</v>
      </c>
      <c r="B80" s="131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32">
        <v>1</v>
      </c>
    </row>
    <row r="81" spans="1:9" ht="15">
      <c r="A81" s="231">
        <v>43545</v>
      </c>
      <c r="B81" s="131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32">
        <v>1</v>
      </c>
    </row>
    <row r="82" spans="1:9" ht="15">
      <c r="A82" s="231">
        <v>43546</v>
      </c>
      <c r="B82" s="131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32">
        <v>1</v>
      </c>
    </row>
    <row r="83" spans="1:9" ht="15">
      <c r="A83" s="231">
        <v>43547</v>
      </c>
      <c r="B83" s="131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32">
        <v>1</v>
      </c>
    </row>
    <row r="84" spans="1:9" ht="15">
      <c r="A84" s="231">
        <v>43548</v>
      </c>
      <c r="B84" s="131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32">
        <v>1</v>
      </c>
    </row>
    <row r="85" spans="1:9" ht="15">
      <c r="A85" s="231">
        <v>43549</v>
      </c>
      <c r="B85" s="131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32">
        <v>1</v>
      </c>
    </row>
    <row r="86" spans="1:9" ht="15">
      <c r="A86" s="231">
        <v>43550</v>
      </c>
      <c r="B86" s="131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32">
        <v>1</v>
      </c>
    </row>
    <row r="87" spans="1:9" ht="15">
      <c r="A87" s="231">
        <v>43551</v>
      </c>
      <c r="B87" s="131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32">
        <v>1</v>
      </c>
    </row>
    <row r="88" spans="1:9" ht="15">
      <c r="A88" s="231">
        <v>43552</v>
      </c>
      <c r="B88" s="131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32">
        <v>1</v>
      </c>
    </row>
    <row r="89" spans="1:9" ht="15">
      <c r="A89" s="231">
        <v>43553</v>
      </c>
      <c r="B89" s="131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32">
        <v>1</v>
      </c>
    </row>
    <row r="90" spans="1:9" ht="15">
      <c r="A90" s="231">
        <v>43554</v>
      </c>
      <c r="B90" s="131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32">
        <v>1</v>
      </c>
    </row>
    <row r="91" spans="1:9" ht="15">
      <c r="A91" s="231">
        <v>43555</v>
      </c>
      <c r="B91" s="131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32">
        <v>1</v>
      </c>
    </row>
    <row r="92" spans="1:9" ht="15">
      <c r="A92" s="231">
        <v>43556</v>
      </c>
      <c r="B92" s="131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32">
        <v>1</v>
      </c>
    </row>
    <row r="93" spans="1:9" ht="15">
      <c r="A93" s="231">
        <v>43557</v>
      </c>
      <c r="B93" s="131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32">
        <v>1</v>
      </c>
    </row>
    <row r="94" spans="1:9" ht="15">
      <c r="A94" s="231">
        <v>43558</v>
      </c>
      <c r="B94" s="131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32">
        <v>1</v>
      </c>
    </row>
    <row r="95" spans="1:9" ht="15">
      <c r="A95" s="231">
        <v>43559</v>
      </c>
      <c r="B95" s="131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32">
        <v>1</v>
      </c>
    </row>
    <row r="96" spans="1:9" ht="15">
      <c r="A96" s="231">
        <v>43560</v>
      </c>
      <c r="B96" s="131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32">
        <v>1</v>
      </c>
    </row>
    <row r="97" spans="1:9" ht="15">
      <c r="A97" s="231">
        <v>43561</v>
      </c>
      <c r="B97" s="131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32">
        <v>1</v>
      </c>
    </row>
    <row r="98" spans="1:9" ht="15">
      <c r="A98" s="231">
        <v>43562</v>
      </c>
      <c r="B98" s="131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32">
        <v>1</v>
      </c>
    </row>
    <row r="99" spans="1:9" ht="15">
      <c r="A99" s="231">
        <v>43563</v>
      </c>
      <c r="B99" s="131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32">
        <v>1</v>
      </c>
    </row>
    <row r="100" spans="1:9" ht="15">
      <c r="A100" s="231">
        <v>43564</v>
      </c>
      <c r="B100" s="131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32">
        <v>1</v>
      </c>
    </row>
    <row r="101" spans="1:9" ht="15">
      <c r="A101" s="231">
        <v>43565</v>
      </c>
      <c r="B101" s="131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32">
        <v>1</v>
      </c>
    </row>
    <row r="102" spans="1:9" ht="15">
      <c r="A102" s="231">
        <v>43566</v>
      </c>
      <c r="B102" s="131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32">
        <v>1</v>
      </c>
    </row>
    <row r="103" spans="1:9" ht="15">
      <c r="A103" s="231">
        <v>43567</v>
      </c>
      <c r="B103" s="131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32">
        <v>1</v>
      </c>
    </row>
    <row r="104" spans="1:9" ht="15">
      <c r="A104" s="231">
        <v>43568</v>
      </c>
      <c r="B104" s="131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32">
        <v>1</v>
      </c>
    </row>
    <row r="105" spans="1:9" ht="15">
      <c r="A105" s="231">
        <v>43569</v>
      </c>
      <c r="B105" s="131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32">
        <v>1</v>
      </c>
    </row>
    <row r="106" spans="1:9" ht="15">
      <c r="A106" s="231">
        <v>43570</v>
      </c>
      <c r="B106" s="131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32">
        <v>1</v>
      </c>
    </row>
    <row r="107" spans="1:9" ht="15">
      <c r="A107" s="231">
        <v>43571</v>
      </c>
      <c r="B107" s="131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32">
        <v>1</v>
      </c>
    </row>
    <row r="108" spans="1:9" ht="15">
      <c r="A108" s="231">
        <v>43572</v>
      </c>
      <c r="B108" s="131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32">
        <v>1</v>
      </c>
    </row>
    <row r="109" spans="1:9" ht="15">
      <c r="A109" s="231">
        <v>43573</v>
      </c>
      <c r="B109" s="131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32">
        <v>1</v>
      </c>
    </row>
    <row r="110" spans="1:9" ht="15">
      <c r="A110" s="231">
        <v>43574</v>
      </c>
      <c r="B110" s="131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32">
        <v>1</v>
      </c>
    </row>
    <row r="111" spans="1:9" ht="15">
      <c r="A111" s="231">
        <v>43575</v>
      </c>
      <c r="B111" s="131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32">
        <v>1</v>
      </c>
    </row>
    <row r="112" spans="1:9" ht="15">
      <c r="A112" s="231">
        <v>43576</v>
      </c>
      <c r="B112" s="131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32">
        <v>1</v>
      </c>
    </row>
    <row r="113" spans="1:9" ht="15">
      <c r="A113" s="231">
        <v>43577</v>
      </c>
      <c r="B113" s="131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32">
        <v>1</v>
      </c>
    </row>
    <row r="114" spans="1:9" ht="15">
      <c r="A114" s="231">
        <v>43578</v>
      </c>
      <c r="B114" s="131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32">
        <v>1</v>
      </c>
    </row>
    <row r="115" spans="1:9" ht="15">
      <c r="A115" s="231">
        <v>43579</v>
      </c>
      <c r="B115" s="131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32">
        <v>1</v>
      </c>
    </row>
    <row r="116" spans="1:9" ht="15">
      <c r="A116" s="231">
        <v>43580</v>
      </c>
      <c r="B116" s="131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32">
        <v>1</v>
      </c>
    </row>
    <row r="117" spans="1:9" ht="15">
      <c r="A117" s="231">
        <v>43581</v>
      </c>
      <c r="B117" s="131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32">
        <v>1</v>
      </c>
    </row>
    <row r="118" spans="1:9" ht="15">
      <c r="A118" s="231">
        <v>43582</v>
      </c>
      <c r="B118" s="131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32">
        <v>1</v>
      </c>
    </row>
    <row r="119" spans="1:9" ht="15">
      <c r="A119" s="231">
        <v>43583</v>
      </c>
      <c r="B119" s="131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32">
        <v>1</v>
      </c>
    </row>
    <row r="120" spans="1:9" ht="15">
      <c r="A120" s="231">
        <v>43584</v>
      </c>
      <c r="B120" s="131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32">
        <v>1</v>
      </c>
    </row>
    <row r="121" spans="1:9" ht="15">
      <c r="A121" s="231">
        <v>43585</v>
      </c>
      <c r="B121" s="131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32">
        <v>1</v>
      </c>
    </row>
    <row r="122" spans="1:9" ht="15">
      <c r="A122" s="231">
        <v>43586</v>
      </c>
      <c r="B122" s="131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32">
        <v>1</v>
      </c>
    </row>
    <row r="123" spans="1:9" ht="15">
      <c r="A123" s="231">
        <v>43587</v>
      </c>
      <c r="B123" s="131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32">
        <v>1</v>
      </c>
    </row>
    <row r="124" spans="1:9" ht="15">
      <c r="A124" s="231">
        <v>43588</v>
      </c>
      <c r="B124" s="131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32">
        <v>1</v>
      </c>
    </row>
    <row r="125" spans="1:9" ht="15">
      <c r="A125" s="231">
        <v>43589</v>
      </c>
      <c r="B125" s="131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32">
        <v>1</v>
      </c>
    </row>
    <row r="126" spans="1:9" ht="15">
      <c r="A126" s="231">
        <v>43590</v>
      </c>
      <c r="B126" s="131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32">
        <v>1</v>
      </c>
    </row>
    <row r="127" spans="1:9" ht="15">
      <c r="A127" s="231">
        <v>43591</v>
      </c>
      <c r="B127" s="131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32">
        <v>1</v>
      </c>
    </row>
    <row r="128" spans="1:9" ht="15">
      <c r="A128" s="231">
        <v>43592</v>
      </c>
      <c r="B128" s="131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32">
        <v>1</v>
      </c>
    </row>
    <row r="129" spans="1:9" ht="15">
      <c r="A129" s="231">
        <v>43593</v>
      </c>
      <c r="B129" s="131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32">
        <v>1</v>
      </c>
    </row>
    <row r="130" spans="1:9" ht="15">
      <c r="A130" s="231">
        <v>43594</v>
      </c>
      <c r="B130" s="131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32">
        <v>1</v>
      </c>
    </row>
    <row r="131" spans="1:9" ht="15">
      <c r="A131" s="231">
        <v>43595</v>
      </c>
      <c r="B131" s="131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32">
        <v>1</v>
      </c>
    </row>
    <row r="132" spans="1:9" ht="15">
      <c r="A132" s="231">
        <v>43596</v>
      </c>
      <c r="B132" s="131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32">
        <v>1</v>
      </c>
    </row>
    <row r="133" spans="1:9" ht="15">
      <c r="A133" s="231">
        <v>43597</v>
      </c>
      <c r="B133" s="131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32">
        <v>1</v>
      </c>
    </row>
    <row r="134" spans="1:9" ht="15">
      <c r="A134" s="231">
        <v>43598</v>
      </c>
      <c r="B134" s="131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32">
        <v>1</v>
      </c>
    </row>
    <row r="135" spans="1:9" ht="15">
      <c r="A135" s="231">
        <v>43599</v>
      </c>
      <c r="B135" s="131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32">
        <v>1</v>
      </c>
    </row>
    <row r="136" spans="1:9" ht="15">
      <c r="A136" s="231">
        <v>43600</v>
      </c>
      <c r="B136" s="131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61">
        <v>1</v>
      </c>
    </row>
    <row r="137" spans="1:9" ht="15">
      <c r="A137" s="231">
        <v>43601</v>
      </c>
      <c r="B137" s="131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61">
        <v>1</v>
      </c>
    </row>
    <row r="138" spans="1:9" ht="15">
      <c r="A138" s="231">
        <v>43602</v>
      </c>
      <c r="B138" s="131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61">
        <v>1</v>
      </c>
    </row>
    <row r="139" spans="1:9" ht="15">
      <c r="A139" s="231">
        <v>43603</v>
      </c>
      <c r="B139" s="131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61">
        <v>1</v>
      </c>
    </row>
    <row r="140" spans="1:9" ht="15">
      <c r="A140" s="231">
        <v>43604</v>
      </c>
      <c r="B140" s="131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61">
        <v>1</v>
      </c>
    </row>
    <row r="141" spans="1:9" ht="15">
      <c r="A141" s="231">
        <v>43605</v>
      </c>
      <c r="B141" s="131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61">
        <v>1</v>
      </c>
    </row>
    <row r="142" spans="1:9" ht="15">
      <c r="A142" s="231">
        <v>43606</v>
      </c>
      <c r="B142" s="131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61">
        <v>1</v>
      </c>
    </row>
    <row r="143" spans="1:9" ht="15">
      <c r="A143" s="231">
        <v>43607</v>
      </c>
      <c r="B143" s="131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61">
        <v>1</v>
      </c>
    </row>
    <row r="144" spans="1:9" ht="15">
      <c r="A144" s="231">
        <v>43608</v>
      </c>
      <c r="B144" s="131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61">
        <v>1</v>
      </c>
    </row>
    <row r="145" spans="1:9" ht="15">
      <c r="A145" s="231">
        <v>43609</v>
      </c>
      <c r="B145" s="131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61">
        <v>1</v>
      </c>
    </row>
    <row r="146" spans="1:9" ht="15">
      <c r="A146" s="231">
        <v>43610</v>
      </c>
      <c r="B146" s="131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61">
        <v>1</v>
      </c>
    </row>
    <row r="147" spans="1:9" ht="15">
      <c r="A147" s="231">
        <v>43611</v>
      </c>
      <c r="B147" s="131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61">
        <v>1</v>
      </c>
    </row>
    <row r="148" spans="1:9" ht="15">
      <c r="A148" s="231">
        <v>43612</v>
      </c>
      <c r="B148" s="131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61">
        <v>1</v>
      </c>
    </row>
    <row r="149" spans="1:9" ht="15">
      <c r="A149" s="231">
        <v>43613</v>
      </c>
      <c r="B149" s="131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61">
        <v>1</v>
      </c>
    </row>
    <row r="150" spans="1:9" ht="15">
      <c r="A150" s="231">
        <v>43614</v>
      </c>
      <c r="B150" s="131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61">
        <v>1</v>
      </c>
    </row>
    <row r="151" spans="1:9" ht="15">
      <c r="A151" s="231">
        <v>43615</v>
      </c>
      <c r="B151" s="131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61">
        <v>1</v>
      </c>
    </row>
    <row r="152" spans="1:9" ht="15">
      <c r="A152" s="231">
        <v>43616</v>
      </c>
      <c r="B152" s="131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61">
        <v>1</v>
      </c>
    </row>
    <row r="153" spans="1:9" ht="15">
      <c r="A153" s="231">
        <v>43617</v>
      </c>
      <c r="B153" s="131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61">
        <v>1</v>
      </c>
    </row>
    <row r="154" spans="1:9" ht="15">
      <c r="A154" s="231">
        <v>43618</v>
      </c>
      <c r="B154" s="131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61">
        <v>1</v>
      </c>
    </row>
    <row r="155" spans="1:9" ht="15">
      <c r="A155" s="231">
        <v>43619</v>
      </c>
      <c r="B155" s="131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61">
        <v>1</v>
      </c>
    </row>
    <row r="156" spans="1:9" ht="15">
      <c r="A156" s="231">
        <v>43620</v>
      </c>
      <c r="B156" s="131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61">
        <v>1</v>
      </c>
    </row>
    <row r="157" spans="1:9" ht="15">
      <c r="A157" s="231">
        <v>43621</v>
      </c>
      <c r="B157" s="131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61">
        <v>1</v>
      </c>
    </row>
    <row r="158" spans="1:9" ht="15">
      <c r="A158" s="231">
        <v>43622</v>
      </c>
      <c r="B158" s="131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61">
        <v>1</v>
      </c>
    </row>
    <row r="159" spans="1:9" ht="15">
      <c r="A159" s="231">
        <v>43623</v>
      </c>
      <c r="B159" s="131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61">
        <v>1</v>
      </c>
    </row>
    <row r="160" spans="1:9" ht="15">
      <c r="A160" s="231">
        <v>43624</v>
      </c>
      <c r="B160" s="131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61">
        <v>1</v>
      </c>
    </row>
    <row r="161" spans="1:9" ht="15">
      <c r="A161" s="231">
        <v>43625</v>
      </c>
      <c r="B161" s="131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61">
        <v>1</v>
      </c>
    </row>
    <row r="162" spans="1:9" ht="15">
      <c r="A162" s="231">
        <v>43626</v>
      </c>
      <c r="B162" s="131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61">
        <v>1</v>
      </c>
    </row>
    <row r="163" spans="1:9" ht="15">
      <c r="A163" s="231">
        <v>43627</v>
      </c>
      <c r="B163" s="131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61">
        <v>1</v>
      </c>
    </row>
    <row r="164" spans="1:9" ht="15">
      <c r="A164" s="231">
        <v>43628</v>
      </c>
      <c r="B164" s="131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61">
        <v>1</v>
      </c>
    </row>
    <row r="165" spans="1:9" ht="15">
      <c r="A165" s="231">
        <v>43629</v>
      </c>
      <c r="B165" s="131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61">
        <v>1</v>
      </c>
    </row>
    <row r="166" spans="1:9" ht="15">
      <c r="A166" s="231">
        <v>43630</v>
      </c>
      <c r="B166" s="131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61">
        <v>1</v>
      </c>
    </row>
    <row r="167" spans="1:9" ht="15">
      <c r="A167" s="231">
        <v>43631</v>
      </c>
      <c r="B167" s="131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61">
        <v>1</v>
      </c>
    </row>
    <row r="168" spans="1:9" ht="15">
      <c r="A168" s="231">
        <v>43632</v>
      </c>
      <c r="B168" s="131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61">
        <v>1</v>
      </c>
    </row>
    <row r="169" spans="1:9" ht="15">
      <c r="A169" s="231">
        <v>43633</v>
      </c>
      <c r="B169" s="131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61">
        <v>1</v>
      </c>
    </row>
    <row r="170" spans="1:9" ht="15">
      <c r="A170" s="231">
        <v>43634</v>
      </c>
      <c r="B170" s="131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61">
        <v>1</v>
      </c>
    </row>
    <row r="171" spans="1:9" ht="15">
      <c r="A171" s="231">
        <v>43635</v>
      </c>
      <c r="B171" s="131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61">
        <v>1</v>
      </c>
    </row>
    <row r="172" spans="1:9" ht="15">
      <c r="A172" s="231">
        <v>43636</v>
      </c>
      <c r="B172" s="131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61">
        <v>1</v>
      </c>
    </row>
    <row r="173" spans="1:9" ht="15">
      <c r="A173" s="231">
        <v>43637</v>
      </c>
      <c r="B173" s="131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61">
        <v>1</v>
      </c>
    </row>
    <row r="174" spans="1:9" ht="15">
      <c r="A174" s="231">
        <v>43638</v>
      </c>
      <c r="B174" s="131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61">
        <v>1</v>
      </c>
    </row>
    <row r="175" spans="1:9" ht="15">
      <c r="A175" s="231">
        <v>43639</v>
      </c>
      <c r="B175" s="131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61">
        <v>1</v>
      </c>
    </row>
    <row r="176" spans="1:9" ht="15">
      <c r="A176" s="231">
        <v>43640</v>
      </c>
      <c r="B176" s="131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61">
        <v>1</v>
      </c>
    </row>
    <row r="177" spans="1:9" ht="15">
      <c r="A177" s="231">
        <v>43641</v>
      </c>
      <c r="B177" s="131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61">
        <v>1</v>
      </c>
    </row>
    <row r="178" spans="1:9" ht="15">
      <c r="A178" s="231">
        <v>43642</v>
      </c>
      <c r="B178" s="131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61">
        <v>1</v>
      </c>
    </row>
    <row r="179" spans="1:9" ht="15">
      <c r="A179" s="231">
        <v>43643</v>
      </c>
      <c r="B179" s="131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61">
        <v>1</v>
      </c>
    </row>
    <row r="180" spans="1:9" ht="15">
      <c r="A180" s="231">
        <v>43644</v>
      </c>
      <c r="B180" s="131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61">
        <v>1</v>
      </c>
    </row>
    <row r="181" spans="1:9" ht="15">
      <c r="A181" s="231">
        <v>43645</v>
      </c>
      <c r="B181" s="131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61">
        <v>1</v>
      </c>
    </row>
    <row r="182" spans="1:9" ht="15">
      <c r="A182" s="231">
        <v>43646</v>
      </c>
      <c r="B182" s="131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61">
        <v>1</v>
      </c>
    </row>
    <row r="183" spans="1:9" ht="15">
      <c r="A183" s="231">
        <v>43647</v>
      </c>
      <c r="B183" s="131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61">
        <v>1</v>
      </c>
    </row>
    <row r="184" spans="1:9" ht="15">
      <c r="A184" s="231">
        <v>43648</v>
      </c>
      <c r="B184" s="131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61">
        <v>1</v>
      </c>
    </row>
    <row r="185" spans="1:9" ht="15">
      <c r="A185" s="231">
        <v>43649</v>
      </c>
      <c r="B185" s="131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61">
        <v>1</v>
      </c>
    </row>
    <row r="186" spans="1:9" ht="15">
      <c r="A186" s="231">
        <v>43650</v>
      </c>
      <c r="B186" s="131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61">
        <v>1</v>
      </c>
    </row>
    <row r="187" spans="1:9" ht="15">
      <c r="A187" s="231">
        <v>43651</v>
      </c>
      <c r="B187" s="131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61">
        <v>1</v>
      </c>
    </row>
    <row r="188" spans="1:9" ht="15">
      <c r="A188" s="231">
        <v>43652</v>
      </c>
      <c r="B188" s="131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61">
        <v>1</v>
      </c>
    </row>
    <row r="189" spans="1:9" ht="15">
      <c r="A189" s="231">
        <v>43653</v>
      </c>
      <c r="B189" s="131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61">
        <v>1</v>
      </c>
    </row>
    <row r="190" spans="1:9" ht="15">
      <c r="A190" s="231">
        <v>43654</v>
      </c>
      <c r="B190" s="131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61">
        <v>1</v>
      </c>
    </row>
    <row r="191" spans="1:9" ht="15">
      <c r="A191" s="231">
        <v>43655</v>
      </c>
      <c r="B191" s="131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61">
        <v>1</v>
      </c>
    </row>
    <row r="192" spans="1:9" ht="15">
      <c r="A192" s="231">
        <v>43656</v>
      </c>
      <c r="B192" s="131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61">
        <v>1</v>
      </c>
    </row>
    <row r="193" spans="1:9" ht="15">
      <c r="A193" s="231">
        <v>43657</v>
      </c>
      <c r="B193" s="131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61">
        <v>1</v>
      </c>
    </row>
    <row r="194" spans="1:9" ht="15">
      <c r="A194" s="231">
        <v>43658</v>
      </c>
      <c r="B194" s="131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61">
        <v>1</v>
      </c>
    </row>
    <row r="195" spans="1:9" ht="15">
      <c r="A195" s="231">
        <v>43659</v>
      </c>
      <c r="B195" s="131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61">
        <v>1</v>
      </c>
    </row>
    <row r="196" spans="1:9" ht="15">
      <c r="A196" s="231">
        <v>43660</v>
      </c>
      <c r="B196" s="131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61">
        <v>1</v>
      </c>
    </row>
    <row r="197" spans="1:9" ht="15">
      <c r="A197" s="231">
        <v>43661</v>
      </c>
      <c r="B197" s="131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61">
        <v>1</v>
      </c>
    </row>
    <row r="198" spans="1:9" ht="15">
      <c r="A198" s="231">
        <v>43662</v>
      </c>
      <c r="B198" s="131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61">
        <v>1</v>
      </c>
    </row>
    <row r="199" spans="1:9" ht="15">
      <c r="A199" s="231">
        <v>43663</v>
      </c>
      <c r="B199" s="131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61">
        <v>1</v>
      </c>
    </row>
    <row r="200" spans="1:9" ht="15">
      <c r="A200" s="231">
        <v>43664</v>
      </c>
      <c r="B200" s="131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61">
        <v>1</v>
      </c>
    </row>
    <row r="201" spans="1:9" ht="15">
      <c r="A201" s="231">
        <v>43665</v>
      </c>
      <c r="B201" s="131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61">
        <v>1</v>
      </c>
    </row>
    <row r="202" spans="1:9" ht="15">
      <c r="A202" s="231">
        <v>43666</v>
      </c>
      <c r="B202" s="131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61">
        <v>1</v>
      </c>
    </row>
    <row r="203" spans="1:9" ht="15">
      <c r="A203" s="231">
        <v>43667</v>
      </c>
      <c r="B203" s="131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61">
        <v>1</v>
      </c>
    </row>
    <row r="204" spans="1:9" ht="15">
      <c r="A204" s="231">
        <v>43668</v>
      </c>
      <c r="B204" s="131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61">
        <v>1</v>
      </c>
    </row>
    <row r="205" spans="1:9" ht="15">
      <c r="A205" s="231">
        <v>43669</v>
      </c>
      <c r="B205" s="131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61">
        <v>1</v>
      </c>
    </row>
    <row r="206" spans="1:9" ht="15">
      <c r="A206" s="231">
        <v>43670</v>
      </c>
      <c r="B206" s="131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61">
        <v>1</v>
      </c>
    </row>
    <row r="207" spans="1:9" ht="15">
      <c r="A207" s="231">
        <v>43671</v>
      </c>
      <c r="B207" s="131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61">
        <v>1</v>
      </c>
    </row>
    <row r="208" spans="1:9" ht="15">
      <c r="A208" s="231">
        <v>43672</v>
      </c>
      <c r="B208" s="131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61">
        <v>1</v>
      </c>
    </row>
    <row r="209" spans="1:9" ht="15">
      <c r="A209" s="231">
        <v>43673</v>
      </c>
      <c r="B209" s="131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61">
        <v>1</v>
      </c>
    </row>
    <row r="210" spans="1:9" ht="15">
      <c r="A210" s="231">
        <v>43674</v>
      </c>
      <c r="B210" s="131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61">
        <v>1</v>
      </c>
    </row>
    <row r="211" spans="1:9" ht="15">
      <c r="A211" s="231">
        <v>43675</v>
      </c>
      <c r="B211" s="131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61">
        <v>1</v>
      </c>
    </row>
    <row r="212" spans="1:9" ht="15">
      <c r="A212" s="231">
        <v>43676</v>
      </c>
      <c r="B212" s="131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61">
        <v>1</v>
      </c>
    </row>
    <row r="213" spans="1:9" ht="15">
      <c r="A213" s="231">
        <v>43677</v>
      </c>
      <c r="B213" s="131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61">
        <v>1</v>
      </c>
    </row>
    <row r="214" spans="1:9" ht="15">
      <c r="A214" s="231">
        <v>43678</v>
      </c>
      <c r="B214" s="131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61">
        <v>1</v>
      </c>
    </row>
    <row r="215" spans="1:9" ht="15">
      <c r="A215" s="231">
        <v>43679</v>
      </c>
      <c r="B215" s="131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61">
        <v>1</v>
      </c>
    </row>
    <row r="216" spans="1:9" ht="15">
      <c r="A216" s="231">
        <v>43680</v>
      </c>
      <c r="B216" s="131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61">
        <v>1</v>
      </c>
    </row>
    <row r="217" spans="1:9" ht="15">
      <c r="A217" s="231">
        <v>43681</v>
      </c>
      <c r="B217" s="131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61">
        <v>1</v>
      </c>
    </row>
    <row r="218" spans="1:9" ht="15">
      <c r="A218" s="231">
        <v>43682</v>
      </c>
      <c r="B218" s="131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61">
        <v>1</v>
      </c>
    </row>
    <row r="219" spans="1:9" ht="15">
      <c r="A219" s="231">
        <v>43683</v>
      </c>
      <c r="B219" s="131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61">
        <v>1</v>
      </c>
    </row>
    <row r="220" spans="1:9" ht="15">
      <c r="A220" s="231">
        <v>43684</v>
      </c>
      <c r="B220" s="131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61">
        <v>1</v>
      </c>
    </row>
    <row r="221" spans="1:9" ht="15">
      <c r="A221" s="231">
        <v>43685</v>
      </c>
      <c r="B221" s="131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61">
        <v>1</v>
      </c>
    </row>
    <row r="222" spans="1:9" ht="15">
      <c r="A222" s="231">
        <v>43686</v>
      </c>
      <c r="B222" s="131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61">
        <v>1</v>
      </c>
    </row>
    <row r="223" spans="1:9" ht="15">
      <c r="A223" s="231">
        <v>43687</v>
      </c>
      <c r="B223" s="131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61">
        <v>1</v>
      </c>
    </row>
    <row r="224" spans="1:9" ht="15">
      <c r="A224" s="231">
        <v>43688</v>
      </c>
      <c r="B224" s="131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61">
        <v>1</v>
      </c>
    </row>
    <row r="225" spans="1:9" ht="15">
      <c r="A225" s="231">
        <v>43689</v>
      </c>
      <c r="B225" s="131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61">
        <v>1</v>
      </c>
    </row>
    <row r="226" spans="1:9" ht="15">
      <c r="A226" s="231">
        <v>43690</v>
      </c>
      <c r="B226" s="131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61">
        <v>1</v>
      </c>
    </row>
    <row r="227" spans="1:9" ht="15">
      <c r="A227" s="231">
        <v>43691</v>
      </c>
      <c r="B227" s="131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61">
        <v>1</v>
      </c>
    </row>
    <row r="228" spans="1:9" ht="15">
      <c r="A228" s="231">
        <v>43692</v>
      </c>
      <c r="B228" s="131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61">
        <v>1</v>
      </c>
    </row>
    <row r="229" spans="1:9" ht="15">
      <c r="A229" s="231">
        <v>43693</v>
      </c>
      <c r="B229" s="131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61">
        <v>1</v>
      </c>
    </row>
    <row r="230" spans="1:9" ht="15">
      <c r="A230" s="231">
        <v>43694</v>
      </c>
      <c r="B230" s="131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61">
        <v>1</v>
      </c>
    </row>
    <row r="231" spans="1:9" ht="15">
      <c r="A231" s="231">
        <v>43695</v>
      </c>
      <c r="B231" s="131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61">
        <v>1</v>
      </c>
    </row>
    <row r="232" spans="1:9" ht="15">
      <c r="A232" s="231"/>
      <c r="B232" s="131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61">
        <v>1</v>
      </c>
    </row>
    <row r="233" spans="1:9" ht="15">
      <c r="A233" s="231"/>
      <c r="B233" s="131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61">
        <v>1</v>
      </c>
    </row>
    <row r="234" spans="1:9" ht="15">
      <c r="A234" s="231"/>
      <c r="B234" s="131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61">
        <v>1</v>
      </c>
    </row>
    <row r="235" spans="1:9" ht="15">
      <c r="A235" s="231"/>
      <c r="B235" s="131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61">
        <v>1</v>
      </c>
    </row>
    <row r="236" spans="1:9" ht="15">
      <c r="A236" s="231"/>
      <c r="B236" s="131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61">
        <v>1</v>
      </c>
    </row>
    <row r="237" spans="1:9" ht="15">
      <c r="A237" s="231"/>
      <c r="B237" s="131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61">
        <v>1</v>
      </c>
    </row>
    <row r="238" spans="1:9" ht="15">
      <c r="A238" s="231"/>
      <c r="B238" s="131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61">
        <v>1</v>
      </c>
    </row>
    <row r="239" spans="1:9" ht="15">
      <c r="A239" s="231"/>
      <c r="B239" s="131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61">
        <v>1</v>
      </c>
    </row>
    <row r="240" spans="1:9" ht="15">
      <c r="A240" s="231"/>
      <c r="B240" s="131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61">
        <v>1</v>
      </c>
    </row>
    <row r="241" spans="1:9" ht="15">
      <c r="A241" s="231"/>
      <c r="B241" s="131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61">
        <v>1</v>
      </c>
    </row>
    <row r="242" spans="1:9" ht="15">
      <c r="A242" s="231"/>
      <c r="B242" s="131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61">
        <v>1</v>
      </c>
    </row>
    <row r="243" spans="1:9" ht="15">
      <c r="A243" s="231"/>
      <c r="B243" s="131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61">
        <v>1</v>
      </c>
    </row>
    <row r="244" spans="1:9" ht="15">
      <c r="A244" s="231"/>
      <c r="B244" s="131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61">
        <v>1</v>
      </c>
    </row>
    <row r="245" spans="1:9" ht="15">
      <c r="A245" s="231"/>
      <c r="B245" s="131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61">
        <v>1</v>
      </c>
    </row>
    <row r="246" spans="1:9" ht="15">
      <c r="A246" s="231"/>
      <c r="B246" s="131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61">
        <v>1</v>
      </c>
    </row>
    <row r="247" spans="1:9" ht="15">
      <c r="A247" s="231"/>
      <c r="B247" s="131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61">
        <v>1</v>
      </c>
    </row>
    <row r="248" spans="1:9" ht="15">
      <c r="A248" s="231"/>
      <c r="B248" s="131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61">
        <v>1</v>
      </c>
    </row>
    <row r="249" spans="1:9" ht="15">
      <c r="A249" s="231"/>
      <c r="B249" s="131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61">
        <v>1</v>
      </c>
    </row>
    <row r="250" spans="1:9" ht="15">
      <c r="A250" s="231"/>
      <c r="B250" s="131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61">
        <v>1</v>
      </c>
    </row>
    <row r="251" spans="1:9" ht="15">
      <c r="A251" s="231"/>
      <c r="B251" s="131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61">
        <v>1</v>
      </c>
    </row>
    <row r="252" spans="1:9" ht="15">
      <c r="A252" s="231"/>
      <c r="B252" s="131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61">
        <v>1</v>
      </c>
    </row>
    <row r="253" spans="1:9" ht="15">
      <c r="A253" s="231"/>
      <c r="B253" s="131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61">
        <v>1</v>
      </c>
    </row>
    <row r="254" spans="1:9" ht="15">
      <c r="A254" s="231"/>
      <c r="B254" s="131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61">
        <v>1</v>
      </c>
    </row>
    <row r="255" spans="1:9" ht="15">
      <c r="A255" s="231"/>
      <c r="B255" s="131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61">
        <v>1</v>
      </c>
    </row>
    <row r="256" spans="1:9" ht="15">
      <c r="A256" s="231"/>
      <c r="B256" s="131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61">
        <v>1</v>
      </c>
    </row>
    <row r="257" spans="1:9" ht="15">
      <c r="A257" s="231"/>
      <c r="B257" s="131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61">
        <v>1</v>
      </c>
    </row>
    <row r="258" spans="1:9" ht="15">
      <c r="A258" s="231"/>
      <c r="B258" s="131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61">
        <v>1</v>
      </c>
    </row>
    <row r="259" spans="1:9" ht="15">
      <c r="A259" s="231"/>
      <c r="B259" s="131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61">
        <v>1</v>
      </c>
    </row>
    <row r="260" spans="1:9" ht="15">
      <c r="A260" s="231"/>
      <c r="B260" s="131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61">
        <v>1</v>
      </c>
    </row>
    <row r="261" spans="1:9" ht="15">
      <c r="A261" s="231"/>
      <c r="B261" s="131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61">
        <v>1</v>
      </c>
    </row>
    <row r="262" spans="1:9" ht="15">
      <c r="A262" s="231"/>
      <c r="B262" s="131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61">
        <v>1</v>
      </c>
    </row>
    <row r="263" spans="1:9" ht="15">
      <c r="A263" s="231"/>
      <c r="B263" s="131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61">
        <v>1</v>
      </c>
    </row>
    <row r="264" spans="1:9" ht="15">
      <c r="A264" s="231"/>
      <c r="B264" s="131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61">
        <v>1</v>
      </c>
    </row>
    <row r="265" spans="1:9" ht="15">
      <c r="A265" s="231"/>
      <c r="B265" s="131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61">
        <v>1</v>
      </c>
    </row>
    <row r="266" spans="1:9" ht="15">
      <c r="A266" s="231"/>
      <c r="B266" s="131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61">
        <v>1</v>
      </c>
    </row>
    <row r="267" spans="1:9" ht="15">
      <c r="A267" s="231"/>
      <c r="B267" s="131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61">
        <v>1</v>
      </c>
    </row>
    <row r="268" spans="1:9" ht="15">
      <c r="A268" s="231"/>
      <c r="B268" s="131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61">
        <v>1</v>
      </c>
    </row>
    <row r="269" spans="1:9" ht="15">
      <c r="A269" s="231"/>
      <c r="B269" s="131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61">
        <v>1</v>
      </c>
    </row>
    <row r="270" spans="1:9" ht="15">
      <c r="A270" s="231"/>
      <c r="B270" s="131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61">
        <v>1</v>
      </c>
    </row>
    <row r="271" spans="1:9" ht="15">
      <c r="A271" s="231"/>
      <c r="B271" s="131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61">
        <v>1</v>
      </c>
    </row>
    <row r="272" spans="1:9" ht="15">
      <c r="A272" s="231"/>
      <c r="B272" s="131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61">
        <v>1</v>
      </c>
    </row>
    <row r="273" spans="1:9" ht="15">
      <c r="A273" s="231"/>
      <c r="B273" s="131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61">
        <v>1</v>
      </c>
    </row>
    <row r="274" spans="1:9" ht="15">
      <c r="A274" s="231"/>
      <c r="B274" s="131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61">
        <v>1</v>
      </c>
    </row>
    <row r="275" spans="1:9" ht="15">
      <c r="A275" s="231"/>
      <c r="B275" s="131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61">
        <v>1</v>
      </c>
    </row>
    <row r="276" spans="1:9" ht="15">
      <c r="A276" s="231"/>
      <c r="B276" s="131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61">
        <v>1</v>
      </c>
    </row>
    <row r="277" spans="1:9" ht="15">
      <c r="A277" s="231"/>
      <c r="B277" s="131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61">
        <v>1</v>
      </c>
    </row>
    <row r="278" spans="1:9" ht="15">
      <c r="A278" s="231"/>
      <c r="B278" s="131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61">
        <v>1</v>
      </c>
    </row>
    <row r="279" spans="1:9" ht="15">
      <c r="A279" s="231"/>
      <c r="B279" s="131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61">
        <v>1</v>
      </c>
    </row>
    <row r="280" spans="1:9" ht="15">
      <c r="A280" s="231"/>
      <c r="B280" s="131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61">
        <v>1</v>
      </c>
    </row>
    <row r="281" spans="1:9" ht="15">
      <c r="A281" s="231"/>
      <c r="B281" s="131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61">
        <v>1</v>
      </c>
    </row>
    <row r="282" spans="1:9" ht="15">
      <c r="A282" s="231"/>
      <c r="B282" s="131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61">
        <v>1</v>
      </c>
    </row>
    <row r="283" spans="1:9" ht="15">
      <c r="A283" s="231"/>
      <c r="B283" s="131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61">
        <v>1</v>
      </c>
    </row>
    <row r="284" spans="1:9" ht="15">
      <c r="A284" s="231"/>
      <c r="B284" s="131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61">
        <v>1</v>
      </c>
    </row>
    <row r="285" spans="1:9" ht="15">
      <c r="A285" s="231"/>
      <c r="B285" s="131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61">
        <v>1</v>
      </c>
    </row>
    <row r="286" spans="1:9" ht="15">
      <c r="A286" s="231"/>
      <c r="B286" s="131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61">
        <v>1</v>
      </c>
    </row>
    <row r="287" spans="1:9" ht="15">
      <c r="A287" s="231"/>
      <c r="B287" s="131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61">
        <v>1</v>
      </c>
    </row>
    <row r="288" spans="1:9" ht="15">
      <c r="A288" s="231"/>
      <c r="B288" s="131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61">
        <v>1</v>
      </c>
    </row>
    <row r="289" spans="1:9" ht="15">
      <c r="A289" s="231"/>
      <c r="B289" s="131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61">
        <v>1</v>
      </c>
    </row>
    <row r="290" spans="1:9" ht="15">
      <c r="A290" s="231"/>
      <c r="B290" s="131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61">
        <v>1</v>
      </c>
    </row>
    <row r="291" spans="1:9" ht="15">
      <c r="A291" s="231"/>
      <c r="B291" s="131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61">
        <v>1</v>
      </c>
    </row>
    <row r="292" spans="1:9" ht="15">
      <c r="A292" s="231"/>
      <c r="B292" s="131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61">
        <v>1</v>
      </c>
    </row>
    <row r="293" spans="1:9" ht="15">
      <c r="A293" s="231"/>
      <c r="B293" s="131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61">
        <v>1</v>
      </c>
    </row>
    <row r="294" spans="1:9" ht="15">
      <c r="A294" s="231"/>
      <c r="B294" s="131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61">
        <v>1</v>
      </c>
    </row>
    <row r="295" spans="1:9" ht="15">
      <c r="A295" s="231"/>
      <c r="B295" s="131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61">
        <v>1</v>
      </c>
    </row>
    <row r="296" spans="1:9" ht="15">
      <c r="A296" s="231"/>
      <c r="B296" s="131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61">
        <v>1</v>
      </c>
    </row>
    <row r="297" spans="1:9" ht="15">
      <c r="A297" s="231"/>
      <c r="B297" s="131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61">
        <v>1</v>
      </c>
    </row>
    <row r="298" spans="1:9" ht="15">
      <c r="A298" s="231"/>
      <c r="B298" s="131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61">
        <v>1</v>
      </c>
    </row>
    <row r="299" spans="1:9" ht="15">
      <c r="A299" s="231"/>
      <c r="B299" s="131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61">
        <v>1</v>
      </c>
    </row>
    <row r="300" spans="1:9" ht="15">
      <c r="A300" s="231"/>
      <c r="B300" s="131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61">
        <v>1</v>
      </c>
    </row>
    <row r="301" spans="1:9" ht="15">
      <c r="A301" s="231"/>
      <c r="B301" s="131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61">
        <v>1</v>
      </c>
    </row>
    <row r="302" spans="1:9" ht="15">
      <c r="A302" s="231"/>
      <c r="B302" s="131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61">
        <v>1</v>
      </c>
    </row>
    <row r="303" spans="1:9" ht="15">
      <c r="A303" s="231"/>
      <c r="B303" s="131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61">
        <v>1</v>
      </c>
    </row>
    <row r="304" spans="1:9" ht="15">
      <c r="A304" s="231"/>
      <c r="B304" s="131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61">
        <v>1</v>
      </c>
    </row>
    <row r="305" spans="1:9" ht="15">
      <c r="A305" s="231"/>
      <c r="B305" s="131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61">
        <v>1</v>
      </c>
    </row>
    <row r="306" spans="1:9" ht="15">
      <c r="A306" s="231"/>
      <c r="B306" s="131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61">
        <v>1</v>
      </c>
    </row>
    <row r="307" spans="1:9" ht="15">
      <c r="A307" s="231"/>
      <c r="B307" s="131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61">
        <v>1</v>
      </c>
    </row>
    <row r="308" spans="1:9" ht="15">
      <c r="A308" s="231"/>
      <c r="B308" s="131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61">
        <v>1</v>
      </c>
    </row>
    <row r="309" spans="1:9" ht="15">
      <c r="A309" s="231"/>
      <c r="B309" s="131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61">
        <v>1</v>
      </c>
    </row>
    <row r="310" spans="1:9" ht="15">
      <c r="A310" s="231"/>
      <c r="B310" s="131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61">
        <v>1</v>
      </c>
    </row>
    <row r="311" spans="1:9" ht="15">
      <c r="A311" s="231"/>
      <c r="B311" s="131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61">
        <v>1</v>
      </c>
    </row>
    <row r="312" spans="1:9" ht="15">
      <c r="A312" s="231"/>
      <c r="B312" s="131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61">
        <v>1</v>
      </c>
    </row>
    <row r="313" spans="1:9" ht="15">
      <c r="A313" s="231"/>
      <c r="B313" s="131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61">
        <v>1</v>
      </c>
    </row>
    <row r="314" spans="1:9" ht="15">
      <c r="A314" s="231"/>
      <c r="B314" s="131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61">
        <v>1</v>
      </c>
    </row>
    <row r="315" spans="1:9" ht="15">
      <c r="A315" s="231"/>
      <c r="B315" s="131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61">
        <v>1</v>
      </c>
    </row>
    <row r="316" spans="1:9" ht="15">
      <c r="A316" s="231"/>
      <c r="B316" s="131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61">
        <v>1</v>
      </c>
    </row>
    <row r="317" spans="1:9" ht="15">
      <c r="A317" s="231"/>
      <c r="B317" s="131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61">
        <v>1</v>
      </c>
    </row>
    <row r="318" spans="1:9" ht="15">
      <c r="A318" s="231"/>
      <c r="B318" s="131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61">
        <v>1</v>
      </c>
    </row>
    <row r="319" spans="1:9" ht="15">
      <c r="A319" s="231"/>
      <c r="B319" s="131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61">
        <v>1</v>
      </c>
    </row>
    <row r="320" spans="1:9" ht="15">
      <c r="A320" s="231"/>
      <c r="B320" s="131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61">
        <v>1</v>
      </c>
    </row>
    <row r="321" spans="1:9" ht="15">
      <c r="A321" s="231"/>
      <c r="B321" s="131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61">
        <v>1</v>
      </c>
    </row>
    <row r="322" spans="1:9" ht="15">
      <c r="A322" s="231"/>
      <c r="B322" s="131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61">
        <v>1</v>
      </c>
    </row>
    <row r="323" spans="1:9" ht="15">
      <c r="A323" s="231"/>
      <c r="B323" s="131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61">
        <v>1</v>
      </c>
    </row>
    <row r="324" spans="1:9" ht="15">
      <c r="A324" s="231"/>
      <c r="B324" s="131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61">
        <v>1</v>
      </c>
    </row>
    <row r="325" spans="1:9" ht="15">
      <c r="A325" s="231"/>
      <c r="B325" s="131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61">
        <v>1</v>
      </c>
    </row>
    <row r="326" spans="1:9" ht="15">
      <c r="A326" s="231"/>
      <c r="B326" s="131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61">
        <v>1</v>
      </c>
    </row>
    <row r="327" spans="1:9" ht="15">
      <c r="A327" s="231"/>
      <c r="B327" s="131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61">
        <v>1</v>
      </c>
    </row>
    <row r="328" spans="1:9" ht="15">
      <c r="A328" s="231"/>
      <c r="B328" s="131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61">
        <v>1</v>
      </c>
    </row>
    <row r="329" spans="1:9" ht="15">
      <c r="A329" s="231"/>
      <c r="B329" s="131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61">
        <v>1</v>
      </c>
    </row>
    <row r="330" spans="1:9" ht="15">
      <c r="A330" s="231"/>
      <c r="B330" s="131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61">
        <v>1</v>
      </c>
    </row>
    <row r="331" spans="1:9" ht="15">
      <c r="A331" s="231"/>
      <c r="B331" s="131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61">
        <v>1</v>
      </c>
    </row>
    <row r="332" spans="1:9" ht="15">
      <c r="A332" s="231"/>
      <c r="B332" s="131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61">
        <v>1</v>
      </c>
    </row>
    <row r="333" spans="1:9" ht="15">
      <c r="A333" s="231"/>
      <c r="B333" s="131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61">
        <v>1</v>
      </c>
    </row>
    <row r="334" spans="1:9" ht="15">
      <c r="A334" s="231"/>
      <c r="B334" s="131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61">
        <v>1</v>
      </c>
    </row>
    <row r="335" spans="1:9" ht="15">
      <c r="A335" s="231"/>
      <c r="B335" s="131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61">
        <v>1</v>
      </c>
    </row>
    <row r="336" spans="1:9" ht="15">
      <c r="A336" s="231"/>
      <c r="B336" s="131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61">
        <v>1</v>
      </c>
    </row>
    <row r="337" spans="1:9" ht="15">
      <c r="A337" s="231"/>
      <c r="B337" s="131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61">
        <v>1</v>
      </c>
    </row>
    <row r="338" spans="1:9" ht="15">
      <c r="A338" s="231"/>
      <c r="B338" s="131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61">
        <v>1</v>
      </c>
    </row>
    <row r="339" spans="1:9" ht="15">
      <c r="A339" s="231"/>
      <c r="B339" s="131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61">
        <v>1</v>
      </c>
    </row>
    <row r="340" spans="1:9" ht="15">
      <c r="A340" s="231"/>
      <c r="B340" s="131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61">
        <v>1</v>
      </c>
    </row>
    <row r="341" spans="1:9" ht="15">
      <c r="A341" s="231"/>
      <c r="B341" s="131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61">
        <v>1</v>
      </c>
    </row>
    <row r="342" spans="1:9" ht="15">
      <c r="A342" s="231"/>
      <c r="B342" s="131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61">
        <v>1</v>
      </c>
    </row>
    <row r="343" spans="1:9" ht="15">
      <c r="A343" s="231"/>
      <c r="B343" s="131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61">
        <v>1</v>
      </c>
    </row>
    <row r="344" spans="1:9" ht="15">
      <c r="A344" s="231"/>
      <c r="B344" s="131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61">
        <v>1</v>
      </c>
    </row>
    <row r="345" spans="1:9" ht="15">
      <c r="A345" s="231"/>
      <c r="B345" s="131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61">
        <v>1</v>
      </c>
    </row>
    <row r="346" spans="1:9" ht="15">
      <c r="A346" s="231"/>
      <c r="B346" s="131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61">
        <v>1</v>
      </c>
    </row>
    <row r="347" spans="1:9" ht="15">
      <c r="A347" s="231"/>
      <c r="B347" s="131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61">
        <v>1</v>
      </c>
    </row>
    <row r="348" spans="1:9" ht="15">
      <c r="A348" s="231"/>
      <c r="B348" s="131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61">
        <v>1</v>
      </c>
    </row>
    <row r="349" spans="1:9" ht="15">
      <c r="A349" s="231"/>
      <c r="B349" s="131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61">
        <v>1</v>
      </c>
    </row>
    <row r="350" spans="1:9" ht="15">
      <c r="A350" s="231"/>
      <c r="B350" s="131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61">
        <v>1</v>
      </c>
    </row>
    <row r="351" spans="1:9" ht="15">
      <c r="A351" s="231"/>
      <c r="B351" s="131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61">
        <v>1</v>
      </c>
    </row>
    <row r="352" spans="1:9" ht="15">
      <c r="A352" s="231"/>
      <c r="B352" s="131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61">
        <v>1</v>
      </c>
    </row>
    <row r="353" spans="1:9" ht="15">
      <c r="A353" s="231"/>
      <c r="B353" s="131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61">
        <v>1</v>
      </c>
    </row>
    <row r="354" spans="1:9" ht="15">
      <c r="A354" s="231"/>
      <c r="B354" s="131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61">
        <v>1</v>
      </c>
    </row>
    <row r="355" spans="1:9" ht="15">
      <c r="A355" s="231"/>
      <c r="B355" s="131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61">
        <v>1</v>
      </c>
    </row>
    <row r="356" spans="1:9" ht="15">
      <c r="A356" s="231"/>
      <c r="B356" s="131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61">
        <v>1</v>
      </c>
    </row>
    <row r="357" spans="1:9" ht="15">
      <c r="A357" s="231"/>
      <c r="B357" s="131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61">
        <v>1</v>
      </c>
    </row>
    <row r="358" spans="1:9" ht="15">
      <c r="A358" s="231"/>
      <c r="B358" s="131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61">
        <v>1</v>
      </c>
    </row>
    <row r="359" spans="1:9" ht="15">
      <c r="A359" s="231"/>
      <c r="B359" s="131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61">
        <v>1</v>
      </c>
    </row>
    <row r="360" spans="1:9" ht="15">
      <c r="A360" s="231"/>
      <c r="B360" s="131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61">
        <v>1</v>
      </c>
    </row>
    <row r="361" spans="1:9" ht="15">
      <c r="A361" s="231"/>
      <c r="B361" s="131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61">
        <v>1</v>
      </c>
    </row>
    <row r="362" spans="1:9" ht="15">
      <c r="A362" s="231"/>
      <c r="B362" s="131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61">
        <v>1</v>
      </c>
    </row>
    <row r="363" spans="1:9" ht="15">
      <c r="A363" s="231"/>
      <c r="B363" s="131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61">
        <v>1</v>
      </c>
    </row>
    <row r="364" spans="1:9" ht="15">
      <c r="A364" s="231"/>
      <c r="B364" s="131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61">
        <v>1</v>
      </c>
    </row>
    <row r="365" spans="1:9" ht="15">
      <c r="A365" s="231"/>
      <c r="B365" s="131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61">
        <v>1</v>
      </c>
    </row>
    <row r="366" spans="1:9" ht="15">
      <c r="B366" s="131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61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I366"/>
  <sheetViews>
    <sheetView topLeftCell="A151" workbookViewId="0">
      <selection activeCell="B168" sqref="B168"/>
    </sheetView>
  </sheetViews>
  <sheetFormatPr defaultRowHeight="13.2"/>
  <cols>
    <col min="1" max="1" width="13.6640625" customWidth="1"/>
  </cols>
  <sheetData>
    <row r="1" spans="1:9">
      <c r="A1" t="s">
        <v>390</v>
      </c>
      <c r="B1" t="s">
        <v>74</v>
      </c>
      <c r="C1" t="s">
        <v>746</v>
      </c>
      <c r="D1" t="s">
        <v>333</v>
      </c>
      <c r="E1" t="s">
        <v>745</v>
      </c>
      <c r="F1" t="s">
        <v>73</v>
      </c>
      <c r="G1" t="s">
        <v>747</v>
      </c>
      <c r="H1" t="s">
        <v>748</v>
      </c>
      <c r="I1" t="s">
        <v>118</v>
      </c>
    </row>
    <row r="2" spans="1:9" ht="15">
      <c r="A2" s="231">
        <v>43101</v>
      </c>
      <c r="B2" s="131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32">
        <v>1</v>
      </c>
    </row>
    <row r="3" spans="1:9" ht="15">
      <c r="A3" s="231">
        <v>43102</v>
      </c>
      <c r="B3" s="131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32">
        <v>1</v>
      </c>
    </row>
    <row r="4" spans="1:9" ht="15">
      <c r="A4" s="231">
        <v>43103</v>
      </c>
      <c r="B4" s="131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32">
        <v>1</v>
      </c>
    </row>
    <row r="5" spans="1:9" ht="15">
      <c r="A5" s="231">
        <v>43104</v>
      </c>
      <c r="B5" s="131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32">
        <v>1</v>
      </c>
    </row>
    <row r="6" spans="1:9" ht="15">
      <c r="A6" s="231">
        <v>43105</v>
      </c>
      <c r="B6" s="131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32">
        <v>1</v>
      </c>
    </row>
    <row r="7" spans="1:9" ht="15">
      <c r="A7" s="231">
        <v>43106</v>
      </c>
      <c r="B7" s="131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32">
        <v>1</v>
      </c>
    </row>
    <row r="8" spans="1:9" ht="15">
      <c r="A8" s="231">
        <v>43107</v>
      </c>
      <c r="B8" s="131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32">
        <v>1</v>
      </c>
    </row>
    <row r="9" spans="1:9" ht="15">
      <c r="A9" s="231">
        <v>43108</v>
      </c>
      <c r="B9" s="131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32">
        <v>1</v>
      </c>
    </row>
    <row r="10" spans="1:9" ht="15">
      <c r="A10" s="231">
        <v>43109</v>
      </c>
      <c r="B10" s="131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32">
        <v>1</v>
      </c>
    </row>
    <row r="11" spans="1:9" ht="15">
      <c r="A11" s="231">
        <v>43110</v>
      </c>
      <c r="B11" s="131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32">
        <v>1</v>
      </c>
    </row>
    <row r="12" spans="1:9" ht="15">
      <c r="A12" s="231">
        <v>43111</v>
      </c>
      <c r="B12" s="131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32">
        <v>1</v>
      </c>
    </row>
    <row r="13" spans="1:9" ht="15">
      <c r="A13" s="231">
        <v>43112</v>
      </c>
      <c r="B13" s="131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32">
        <v>1</v>
      </c>
    </row>
    <row r="14" spans="1:9" ht="15">
      <c r="A14" s="231">
        <v>43113</v>
      </c>
      <c r="B14" s="131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32">
        <v>1</v>
      </c>
    </row>
    <row r="15" spans="1:9" ht="15">
      <c r="A15" s="231">
        <v>43114</v>
      </c>
      <c r="B15" s="131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32">
        <v>1</v>
      </c>
    </row>
    <row r="16" spans="1:9" ht="15">
      <c r="A16" s="231">
        <v>43115</v>
      </c>
      <c r="B16" s="131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32">
        <v>1</v>
      </c>
    </row>
    <row r="17" spans="1:9" ht="15">
      <c r="A17" s="231">
        <v>43116</v>
      </c>
      <c r="B17" s="131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32">
        <v>1</v>
      </c>
    </row>
    <row r="18" spans="1:9" ht="15">
      <c r="A18" s="231">
        <v>43117</v>
      </c>
      <c r="B18" s="131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32">
        <v>1</v>
      </c>
    </row>
    <row r="19" spans="1:9" ht="15">
      <c r="A19" s="231">
        <v>43118</v>
      </c>
      <c r="B19" s="131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32">
        <v>1</v>
      </c>
    </row>
    <row r="20" spans="1:9" ht="15">
      <c r="A20" s="231">
        <v>43119</v>
      </c>
      <c r="B20" s="131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32">
        <v>1</v>
      </c>
    </row>
    <row r="21" spans="1:9" ht="15">
      <c r="A21" s="231">
        <v>43120</v>
      </c>
      <c r="B21" s="131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32">
        <v>1</v>
      </c>
    </row>
    <row r="22" spans="1:9" ht="15">
      <c r="A22" s="231">
        <v>43121</v>
      </c>
      <c r="B22" s="131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32">
        <v>1</v>
      </c>
    </row>
    <row r="23" spans="1:9" ht="15">
      <c r="A23" s="231">
        <v>43122</v>
      </c>
      <c r="B23" s="131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32">
        <v>1</v>
      </c>
    </row>
    <row r="24" spans="1:9" ht="15">
      <c r="A24" s="231">
        <v>43123</v>
      </c>
      <c r="B24" s="131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32">
        <v>1</v>
      </c>
    </row>
    <row r="25" spans="1:9" ht="15">
      <c r="A25" s="231">
        <v>43124</v>
      </c>
      <c r="B25" s="131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32">
        <v>1</v>
      </c>
    </row>
    <row r="26" spans="1:9" ht="15">
      <c r="A26" s="231">
        <v>43125</v>
      </c>
      <c r="B26" s="131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32">
        <v>1</v>
      </c>
    </row>
    <row r="27" spans="1:9" ht="15">
      <c r="A27" s="231">
        <v>43126</v>
      </c>
      <c r="B27" s="131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32">
        <v>1</v>
      </c>
    </row>
    <row r="28" spans="1:9" ht="15">
      <c r="A28" s="231">
        <v>43127</v>
      </c>
      <c r="B28" s="131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32">
        <v>1</v>
      </c>
    </row>
    <row r="29" spans="1:9" ht="15">
      <c r="A29" s="231">
        <v>43128</v>
      </c>
      <c r="B29" s="131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32">
        <v>1</v>
      </c>
    </row>
    <row r="30" spans="1:9" ht="15">
      <c r="A30" s="231">
        <v>43129</v>
      </c>
      <c r="B30" s="131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32">
        <v>1</v>
      </c>
    </row>
    <row r="31" spans="1:9" ht="15">
      <c r="A31" s="231">
        <v>43130</v>
      </c>
      <c r="B31" s="131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32">
        <v>1</v>
      </c>
    </row>
    <row r="32" spans="1:9" ht="15">
      <c r="A32" s="231">
        <v>43131</v>
      </c>
      <c r="B32" s="131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32">
        <v>1</v>
      </c>
    </row>
    <row r="33" spans="1:9" ht="15">
      <c r="A33" s="231">
        <v>43132</v>
      </c>
      <c r="B33" s="131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32">
        <v>1</v>
      </c>
    </row>
    <row r="34" spans="1:9" ht="15">
      <c r="A34" s="231">
        <v>43133</v>
      </c>
      <c r="B34" s="131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32">
        <v>1</v>
      </c>
    </row>
    <row r="35" spans="1:9" ht="15">
      <c r="A35" s="231">
        <v>43134</v>
      </c>
      <c r="B35" s="131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32">
        <v>1</v>
      </c>
    </row>
    <row r="36" spans="1:9" ht="15">
      <c r="A36" s="231">
        <v>43135</v>
      </c>
      <c r="B36" s="131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32">
        <v>1</v>
      </c>
    </row>
    <row r="37" spans="1:9" ht="15">
      <c r="A37" s="231">
        <v>43136</v>
      </c>
      <c r="B37" s="131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32">
        <v>1</v>
      </c>
    </row>
    <row r="38" spans="1:9" ht="15">
      <c r="A38" s="231">
        <v>43137</v>
      </c>
      <c r="B38" s="131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32">
        <v>1</v>
      </c>
    </row>
    <row r="39" spans="1:9" ht="15">
      <c r="A39" s="231">
        <v>43138</v>
      </c>
      <c r="B39" s="131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32">
        <v>1</v>
      </c>
    </row>
    <row r="40" spans="1:9" ht="15">
      <c r="A40" s="231">
        <v>43139</v>
      </c>
      <c r="B40" s="131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32">
        <v>1</v>
      </c>
    </row>
    <row r="41" spans="1:9" ht="15">
      <c r="A41" s="231">
        <v>43140</v>
      </c>
      <c r="B41" s="131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32">
        <v>1</v>
      </c>
    </row>
    <row r="42" spans="1:9" ht="15">
      <c r="A42" s="231">
        <v>43141</v>
      </c>
      <c r="B42" s="131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32">
        <v>1</v>
      </c>
    </row>
    <row r="43" spans="1:9" ht="15">
      <c r="A43" s="231">
        <v>43142</v>
      </c>
      <c r="B43" s="131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32">
        <v>1</v>
      </c>
    </row>
    <row r="44" spans="1:9" ht="15">
      <c r="A44" s="231">
        <v>43143</v>
      </c>
      <c r="B44" s="131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32">
        <v>1</v>
      </c>
    </row>
    <row r="45" spans="1:9" ht="15">
      <c r="A45" s="231">
        <v>43144</v>
      </c>
      <c r="B45" s="131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32">
        <v>1</v>
      </c>
    </row>
    <row r="46" spans="1:9" ht="15">
      <c r="A46" s="231">
        <v>43145</v>
      </c>
      <c r="B46" s="131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32">
        <v>1</v>
      </c>
    </row>
    <row r="47" spans="1:9" ht="15">
      <c r="A47" s="231">
        <v>43146</v>
      </c>
      <c r="B47" s="131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32">
        <v>1</v>
      </c>
    </row>
    <row r="48" spans="1:9" ht="15">
      <c r="A48" s="231">
        <v>43147</v>
      </c>
      <c r="B48" s="131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32">
        <v>1</v>
      </c>
    </row>
    <row r="49" spans="1:9" ht="15">
      <c r="A49" s="231">
        <v>43148</v>
      </c>
      <c r="B49" s="131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32">
        <v>1</v>
      </c>
    </row>
    <row r="50" spans="1:9" ht="15">
      <c r="A50" s="231">
        <v>43149</v>
      </c>
      <c r="B50" s="131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32">
        <v>1</v>
      </c>
    </row>
    <row r="51" spans="1:9" ht="15">
      <c r="A51" s="231">
        <v>43150</v>
      </c>
      <c r="B51" s="131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32">
        <v>1</v>
      </c>
    </row>
    <row r="52" spans="1:9" ht="15">
      <c r="A52" s="231">
        <v>43151</v>
      </c>
      <c r="B52" s="131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32">
        <v>1</v>
      </c>
    </row>
    <row r="53" spans="1:9" ht="15">
      <c r="A53" s="231">
        <v>43152</v>
      </c>
      <c r="B53" s="131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32">
        <v>1</v>
      </c>
    </row>
    <row r="54" spans="1:9" ht="15">
      <c r="A54" s="231">
        <v>43153</v>
      </c>
      <c r="B54" s="131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32">
        <v>1</v>
      </c>
    </row>
    <row r="55" spans="1:9" ht="15">
      <c r="A55" s="231">
        <v>43154</v>
      </c>
      <c r="B55" s="131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32">
        <v>1</v>
      </c>
    </row>
    <row r="56" spans="1:9" ht="15">
      <c r="A56" s="231">
        <v>43155</v>
      </c>
      <c r="B56" s="131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32">
        <v>1</v>
      </c>
    </row>
    <row r="57" spans="1:9" ht="15">
      <c r="A57" s="231">
        <v>43156</v>
      </c>
      <c r="B57" s="131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32">
        <v>1</v>
      </c>
    </row>
    <row r="58" spans="1:9" ht="15">
      <c r="A58" s="231">
        <v>43157</v>
      </c>
      <c r="B58" s="131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32">
        <v>1</v>
      </c>
    </row>
    <row r="59" spans="1:9" ht="15">
      <c r="A59" s="231">
        <v>43158</v>
      </c>
      <c r="B59" s="131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32">
        <v>1</v>
      </c>
    </row>
    <row r="60" spans="1:9" ht="15">
      <c r="A60" s="231">
        <v>43159</v>
      </c>
      <c r="B60" s="131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32">
        <v>1</v>
      </c>
    </row>
    <row r="61" spans="1:9" ht="15">
      <c r="A61" s="231">
        <v>43160</v>
      </c>
      <c r="B61" s="131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32">
        <v>1</v>
      </c>
    </row>
    <row r="62" spans="1:9" ht="15">
      <c r="A62" s="231">
        <v>43161</v>
      </c>
      <c r="B62" s="131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32">
        <v>1</v>
      </c>
    </row>
    <row r="63" spans="1:9" ht="15">
      <c r="A63" s="231">
        <v>43162</v>
      </c>
      <c r="B63" s="131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32">
        <v>1</v>
      </c>
    </row>
    <row r="64" spans="1:9" ht="15">
      <c r="A64" s="231">
        <v>43163</v>
      </c>
      <c r="B64" s="131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32">
        <v>1</v>
      </c>
    </row>
    <row r="65" spans="1:9" ht="15">
      <c r="A65" s="231">
        <v>43164</v>
      </c>
      <c r="B65" s="131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32">
        <v>1</v>
      </c>
    </row>
    <row r="66" spans="1:9" ht="15">
      <c r="A66" s="231">
        <v>43165</v>
      </c>
      <c r="B66" s="131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32">
        <v>1</v>
      </c>
    </row>
    <row r="67" spans="1:9" ht="15">
      <c r="A67" s="231">
        <v>43166</v>
      </c>
      <c r="B67" s="131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32">
        <v>1</v>
      </c>
    </row>
    <row r="68" spans="1:9" ht="15">
      <c r="A68" s="231">
        <v>43167</v>
      </c>
      <c r="B68" s="131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32">
        <v>1</v>
      </c>
    </row>
    <row r="69" spans="1:9" ht="15">
      <c r="A69" s="231">
        <v>43168</v>
      </c>
      <c r="B69" s="131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32">
        <v>1</v>
      </c>
    </row>
    <row r="70" spans="1:9" ht="15">
      <c r="A70" s="231">
        <v>43169</v>
      </c>
      <c r="B70" s="131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32">
        <v>1</v>
      </c>
    </row>
    <row r="71" spans="1:9" ht="15">
      <c r="A71" s="231">
        <v>43170</v>
      </c>
      <c r="B71" s="131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32">
        <v>1</v>
      </c>
    </row>
    <row r="72" spans="1:9" ht="15">
      <c r="A72" s="231">
        <v>43171</v>
      </c>
      <c r="B72" s="131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32">
        <v>1</v>
      </c>
    </row>
    <row r="73" spans="1:9" ht="15">
      <c r="A73" s="231">
        <v>43172</v>
      </c>
      <c r="B73" s="131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32">
        <v>1</v>
      </c>
    </row>
    <row r="74" spans="1:9" ht="15">
      <c r="A74" s="231">
        <v>43173</v>
      </c>
      <c r="B74" s="131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32">
        <v>1</v>
      </c>
    </row>
    <row r="75" spans="1:9" ht="15">
      <c r="A75" s="231">
        <v>43174</v>
      </c>
      <c r="B75" s="131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32">
        <v>1</v>
      </c>
    </row>
    <row r="76" spans="1:9" ht="15">
      <c r="A76" s="231">
        <v>43175</v>
      </c>
      <c r="B76" s="131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32">
        <v>1</v>
      </c>
    </row>
    <row r="77" spans="1:9" ht="15">
      <c r="A77" s="231">
        <v>43176</v>
      </c>
      <c r="B77" s="131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32">
        <v>1</v>
      </c>
    </row>
    <row r="78" spans="1:9" ht="15">
      <c r="A78" s="231">
        <v>43177</v>
      </c>
      <c r="B78" s="131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32">
        <v>1</v>
      </c>
    </row>
    <row r="79" spans="1:9" ht="15">
      <c r="A79" s="231">
        <v>43178</v>
      </c>
      <c r="B79" s="131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32">
        <v>1</v>
      </c>
    </row>
    <row r="80" spans="1:9" ht="15">
      <c r="A80" s="231">
        <v>43179</v>
      </c>
      <c r="B80" s="131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32">
        <v>1</v>
      </c>
    </row>
    <row r="81" spans="1:9" ht="15">
      <c r="A81" s="231">
        <v>43180</v>
      </c>
      <c r="B81" s="131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32">
        <v>1</v>
      </c>
    </row>
    <row r="82" spans="1:9" ht="15">
      <c r="A82" s="231">
        <v>43181</v>
      </c>
      <c r="B82" s="131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32">
        <v>1</v>
      </c>
    </row>
    <row r="83" spans="1:9" ht="15">
      <c r="A83" s="231">
        <v>43182</v>
      </c>
      <c r="B83" s="131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32">
        <v>1</v>
      </c>
    </row>
    <row r="84" spans="1:9" ht="15">
      <c r="A84" s="231">
        <v>43183</v>
      </c>
      <c r="B84" s="131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32">
        <v>1</v>
      </c>
    </row>
    <row r="85" spans="1:9" ht="15">
      <c r="A85" s="231">
        <v>43184</v>
      </c>
      <c r="B85" s="131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32">
        <v>1</v>
      </c>
    </row>
    <row r="86" spans="1:9" ht="15">
      <c r="A86" s="231">
        <v>43185</v>
      </c>
      <c r="B86" s="131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32">
        <v>1</v>
      </c>
    </row>
    <row r="87" spans="1:9" ht="15">
      <c r="A87" s="231">
        <v>43186</v>
      </c>
      <c r="B87" s="131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32">
        <v>1</v>
      </c>
    </row>
    <row r="88" spans="1:9" ht="15">
      <c r="A88" s="231">
        <v>43187</v>
      </c>
      <c r="B88" s="131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32">
        <v>1</v>
      </c>
    </row>
    <row r="89" spans="1:9" ht="15">
      <c r="A89" s="231">
        <v>43188</v>
      </c>
      <c r="B89" s="131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32">
        <v>1</v>
      </c>
    </row>
    <row r="90" spans="1:9" ht="15">
      <c r="A90" s="231">
        <v>43189</v>
      </c>
      <c r="B90" s="131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32">
        <v>1</v>
      </c>
    </row>
    <row r="91" spans="1:9" ht="15">
      <c r="A91" s="231">
        <v>43190</v>
      </c>
      <c r="B91" s="131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32">
        <v>1</v>
      </c>
    </row>
    <row r="92" spans="1:9" ht="15">
      <c r="A92" s="231">
        <v>43191</v>
      </c>
      <c r="B92" s="131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32">
        <v>1</v>
      </c>
    </row>
    <row r="93" spans="1:9" ht="15">
      <c r="A93" s="231">
        <v>43192</v>
      </c>
      <c r="B93" s="131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32">
        <v>1</v>
      </c>
    </row>
    <row r="94" spans="1:9" ht="15">
      <c r="A94" s="231">
        <v>43193</v>
      </c>
      <c r="B94" s="131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32">
        <v>1</v>
      </c>
    </row>
    <row r="95" spans="1:9" ht="15">
      <c r="A95" s="231">
        <v>43194</v>
      </c>
      <c r="B95" s="131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32">
        <v>1</v>
      </c>
    </row>
    <row r="96" spans="1:9" ht="15">
      <c r="A96" s="231">
        <v>43195</v>
      </c>
      <c r="B96" s="131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32">
        <v>1</v>
      </c>
    </row>
    <row r="97" spans="1:9" ht="15">
      <c r="A97" s="231">
        <v>43196</v>
      </c>
      <c r="B97" s="131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32">
        <v>1</v>
      </c>
    </row>
    <row r="98" spans="1:9" ht="15">
      <c r="A98" s="231">
        <v>43197</v>
      </c>
      <c r="B98" s="131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32">
        <v>1</v>
      </c>
    </row>
    <row r="99" spans="1:9" ht="15">
      <c r="A99" s="231">
        <v>43198</v>
      </c>
      <c r="B99" s="131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32">
        <v>1</v>
      </c>
    </row>
    <row r="100" spans="1:9" ht="15">
      <c r="A100" s="231">
        <v>43199</v>
      </c>
      <c r="B100" s="131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32">
        <v>1</v>
      </c>
    </row>
    <row r="101" spans="1:9" ht="15">
      <c r="A101" s="231">
        <v>43200</v>
      </c>
      <c r="B101" s="131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32">
        <v>1</v>
      </c>
    </row>
    <row r="102" spans="1:9" ht="15">
      <c r="A102" s="231">
        <v>43201</v>
      </c>
      <c r="B102" s="131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32">
        <v>1</v>
      </c>
    </row>
    <row r="103" spans="1:9" ht="15">
      <c r="A103" s="231">
        <v>43202</v>
      </c>
      <c r="B103" s="131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32">
        <v>1</v>
      </c>
    </row>
    <row r="104" spans="1:9" ht="15">
      <c r="A104" s="231">
        <v>43203</v>
      </c>
      <c r="B104" s="131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32">
        <v>1</v>
      </c>
    </row>
    <row r="105" spans="1:9" ht="15">
      <c r="A105" s="231">
        <v>43204</v>
      </c>
      <c r="B105" s="131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32">
        <v>1</v>
      </c>
    </row>
    <row r="106" spans="1:9" ht="15">
      <c r="A106" s="231">
        <v>43205</v>
      </c>
      <c r="B106" s="131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32">
        <v>1</v>
      </c>
    </row>
    <row r="107" spans="1:9" ht="15">
      <c r="A107" s="231">
        <v>43206</v>
      </c>
      <c r="B107" s="131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32">
        <v>1</v>
      </c>
    </row>
    <row r="108" spans="1:9" ht="15">
      <c r="A108" s="231">
        <v>43207</v>
      </c>
      <c r="B108" s="131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32">
        <v>1</v>
      </c>
    </row>
    <row r="109" spans="1:9" ht="15">
      <c r="A109" s="231">
        <v>43208</v>
      </c>
      <c r="B109" s="131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32">
        <v>1</v>
      </c>
    </row>
    <row r="110" spans="1:9" ht="15">
      <c r="A110" s="231">
        <v>43209</v>
      </c>
      <c r="B110" s="131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32">
        <v>1</v>
      </c>
    </row>
    <row r="111" spans="1:9" ht="15">
      <c r="A111" s="231">
        <v>43210</v>
      </c>
      <c r="B111" s="131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32">
        <v>1</v>
      </c>
    </row>
    <row r="112" spans="1:9" ht="15">
      <c r="A112" s="231">
        <v>43211</v>
      </c>
      <c r="B112" s="131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32">
        <v>1</v>
      </c>
    </row>
    <row r="113" spans="1:9" ht="15">
      <c r="A113" s="231">
        <v>43212</v>
      </c>
      <c r="B113" s="131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32">
        <v>1</v>
      </c>
    </row>
    <row r="114" spans="1:9" ht="15">
      <c r="A114" s="231">
        <v>43213</v>
      </c>
      <c r="B114" s="131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32">
        <v>1</v>
      </c>
    </row>
    <row r="115" spans="1:9" ht="15">
      <c r="A115" s="231">
        <v>43214</v>
      </c>
      <c r="B115" s="131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32">
        <v>1</v>
      </c>
    </row>
    <row r="116" spans="1:9" ht="15">
      <c r="A116" s="231">
        <v>43215</v>
      </c>
      <c r="B116" s="131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32">
        <v>1</v>
      </c>
    </row>
    <row r="117" spans="1:9" ht="15">
      <c r="A117" s="231">
        <v>43216</v>
      </c>
      <c r="B117" s="131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32">
        <v>1</v>
      </c>
    </row>
    <row r="118" spans="1:9" ht="15">
      <c r="A118" s="231">
        <v>43217</v>
      </c>
      <c r="B118" s="131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32">
        <v>1</v>
      </c>
    </row>
    <row r="119" spans="1:9" ht="15">
      <c r="A119" s="231">
        <v>43218</v>
      </c>
      <c r="B119" s="131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32">
        <v>1</v>
      </c>
    </row>
    <row r="120" spans="1:9" ht="15">
      <c r="A120" s="231">
        <v>43219</v>
      </c>
      <c r="B120" s="131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32">
        <v>1</v>
      </c>
    </row>
    <row r="121" spans="1:9" ht="15">
      <c r="A121" s="231">
        <v>43220</v>
      </c>
      <c r="B121" s="131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32">
        <v>1</v>
      </c>
    </row>
    <row r="122" spans="1:9" ht="15">
      <c r="A122" s="231">
        <v>43221</v>
      </c>
      <c r="B122" s="131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32">
        <v>1</v>
      </c>
    </row>
    <row r="123" spans="1:9" ht="15">
      <c r="A123" s="231">
        <v>43222</v>
      </c>
      <c r="B123" s="131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32">
        <v>1</v>
      </c>
    </row>
    <row r="124" spans="1:9" ht="15">
      <c r="A124" s="231">
        <v>43223</v>
      </c>
      <c r="B124" s="131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32">
        <v>1</v>
      </c>
    </row>
    <row r="125" spans="1:9" ht="15">
      <c r="A125" s="231">
        <v>43224</v>
      </c>
      <c r="B125" s="131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32">
        <v>1</v>
      </c>
    </row>
    <row r="126" spans="1:9" ht="15">
      <c r="A126" s="231">
        <v>43225</v>
      </c>
      <c r="B126" s="131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32">
        <v>1</v>
      </c>
    </row>
    <row r="127" spans="1:9" ht="15">
      <c r="A127" s="231">
        <v>43226</v>
      </c>
      <c r="B127" s="131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32">
        <v>1</v>
      </c>
    </row>
    <row r="128" spans="1:9" ht="15">
      <c r="A128" s="231">
        <v>43227</v>
      </c>
      <c r="B128" s="131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32">
        <v>1</v>
      </c>
    </row>
    <row r="129" spans="1:9" ht="15">
      <c r="A129" s="231">
        <v>43228</v>
      </c>
      <c r="B129" s="131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32">
        <v>1</v>
      </c>
    </row>
    <row r="130" spans="1:9" ht="15">
      <c r="A130" s="231">
        <v>43229</v>
      </c>
      <c r="B130" s="131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32">
        <v>1</v>
      </c>
    </row>
    <row r="131" spans="1:9" ht="15">
      <c r="A131" s="231">
        <v>43230</v>
      </c>
      <c r="B131" s="131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32">
        <v>1</v>
      </c>
    </row>
    <row r="132" spans="1:9" ht="15">
      <c r="A132" s="231">
        <v>43231</v>
      </c>
      <c r="B132" s="131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32">
        <v>1</v>
      </c>
    </row>
    <row r="133" spans="1:9" ht="15">
      <c r="A133" s="231">
        <v>43232</v>
      </c>
      <c r="B133" s="131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32">
        <v>1</v>
      </c>
    </row>
    <row r="134" spans="1:9" ht="15">
      <c r="A134" s="231">
        <v>43233</v>
      </c>
      <c r="B134" s="131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32">
        <v>1</v>
      </c>
    </row>
    <row r="135" spans="1:9" ht="15">
      <c r="A135" s="231">
        <v>43234</v>
      </c>
      <c r="B135" s="131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32">
        <v>1</v>
      </c>
    </row>
    <row r="136" spans="1:9" ht="15">
      <c r="A136" s="231">
        <v>43235</v>
      </c>
      <c r="B136" s="131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32">
        <v>1</v>
      </c>
    </row>
    <row r="137" spans="1:9" ht="15">
      <c r="A137" s="231">
        <v>43236</v>
      </c>
      <c r="B137" s="131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32">
        <v>1</v>
      </c>
    </row>
    <row r="138" spans="1:9" ht="15">
      <c r="A138" s="231">
        <v>43237</v>
      </c>
      <c r="B138" s="131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32">
        <v>1</v>
      </c>
    </row>
    <row r="139" spans="1:9" ht="15">
      <c r="A139" s="231">
        <v>43238</v>
      </c>
      <c r="B139" s="131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32">
        <v>1</v>
      </c>
    </row>
    <row r="140" spans="1:9" ht="15">
      <c r="A140" s="231">
        <v>43239</v>
      </c>
      <c r="B140" s="131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32">
        <v>1</v>
      </c>
    </row>
    <row r="141" spans="1:9" ht="15">
      <c r="A141" s="231">
        <v>43240</v>
      </c>
      <c r="B141" s="131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32">
        <v>1</v>
      </c>
    </row>
    <row r="142" spans="1:9" ht="15">
      <c r="A142" s="231">
        <v>43241</v>
      </c>
      <c r="B142" s="131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32">
        <v>1</v>
      </c>
    </row>
    <row r="143" spans="1:9" ht="15">
      <c r="A143" s="231">
        <v>43242</v>
      </c>
      <c r="B143" s="131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32">
        <v>1</v>
      </c>
    </row>
    <row r="144" spans="1:9" ht="15">
      <c r="A144" s="231">
        <v>43243</v>
      </c>
      <c r="B144" s="131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32">
        <v>1</v>
      </c>
    </row>
    <row r="145" spans="1:9" ht="15">
      <c r="A145" s="231">
        <v>43244</v>
      </c>
      <c r="B145" s="131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32">
        <v>1</v>
      </c>
    </row>
    <row r="146" spans="1:9" ht="15">
      <c r="A146" s="231">
        <v>43245</v>
      </c>
      <c r="B146" s="131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32">
        <v>1</v>
      </c>
    </row>
    <row r="147" spans="1:9" ht="15">
      <c r="A147" s="231">
        <v>43246</v>
      </c>
      <c r="B147" s="131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32">
        <v>1</v>
      </c>
    </row>
    <row r="148" spans="1:9" ht="15">
      <c r="A148" s="231">
        <v>43247</v>
      </c>
      <c r="B148" s="131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32">
        <v>1</v>
      </c>
    </row>
    <row r="149" spans="1:9" ht="15">
      <c r="A149" s="231">
        <v>43248</v>
      </c>
      <c r="B149" s="131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32">
        <v>1</v>
      </c>
    </row>
    <row r="150" spans="1:9" ht="15">
      <c r="A150" s="231">
        <v>43249</v>
      </c>
      <c r="B150" s="131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32">
        <v>1</v>
      </c>
    </row>
    <row r="151" spans="1:9" ht="15">
      <c r="A151" s="231">
        <v>43250</v>
      </c>
      <c r="B151" s="131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32">
        <v>1</v>
      </c>
    </row>
    <row r="152" spans="1:9" ht="15">
      <c r="A152" s="231">
        <v>43251</v>
      </c>
      <c r="B152" s="131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32">
        <v>1</v>
      </c>
    </row>
    <row r="153" spans="1:9" ht="15">
      <c r="A153" s="231">
        <v>43252</v>
      </c>
      <c r="B153" s="131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32">
        <v>1</v>
      </c>
    </row>
    <row r="154" spans="1:9" ht="15">
      <c r="A154" s="231">
        <v>43253</v>
      </c>
      <c r="B154" s="131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32">
        <v>1</v>
      </c>
    </row>
    <row r="155" spans="1:9" ht="15">
      <c r="A155" s="231">
        <v>43254</v>
      </c>
      <c r="B155" s="131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32">
        <v>1</v>
      </c>
    </row>
    <row r="156" spans="1:9" ht="15">
      <c r="A156" s="231">
        <v>43255</v>
      </c>
      <c r="B156" s="131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32">
        <v>1</v>
      </c>
    </row>
    <row r="157" spans="1:9" ht="15">
      <c r="A157" s="231">
        <v>43256</v>
      </c>
      <c r="B157" s="131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32">
        <v>1</v>
      </c>
    </row>
    <row r="158" spans="1:9" ht="15">
      <c r="A158" s="231">
        <v>43257</v>
      </c>
      <c r="B158" s="131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32">
        <v>1</v>
      </c>
    </row>
    <row r="159" spans="1:9" ht="15">
      <c r="A159" s="231">
        <v>43258</v>
      </c>
      <c r="B159" s="131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32">
        <v>1</v>
      </c>
    </row>
    <row r="160" spans="1:9" ht="15">
      <c r="A160" s="231">
        <v>43259</v>
      </c>
      <c r="B160" s="131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32">
        <v>1</v>
      </c>
    </row>
    <row r="161" spans="1:9" ht="15">
      <c r="A161" s="231">
        <v>43260</v>
      </c>
      <c r="B161" s="131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32">
        <v>1</v>
      </c>
    </row>
    <row r="162" spans="1:9" ht="15">
      <c r="A162" s="231">
        <v>43261</v>
      </c>
      <c r="B162" s="131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32">
        <v>1</v>
      </c>
    </row>
    <row r="163" spans="1:9" ht="15">
      <c r="A163" s="231">
        <v>43262</v>
      </c>
      <c r="B163" s="131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32">
        <v>1</v>
      </c>
    </row>
    <row r="164" spans="1:9" ht="15">
      <c r="A164" s="231">
        <v>43263</v>
      </c>
      <c r="B164" s="131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32">
        <v>1</v>
      </c>
    </row>
    <row r="165" spans="1:9" ht="15">
      <c r="A165" s="231">
        <v>43264</v>
      </c>
      <c r="B165" s="131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32">
        <v>1</v>
      </c>
    </row>
    <row r="166" spans="1:9" ht="15">
      <c r="A166" s="231">
        <v>43265</v>
      </c>
      <c r="B166" s="131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32">
        <v>1</v>
      </c>
    </row>
    <row r="167" spans="1:9" ht="15">
      <c r="A167" s="231">
        <v>43266</v>
      </c>
      <c r="B167" s="131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32">
        <v>1</v>
      </c>
    </row>
    <row r="168" spans="1:9" ht="15">
      <c r="A168" s="231">
        <v>43267</v>
      </c>
      <c r="B168" s="131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32">
        <v>1</v>
      </c>
    </row>
    <row r="169" spans="1:9" ht="15">
      <c r="A169" s="231">
        <v>43268</v>
      </c>
      <c r="B169" s="131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32">
        <v>1</v>
      </c>
    </row>
    <row r="170" spans="1:9" ht="15">
      <c r="A170" s="231">
        <v>43269</v>
      </c>
      <c r="B170" s="131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32">
        <v>1</v>
      </c>
    </row>
    <row r="171" spans="1:9" ht="15">
      <c r="A171" s="231">
        <v>43270</v>
      </c>
      <c r="B171" s="131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32">
        <v>1</v>
      </c>
    </row>
    <row r="172" spans="1:9" ht="15">
      <c r="A172" s="231">
        <v>43271</v>
      </c>
      <c r="B172" s="131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32">
        <v>1</v>
      </c>
    </row>
    <row r="173" spans="1:9" ht="15">
      <c r="A173" s="231">
        <v>43272</v>
      </c>
      <c r="B173" s="131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32">
        <v>1</v>
      </c>
    </row>
    <row r="174" spans="1:9" ht="15">
      <c r="A174" s="231">
        <v>43273</v>
      </c>
      <c r="B174" s="131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32">
        <v>1</v>
      </c>
    </row>
    <row r="175" spans="1:9" ht="15">
      <c r="A175" s="231">
        <v>43274</v>
      </c>
      <c r="B175" s="131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32">
        <v>1</v>
      </c>
    </row>
    <row r="176" spans="1:9" ht="15">
      <c r="A176" s="231">
        <v>43275</v>
      </c>
      <c r="B176" s="131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32">
        <v>1</v>
      </c>
    </row>
    <row r="177" spans="1:9" ht="15">
      <c r="A177" s="231">
        <v>43276</v>
      </c>
      <c r="B177" s="131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32">
        <v>1</v>
      </c>
    </row>
    <row r="178" spans="1:9" ht="15">
      <c r="A178" s="231">
        <v>43277</v>
      </c>
      <c r="B178" s="131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32">
        <v>1</v>
      </c>
    </row>
    <row r="179" spans="1:9" ht="15">
      <c r="A179" s="231">
        <v>43278</v>
      </c>
      <c r="B179" s="131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32">
        <v>1</v>
      </c>
    </row>
    <row r="180" spans="1:9" ht="15">
      <c r="A180" s="231">
        <v>43279</v>
      </c>
      <c r="B180" s="131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32">
        <v>1</v>
      </c>
    </row>
    <row r="181" spans="1:9" ht="15">
      <c r="A181" s="231">
        <v>43280</v>
      </c>
      <c r="B181" s="131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32">
        <v>1</v>
      </c>
    </row>
    <row r="182" spans="1:9" ht="15">
      <c r="A182" s="231">
        <v>43281</v>
      </c>
      <c r="B182" s="131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32">
        <v>1</v>
      </c>
    </row>
    <row r="183" spans="1:9" ht="15">
      <c r="A183" s="231">
        <v>43282</v>
      </c>
      <c r="B183" s="131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32">
        <v>1</v>
      </c>
    </row>
    <row r="184" spans="1:9" ht="15">
      <c r="A184" s="231">
        <v>43283</v>
      </c>
      <c r="B184" s="131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32">
        <v>1</v>
      </c>
    </row>
    <row r="185" spans="1:9" ht="15">
      <c r="A185" s="231">
        <v>43284</v>
      </c>
      <c r="B185" s="131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32">
        <v>1</v>
      </c>
    </row>
    <row r="186" spans="1:9" ht="15">
      <c r="A186" s="231">
        <v>43285</v>
      </c>
      <c r="B186" s="131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32">
        <v>1</v>
      </c>
    </row>
    <row r="187" spans="1:9" ht="15">
      <c r="A187" s="231">
        <v>43286</v>
      </c>
      <c r="B187" s="131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32">
        <v>1</v>
      </c>
    </row>
    <row r="188" spans="1:9" ht="15">
      <c r="A188" s="231">
        <v>43287</v>
      </c>
      <c r="B188" s="131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32">
        <v>1</v>
      </c>
    </row>
    <row r="189" spans="1:9" ht="15">
      <c r="A189" s="231">
        <v>43288</v>
      </c>
      <c r="B189" s="131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32">
        <v>1</v>
      </c>
    </row>
    <row r="190" spans="1:9" ht="15">
      <c r="A190" s="231">
        <v>43289</v>
      </c>
      <c r="B190" s="131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32">
        <v>1</v>
      </c>
    </row>
    <row r="191" spans="1:9" ht="15">
      <c r="A191" s="231">
        <v>43290</v>
      </c>
      <c r="B191" s="131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32">
        <v>1</v>
      </c>
    </row>
    <row r="192" spans="1:9" ht="15">
      <c r="A192" s="231">
        <v>43291</v>
      </c>
      <c r="B192" s="131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32">
        <v>1</v>
      </c>
    </row>
    <row r="193" spans="1:9" ht="15">
      <c r="A193" s="231">
        <v>43292</v>
      </c>
      <c r="B193" s="131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32">
        <v>1</v>
      </c>
    </row>
    <row r="194" spans="1:9" ht="15">
      <c r="A194" s="231">
        <v>43293</v>
      </c>
      <c r="B194" s="131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32">
        <v>1</v>
      </c>
    </row>
    <row r="195" spans="1:9" ht="15">
      <c r="A195" s="231">
        <v>43294</v>
      </c>
      <c r="B195" s="131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32">
        <v>1</v>
      </c>
    </row>
    <row r="196" spans="1:9" ht="15">
      <c r="A196" s="231">
        <v>43295</v>
      </c>
      <c r="B196" s="131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32">
        <v>1</v>
      </c>
    </row>
    <row r="197" spans="1:9" ht="15">
      <c r="A197" s="231">
        <v>43296</v>
      </c>
      <c r="B197" s="131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32">
        <v>1</v>
      </c>
    </row>
    <row r="198" spans="1:9" ht="15">
      <c r="A198" s="231">
        <v>43297</v>
      </c>
      <c r="B198" s="131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32">
        <v>1</v>
      </c>
    </row>
    <row r="199" spans="1:9" ht="15">
      <c r="A199" s="231">
        <v>43298</v>
      </c>
      <c r="B199" s="131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32">
        <v>1</v>
      </c>
    </row>
    <row r="200" spans="1:9" ht="15">
      <c r="A200" s="231">
        <v>43299</v>
      </c>
      <c r="B200" s="131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32">
        <v>1</v>
      </c>
    </row>
    <row r="201" spans="1:9" ht="15">
      <c r="A201" s="231">
        <v>43300</v>
      </c>
      <c r="B201" s="131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32">
        <v>1</v>
      </c>
    </row>
    <row r="202" spans="1:9" ht="15">
      <c r="A202" s="231">
        <v>43301</v>
      </c>
      <c r="B202" s="131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32">
        <v>1</v>
      </c>
    </row>
    <row r="203" spans="1:9" ht="15">
      <c r="A203" s="231">
        <v>43302</v>
      </c>
      <c r="B203" s="131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32">
        <v>1</v>
      </c>
    </row>
    <row r="204" spans="1:9" ht="15">
      <c r="A204" s="231">
        <v>43303</v>
      </c>
      <c r="B204" s="131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32">
        <v>1</v>
      </c>
    </row>
    <row r="205" spans="1:9" ht="15">
      <c r="A205" s="231">
        <v>43304</v>
      </c>
      <c r="B205" s="131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32">
        <v>1</v>
      </c>
    </row>
    <row r="206" spans="1:9" ht="15">
      <c r="A206" s="231">
        <v>43305</v>
      </c>
      <c r="B206" s="131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32">
        <v>1</v>
      </c>
    </row>
    <row r="207" spans="1:9" ht="15">
      <c r="A207" s="231">
        <v>43306</v>
      </c>
      <c r="B207" s="131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32">
        <v>1</v>
      </c>
    </row>
    <row r="208" spans="1:9" ht="15">
      <c r="A208" s="231">
        <v>43307</v>
      </c>
      <c r="B208" s="131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32">
        <v>1</v>
      </c>
    </row>
    <row r="209" spans="1:9" ht="15">
      <c r="A209" s="231">
        <v>43308</v>
      </c>
      <c r="B209" s="131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32">
        <v>1</v>
      </c>
    </row>
    <row r="210" spans="1:9" ht="15">
      <c r="A210" s="231">
        <v>43309</v>
      </c>
      <c r="B210" s="131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32">
        <v>1</v>
      </c>
    </row>
    <row r="211" spans="1:9" ht="15">
      <c r="A211" s="231">
        <v>43310</v>
      </c>
      <c r="B211" s="131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32">
        <v>1</v>
      </c>
    </row>
    <row r="212" spans="1:9" ht="15">
      <c r="A212" s="231">
        <v>43311</v>
      </c>
      <c r="B212" s="131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32">
        <v>1</v>
      </c>
    </row>
    <row r="213" spans="1:9" ht="15">
      <c r="A213" s="231">
        <v>43312</v>
      </c>
      <c r="B213" s="131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32">
        <v>1</v>
      </c>
    </row>
    <row r="214" spans="1:9" ht="15">
      <c r="A214" s="231">
        <v>43313</v>
      </c>
      <c r="B214" s="131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32">
        <v>1</v>
      </c>
    </row>
    <row r="215" spans="1:9" ht="15">
      <c r="A215" s="231">
        <v>43314</v>
      </c>
      <c r="B215" s="131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32">
        <v>1</v>
      </c>
    </row>
    <row r="216" spans="1:9" ht="15">
      <c r="A216" s="231">
        <v>43315</v>
      </c>
      <c r="B216" s="131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32">
        <v>1</v>
      </c>
    </row>
    <row r="217" spans="1:9" ht="15">
      <c r="A217" s="231">
        <v>43316</v>
      </c>
      <c r="B217" s="131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32">
        <v>1</v>
      </c>
    </row>
    <row r="218" spans="1:9" ht="15">
      <c r="A218" s="231">
        <v>43317</v>
      </c>
      <c r="B218" s="131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32">
        <v>1</v>
      </c>
    </row>
    <row r="219" spans="1:9" ht="15">
      <c r="A219" s="231">
        <v>43318</v>
      </c>
      <c r="B219" s="131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32">
        <v>1</v>
      </c>
    </row>
    <row r="220" spans="1:9" ht="15">
      <c r="A220" s="231">
        <v>43319</v>
      </c>
      <c r="B220" s="131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32">
        <v>1</v>
      </c>
    </row>
    <row r="221" spans="1:9" ht="15">
      <c r="A221" s="231">
        <v>43320</v>
      </c>
      <c r="B221" s="131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32">
        <v>1</v>
      </c>
    </row>
    <row r="222" spans="1:9" ht="15">
      <c r="A222" s="231">
        <v>43321</v>
      </c>
      <c r="B222" s="131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32">
        <v>1</v>
      </c>
    </row>
    <row r="223" spans="1:9" ht="15">
      <c r="A223" s="231">
        <v>43322</v>
      </c>
      <c r="B223" s="131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32">
        <v>1</v>
      </c>
    </row>
    <row r="224" spans="1:9" ht="15">
      <c r="A224" s="231">
        <v>43323</v>
      </c>
      <c r="B224" s="131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32">
        <v>1</v>
      </c>
    </row>
    <row r="225" spans="1:9" ht="15">
      <c r="A225" s="231">
        <v>43324</v>
      </c>
      <c r="B225" s="131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32">
        <v>1</v>
      </c>
    </row>
    <row r="226" spans="1:9" ht="15">
      <c r="A226" s="231">
        <v>43325</v>
      </c>
      <c r="B226" s="131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32">
        <v>1</v>
      </c>
    </row>
    <row r="227" spans="1:9" ht="15">
      <c r="A227" s="231">
        <v>43326</v>
      </c>
      <c r="B227" s="131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32">
        <v>1</v>
      </c>
    </row>
    <row r="228" spans="1:9" ht="15">
      <c r="A228" s="231">
        <v>43327</v>
      </c>
      <c r="B228" s="131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32">
        <v>1</v>
      </c>
    </row>
    <row r="229" spans="1:9" ht="15">
      <c r="A229" s="231">
        <v>43328</v>
      </c>
      <c r="B229" s="131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32">
        <v>1</v>
      </c>
    </row>
    <row r="230" spans="1:9" ht="15">
      <c r="A230" s="231">
        <v>43329</v>
      </c>
      <c r="B230" s="131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32">
        <v>1</v>
      </c>
    </row>
    <row r="231" spans="1:9" ht="15">
      <c r="A231" s="231">
        <v>43330</v>
      </c>
      <c r="B231" s="131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32">
        <v>1</v>
      </c>
    </row>
    <row r="232" spans="1:9" ht="15">
      <c r="A232" s="231">
        <v>43331</v>
      </c>
      <c r="B232" s="131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32">
        <v>1</v>
      </c>
    </row>
    <row r="233" spans="1:9" ht="15">
      <c r="A233" s="231">
        <v>43332</v>
      </c>
      <c r="B233" s="131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32">
        <v>1</v>
      </c>
    </row>
    <row r="234" spans="1:9" ht="15">
      <c r="A234" s="231">
        <v>43333</v>
      </c>
      <c r="B234" s="131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32">
        <v>1</v>
      </c>
    </row>
    <row r="235" spans="1:9" ht="15">
      <c r="A235" s="231">
        <v>43334</v>
      </c>
      <c r="B235" s="131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32">
        <v>1</v>
      </c>
    </row>
    <row r="236" spans="1:9" ht="15">
      <c r="A236" s="231">
        <v>43335</v>
      </c>
      <c r="B236" s="131">
        <v>235</v>
      </c>
      <c r="C236">
        <v>28.4</v>
      </c>
      <c r="D236">
        <v>3.334688591156203</v>
      </c>
      <c r="E236">
        <v>6.4301675370683977</v>
      </c>
      <c r="F236" s="190">
        <v>0</v>
      </c>
      <c r="G236">
        <v>31.110800000000001</v>
      </c>
      <c r="H236">
        <v>15.555400000000001</v>
      </c>
      <c r="I236" s="132">
        <v>1</v>
      </c>
    </row>
    <row r="237" spans="1:9" ht="15">
      <c r="A237" s="231">
        <v>43336</v>
      </c>
      <c r="B237" s="131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32">
        <v>1</v>
      </c>
    </row>
    <row r="238" spans="1:9" ht="15">
      <c r="A238" s="231">
        <v>43337</v>
      </c>
      <c r="B238" s="131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32">
        <v>1</v>
      </c>
    </row>
    <row r="239" spans="1:9" ht="15">
      <c r="A239" s="231">
        <v>43338</v>
      </c>
      <c r="B239" s="131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32">
        <v>1</v>
      </c>
    </row>
    <row r="240" spans="1:9" ht="15">
      <c r="A240" s="231">
        <v>43339</v>
      </c>
      <c r="B240" s="131">
        <v>239</v>
      </c>
      <c r="C240">
        <v>21.6</v>
      </c>
      <c r="D240">
        <v>4.1992374851596628</v>
      </c>
      <c r="E240">
        <v>8.1087581626344232</v>
      </c>
      <c r="F240" s="190">
        <v>0</v>
      </c>
      <c r="G240">
        <v>33.888550000000002</v>
      </c>
      <c r="H240">
        <v>19.9998</v>
      </c>
      <c r="I240" s="132">
        <v>1</v>
      </c>
    </row>
    <row r="241" spans="1:9" ht="15">
      <c r="A241" s="231">
        <v>43340</v>
      </c>
      <c r="B241" s="131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32">
        <v>1</v>
      </c>
    </row>
    <row r="242" spans="1:9" ht="15">
      <c r="A242" s="231">
        <v>43341</v>
      </c>
      <c r="B242" s="131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32">
        <v>1</v>
      </c>
    </row>
    <row r="243" spans="1:9" ht="15">
      <c r="A243" s="231">
        <v>43342</v>
      </c>
      <c r="B243" s="131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32">
        <v>1</v>
      </c>
    </row>
    <row r="244" spans="1:9" ht="15">
      <c r="A244" s="231">
        <v>43343</v>
      </c>
      <c r="B244" s="131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32">
        <v>1</v>
      </c>
    </row>
    <row r="245" spans="1:9" ht="15">
      <c r="A245" s="231">
        <v>43344</v>
      </c>
      <c r="B245" s="131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32">
        <v>1</v>
      </c>
    </row>
    <row r="246" spans="1:9" ht="15">
      <c r="A246" s="231">
        <v>43345</v>
      </c>
      <c r="B246" s="131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32">
        <v>1</v>
      </c>
    </row>
    <row r="247" spans="1:9" ht="15">
      <c r="A247" s="231">
        <v>43346</v>
      </c>
      <c r="B247" s="131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32">
        <v>1</v>
      </c>
    </row>
    <row r="248" spans="1:9" ht="15">
      <c r="A248" s="231">
        <v>43347</v>
      </c>
      <c r="B248" s="131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32">
        <v>1</v>
      </c>
    </row>
    <row r="249" spans="1:9" ht="15">
      <c r="A249" s="231">
        <v>43348</v>
      </c>
      <c r="B249" s="131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32">
        <v>1</v>
      </c>
    </row>
    <row r="250" spans="1:9" ht="15">
      <c r="A250" s="231">
        <v>43349</v>
      </c>
      <c r="B250" s="131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32">
        <v>1</v>
      </c>
    </row>
    <row r="251" spans="1:9" ht="15">
      <c r="A251" s="231">
        <v>43350</v>
      </c>
      <c r="B251" s="131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32">
        <v>1</v>
      </c>
    </row>
    <row r="252" spans="1:9" ht="15">
      <c r="A252" s="231">
        <v>43351</v>
      </c>
      <c r="B252" s="131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32">
        <v>1</v>
      </c>
    </row>
    <row r="253" spans="1:9" ht="15">
      <c r="A253" s="231">
        <v>43352</v>
      </c>
      <c r="B253" s="131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32">
        <v>1</v>
      </c>
    </row>
    <row r="254" spans="1:9" ht="15">
      <c r="A254" s="231">
        <v>43353</v>
      </c>
      <c r="B254" s="131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32">
        <v>1</v>
      </c>
    </row>
    <row r="255" spans="1:9" ht="15">
      <c r="A255" s="231">
        <v>43354</v>
      </c>
      <c r="B255" s="131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32">
        <v>1</v>
      </c>
    </row>
    <row r="256" spans="1:9" ht="15">
      <c r="A256" s="231">
        <v>43355</v>
      </c>
      <c r="B256" s="131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32">
        <v>1</v>
      </c>
    </row>
    <row r="257" spans="1:9" ht="15">
      <c r="A257" s="231">
        <v>43356</v>
      </c>
      <c r="B257" s="131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32">
        <v>1</v>
      </c>
    </row>
    <row r="258" spans="1:9" ht="15">
      <c r="A258" s="231">
        <v>43357</v>
      </c>
      <c r="B258" s="131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32">
        <v>1</v>
      </c>
    </row>
    <row r="259" spans="1:9" ht="15">
      <c r="A259" s="231">
        <v>43358</v>
      </c>
      <c r="B259" s="131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32">
        <v>1</v>
      </c>
    </row>
    <row r="260" spans="1:9" ht="15">
      <c r="A260" s="231">
        <v>43359</v>
      </c>
      <c r="B260" s="131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32">
        <v>1</v>
      </c>
    </row>
    <row r="261" spans="1:9" ht="15">
      <c r="A261" s="231">
        <v>43360</v>
      </c>
      <c r="B261" s="131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32">
        <v>1</v>
      </c>
    </row>
    <row r="262" spans="1:9" ht="15">
      <c r="A262" s="231">
        <v>43361</v>
      </c>
      <c r="B262" s="131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32">
        <v>1</v>
      </c>
    </row>
    <row r="263" spans="1:9" ht="15">
      <c r="A263" s="231">
        <v>43362</v>
      </c>
      <c r="B263" s="131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32">
        <v>1</v>
      </c>
    </row>
    <row r="264" spans="1:9" ht="15">
      <c r="A264" s="231">
        <v>43363</v>
      </c>
      <c r="B264" s="131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32">
        <v>1</v>
      </c>
    </row>
    <row r="265" spans="1:9" ht="15">
      <c r="A265" s="231">
        <v>43364</v>
      </c>
      <c r="B265" s="131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32">
        <v>1</v>
      </c>
    </row>
    <row r="266" spans="1:9" ht="15">
      <c r="A266" s="231">
        <v>43365</v>
      </c>
      <c r="B266" s="131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32">
        <v>1</v>
      </c>
    </row>
    <row r="267" spans="1:9" ht="15">
      <c r="A267" s="231">
        <v>43366</v>
      </c>
      <c r="B267" s="131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32">
        <v>1</v>
      </c>
    </row>
    <row r="268" spans="1:9" ht="15">
      <c r="A268" s="231">
        <v>43367</v>
      </c>
      <c r="B268" s="131">
        <v>267</v>
      </c>
      <c r="C268">
        <v>12</v>
      </c>
      <c r="D268">
        <v>3.1700126113460199</v>
      </c>
      <c r="E268">
        <v>6.0444674383112718</v>
      </c>
      <c r="F268" s="190">
        <v>0</v>
      </c>
      <c r="G268">
        <v>28.8886</v>
      </c>
      <c r="H268">
        <v>8.3332499999999996</v>
      </c>
      <c r="I268" s="132">
        <v>1</v>
      </c>
    </row>
    <row r="269" spans="1:9" ht="15">
      <c r="A269" s="231">
        <v>43368</v>
      </c>
      <c r="B269" s="131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32">
        <v>1</v>
      </c>
    </row>
    <row r="270" spans="1:9" ht="15">
      <c r="A270" s="231">
        <v>43369</v>
      </c>
      <c r="B270" s="131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32">
        <v>1</v>
      </c>
    </row>
    <row r="271" spans="1:9" ht="15">
      <c r="A271" s="231">
        <v>43370</v>
      </c>
      <c r="B271" s="131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32">
        <v>1</v>
      </c>
    </row>
    <row r="272" spans="1:9" ht="15">
      <c r="A272" s="231">
        <v>43371</v>
      </c>
      <c r="B272" s="131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32">
        <v>1</v>
      </c>
    </row>
    <row r="273" spans="1:9" ht="15">
      <c r="A273" s="231">
        <v>43372</v>
      </c>
      <c r="B273" s="131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32">
        <v>1</v>
      </c>
    </row>
    <row r="274" spans="1:9" ht="15">
      <c r="A274" s="231">
        <v>43373</v>
      </c>
      <c r="B274" s="131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32">
        <v>1</v>
      </c>
    </row>
    <row r="275" spans="1:9" ht="15">
      <c r="A275" s="231">
        <v>43374</v>
      </c>
      <c r="B275" s="131">
        <v>274</v>
      </c>
      <c r="C275">
        <v>33</v>
      </c>
      <c r="D275">
        <v>3.417026581061295</v>
      </c>
      <c r="E275">
        <v>5.2177412100835294</v>
      </c>
      <c r="F275" s="190">
        <v>0</v>
      </c>
      <c r="G275">
        <v>31.666350000000001</v>
      </c>
      <c r="H275">
        <v>13.3332</v>
      </c>
      <c r="I275" s="132">
        <v>1</v>
      </c>
    </row>
    <row r="276" spans="1:9" ht="15">
      <c r="A276" s="231">
        <v>43375</v>
      </c>
      <c r="B276" s="131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32">
        <v>1</v>
      </c>
    </row>
    <row r="277" spans="1:9" ht="15">
      <c r="A277" s="231">
        <v>43376</v>
      </c>
      <c r="B277" s="131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32">
        <v>1</v>
      </c>
    </row>
    <row r="278" spans="1:9" ht="15">
      <c r="A278" s="231">
        <v>43377</v>
      </c>
      <c r="B278" s="131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32">
        <v>1</v>
      </c>
    </row>
    <row r="279" spans="1:9" ht="15">
      <c r="A279" s="231">
        <v>43378</v>
      </c>
      <c r="B279" s="131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32">
        <v>1</v>
      </c>
    </row>
    <row r="280" spans="1:9" ht="15">
      <c r="A280" s="231">
        <v>43379</v>
      </c>
      <c r="B280" s="131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32">
        <v>1</v>
      </c>
    </row>
    <row r="281" spans="1:9" ht="15">
      <c r="A281" s="231">
        <v>43380</v>
      </c>
      <c r="B281" s="131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32">
        <v>1</v>
      </c>
    </row>
    <row r="282" spans="1:9" ht="15">
      <c r="A282" s="231">
        <v>43381</v>
      </c>
      <c r="B282" s="131">
        <v>281</v>
      </c>
      <c r="C282">
        <v>34.200000000000003</v>
      </c>
      <c r="D282">
        <v>2.4289707022001981</v>
      </c>
      <c r="E282">
        <v>3.474117674523542</v>
      </c>
      <c r="F282" s="242">
        <v>8.1</v>
      </c>
      <c r="G282">
        <v>25.555299999999999</v>
      </c>
      <c r="H282">
        <v>12.77765</v>
      </c>
      <c r="I282" s="132">
        <v>1</v>
      </c>
    </row>
    <row r="283" spans="1:9" ht="15">
      <c r="A283" s="231">
        <v>43382</v>
      </c>
      <c r="B283" s="131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32">
        <v>1</v>
      </c>
    </row>
    <row r="284" spans="1:9" ht="15">
      <c r="A284" s="231">
        <v>43383</v>
      </c>
      <c r="B284" s="131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32">
        <v>1</v>
      </c>
    </row>
    <row r="285" spans="1:9" ht="15">
      <c r="A285" s="231">
        <v>43384</v>
      </c>
      <c r="B285" s="131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32">
        <v>1</v>
      </c>
    </row>
    <row r="286" spans="1:9" ht="15">
      <c r="A286" s="231">
        <v>43385</v>
      </c>
      <c r="B286" s="131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32">
        <v>1</v>
      </c>
    </row>
    <row r="287" spans="1:9" ht="15">
      <c r="A287" s="231">
        <v>43386</v>
      </c>
      <c r="B287" s="131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32">
        <v>1</v>
      </c>
    </row>
    <row r="288" spans="1:9" ht="15">
      <c r="A288" s="231">
        <v>43387</v>
      </c>
      <c r="B288" s="131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32">
        <v>1</v>
      </c>
    </row>
    <row r="289" spans="1:9" ht="15">
      <c r="A289" s="231">
        <v>43388</v>
      </c>
      <c r="B289" s="131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32">
        <v>1</v>
      </c>
    </row>
    <row r="290" spans="1:9" ht="15">
      <c r="A290" s="231">
        <v>43389</v>
      </c>
      <c r="B290" s="131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32">
        <v>1</v>
      </c>
    </row>
    <row r="291" spans="1:9" ht="15">
      <c r="A291" s="231">
        <v>43390</v>
      </c>
      <c r="B291" s="131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32">
        <v>1</v>
      </c>
    </row>
    <row r="292" spans="1:9" ht="15">
      <c r="A292" s="231">
        <v>43391</v>
      </c>
      <c r="B292" s="131">
        <v>291</v>
      </c>
      <c r="C292">
        <v>74.3</v>
      </c>
      <c r="D292">
        <v>0</v>
      </c>
      <c r="E292">
        <v>0.71617296441336442</v>
      </c>
      <c r="F292" s="242">
        <v>0</v>
      </c>
      <c r="G292">
        <v>12.77765</v>
      </c>
      <c r="H292">
        <v>4.9999500000000001</v>
      </c>
      <c r="I292" s="132">
        <v>1</v>
      </c>
    </row>
    <row r="293" spans="1:9" ht="15">
      <c r="A293" s="231">
        <v>43392</v>
      </c>
      <c r="B293" s="131">
        <v>292</v>
      </c>
      <c r="C293">
        <v>26.4</v>
      </c>
      <c r="D293">
        <v>0</v>
      </c>
      <c r="E293">
        <v>1.538796455726761</v>
      </c>
      <c r="F293" s="242">
        <v>0</v>
      </c>
      <c r="G293">
        <v>7.7776999999999994</v>
      </c>
      <c r="H293">
        <v>5.5555000000000003</v>
      </c>
      <c r="I293" s="132">
        <v>1</v>
      </c>
    </row>
    <row r="294" spans="1:9" ht="15">
      <c r="A294" s="231">
        <v>43393</v>
      </c>
      <c r="B294" s="131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32">
        <v>1</v>
      </c>
    </row>
    <row r="295" spans="1:9" ht="15">
      <c r="A295" s="231">
        <v>43394</v>
      </c>
      <c r="B295" s="131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32">
        <v>1</v>
      </c>
    </row>
    <row r="296" spans="1:9" ht="15">
      <c r="A296" s="231">
        <v>43395</v>
      </c>
      <c r="B296" s="131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32">
        <v>1</v>
      </c>
    </row>
    <row r="297" spans="1:9" ht="15">
      <c r="A297" s="231">
        <v>43396</v>
      </c>
      <c r="B297" s="131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32">
        <v>1</v>
      </c>
    </row>
    <row r="298" spans="1:9" ht="15">
      <c r="A298" s="231">
        <v>43397</v>
      </c>
      <c r="B298" s="131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32">
        <v>1</v>
      </c>
    </row>
    <row r="299" spans="1:9" ht="15">
      <c r="A299" s="231">
        <v>43398</v>
      </c>
      <c r="B299" s="131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32">
        <v>1</v>
      </c>
    </row>
    <row r="300" spans="1:9" ht="15">
      <c r="A300" s="231">
        <v>43399</v>
      </c>
      <c r="B300" s="131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32">
        <v>1</v>
      </c>
    </row>
    <row r="301" spans="1:9" ht="15">
      <c r="A301" s="231">
        <v>43400</v>
      </c>
      <c r="B301" s="131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32">
        <v>1</v>
      </c>
    </row>
    <row r="302" spans="1:9" ht="15">
      <c r="A302" s="231">
        <v>43401</v>
      </c>
      <c r="B302" s="131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32">
        <v>1</v>
      </c>
    </row>
    <row r="303" spans="1:9" ht="15">
      <c r="A303" s="231">
        <v>43402</v>
      </c>
      <c r="B303" s="131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32">
        <v>1</v>
      </c>
    </row>
    <row r="304" spans="1:9" ht="15">
      <c r="A304" s="231">
        <v>43403</v>
      </c>
      <c r="B304" s="131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32">
        <v>1</v>
      </c>
    </row>
    <row r="305" spans="1:9" ht="15">
      <c r="A305" s="231">
        <v>43404</v>
      </c>
      <c r="B305" s="131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32">
        <v>1</v>
      </c>
    </row>
    <row r="306" spans="1:9" ht="15">
      <c r="A306" s="231">
        <v>43405</v>
      </c>
      <c r="B306" s="131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32">
        <v>1</v>
      </c>
    </row>
    <row r="307" spans="1:9" ht="15">
      <c r="A307" s="231">
        <v>43406</v>
      </c>
      <c r="B307" s="131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32">
        <v>1</v>
      </c>
    </row>
    <row r="308" spans="1:9" ht="15">
      <c r="A308" s="231">
        <v>43407</v>
      </c>
      <c r="B308" s="131">
        <v>307</v>
      </c>
      <c r="C308">
        <v>36.6</v>
      </c>
      <c r="D308">
        <v>0.32935195962036568</v>
      </c>
      <c r="E308">
        <v>1.4438912050159229</v>
      </c>
      <c r="F308" s="243">
        <v>0</v>
      </c>
      <c r="G308">
        <v>18.8887</v>
      </c>
      <c r="H308">
        <v>1.66665</v>
      </c>
      <c r="I308" s="132">
        <v>1</v>
      </c>
    </row>
    <row r="309" spans="1:9" ht="15">
      <c r="A309" s="231">
        <v>43408</v>
      </c>
      <c r="B309" s="131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32">
        <v>1</v>
      </c>
    </row>
    <row r="310" spans="1:9" ht="15">
      <c r="A310" s="231">
        <v>43409</v>
      </c>
      <c r="B310" s="131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32">
        <v>1</v>
      </c>
    </row>
    <row r="311" spans="1:9" ht="15">
      <c r="A311" s="231">
        <v>43410</v>
      </c>
      <c r="B311" s="131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32">
        <v>1</v>
      </c>
    </row>
    <row r="312" spans="1:9" ht="15">
      <c r="A312" s="231">
        <v>43411</v>
      </c>
      <c r="B312" s="131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32">
        <v>1</v>
      </c>
    </row>
    <row r="313" spans="1:9" ht="15">
      <c r="A313" s="231">
        <v>43412</v>
      </c>
      <c r="B313" s="131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32">
        <v>1</v>
      </c>
    </row>
    <row r="314" spans="1:9" ht="15">
      <c r="A314" s="231">
        <v>43413</v>
      </c>
      <c r="B314" s="131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32">
        <v>1</v>
      </c>
    </row>
    <row r="315" spans="1:9" ht="15">
      <c r="A315" s="231">
        <v>43414</v>
      </c>
      <c r="B315" s="131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32">
        <v>1</v>
      </c>
    </row>
    <row r="316" spans="1:9" ht="15">
      <c r="A316" s="231">
        <v>43415</v>
      </c>
      <c r="B316" s="131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32">
        <v>1</v>
      </c>
    </row>
    <row r="317" spans="1:9" ht="15">
      <c r="A317" s="231">
        <v>43416</v>
      </c>
      <c r="B317" s="131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32">
        <v>1</v>
      </c>
    </row>
    <row r="318" spans="1:9" ht="15">
      <c r="A318" s="231">
        <v>43417</v>
      </c>
      <c r="B318" s="131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32">
        <v>1</v>
      </c>
    </row>
    <row r="319" spans="1:9" ht="15">
      <c r="A319" s="231">
        <v>43418</v>
      </c>
      <c r="B319" s="131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32">
        <v>1</v>
      </c>
    </row>
    <row r="320" spans="1:9" ht="15">
      <c r="A320" s="231">
        <v>43419</v>
      </c>
      <c r="B320" s="131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32">
        <v>1</v>
      </c>
    </row>
    <row r="321" spans="1:9" ht="15">
      <c r="A321" s="231">
        <v>43420</v>
      </c>
      <c r="B321" s="131">
        <v>320</v>
      </c>
      <c r="C321">
        <v>12.6</v>
      </c>
      <c r="D321">
        <v>0</v>
      </c>
      <c r="E321">
        <v>0.80245247462558755</v>
      </c>
      <c r="F321" s="190">
        <v>0</v>
      </c>
      <c r="G321">
        <v>18.33315</v>
      </c>
      <c r="H321">
        <v>-1.66665</v>
      </c>
      <c r="I321" s="132">
        <v>1</v>
      </c>
    </row>
    <row r="322" spans="1:9" ht="15">
      <c r="A322" s="231">
        <v>43421</v>
      </c>
      <c r="B322" s="131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32">
        <v>1</v>
      </c>
    </row>
    <row r="323" spans="1:9" ht="15">
      <c r="A323" s="231">
        <v>43422</v>
      </c>
      <c r="B323" s="131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32">
        <v>1</v>
      </c>
    </row>
    <row r="324" spans="1:9" ht="15">
      <c r="A324" s="231">
        <v>43423</v>
      </c>
      <c r="B324" s="131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32">
        <v>1</v>
      </c>
    </row>
    <row r="325" spans="1:9" ht="15">
      <c r="A325" s="231">
        <v>43424</v>
      </c>
      <c r="B325" s="131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32">
        <v>1</v>
      </c>
    </row>
    <row r="326" spans="1:9" ht="15">
      <c r="A326" s="231">
        <v>43425</v>
      </c>
      <c r="B326" s="131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32">
        <v>1</v>
      </c>
    </row>
    <row r="327" spans="1:9" ht="15">
      <c r="A327" s="231">
        <v>43426</v>
      </c>
      <c r="B327" s="131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32">
        <v>1</v>
      </c>
    </row>
    <row r="328" spans="1:9" ht="15">
      <c r="A328" s="231">
        <v>43427</v>
      </c>
      <c r="B328" s="131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32">
        <v>1</v>
      </c>
    </row>
    <row r="329" spans="1:9" ht="15">
      <c r="A329" s="231">
        <v>43428</v>
      </c>
      <c r="B329" s="131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32">
        <v>1</v>
      </c>
    </row>
    <row r="330" spans="1:9" ht="15">
      <c r="A330" s="231">
        <v>43429</v>
      </c>
      <c r="B330" s="131">
        <v>329</v>
      </c>
      <c r="F330">
        <v>0</v>
      </c>
      <c r="G330">
        <v>18.8887</v>
      </c>
      <c r="H330">
        <v>0.55554999999999999</v>
      </c>
      <c r="I330" s="132">
        <v>1</v>
      </c>
    </row>
    <row r="331" spans="1:9" ht="15">
      <c r="A331" s="231">
        <v>43430</v>
      </c>
      <c r="B331" s="131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32">
        <v>1</v>
      </c>
    </row>
    <row r="332" spans="1:9" ht="15">
      <c r="A332" s="231">
        <v>43431</v>
      </c>
      <c r="B332" s="131">
        <v>331</v>
      </c>
      <c r="F332">
        <v>0</v>
      </c>
      <c r="G332">
        <v>12.222099999999999</v>
      </c>
      <c r="H332">
        <v>-3.8888500000000001</v>
      </c>
      <c r="I332" s="132">
        <v>1</v>
      </c>
    </row>
    <row r="333" spans="1:9" ht="15">
      <c r="A333" s="231">
        <v>43432</v>
      </c>
      <c r="B333" s="131">
        <v>332</v>
      </c>
      <c r="F333">
        <v>0</v>
      </c>
      <c r="G333">
        <v>18.33315</v>
      </c>
      <c r="H333">
        <v>-2.2222</v>
      </c>
      <c r="I333" s="132">
        <v>1</v>
      </c>
    </row>
    <row r="334" spans="1:9" ht="15">
      <c r="A334" s="231">
        <v>43433</v>
      </c>
      <c r="B334" s="131">
        <v>333</v>
      </c>
      <c r="F334">
        <v>0</v>
      </c>
      <c r="G334">
        <v>20.555350000000001</v>
      </c>
      <c r="H334">
        <v>3.3332999999999999</v>
      </c>
      <c r="I334" s="132">
        <v>1</v>
      </c>
    </row>
    <row r="335" spans="1:9" ht="15">
      <c r="A335" s="231">
        <v>43434</v>
      </c>
      <c r="B335" s="131">
        <v>334</v>
      </c>
      <c r="F335">
        <v>0</v>
      </c>
      <c r="G335">
        <v>19.44425</v>
      </c>
      <c r="H335">
        <v>4.4443999999999999</v>
      </c>
      <c r="I335" s="132">
        <v>1</v>
      </c>
    </row>
    <row r="336" spans="1:9" ht="15">
      <c r="A336" s="231">
        <v>43435</v>
      </c>
      <c r="B336" s="131">
        <v>335</v>
      </c>
      <c r="F336">
        <v>0</v>
      </c>
      <c r="G336">
        <v>17.222049999999999</v>
      </c>
      <c r="H336">
        <v>0.55554999999999999</v>
      </c>
      <c r="I336" s="132">
        <v>1</v>
      </c>
    </row>
    <row r="337" spans="1:9" ht="15">
      <c r="A337" s="231">
        <v>43436</v>
      </c>
      <c r="B337" s="131">
        <v>336</v>
      </c>
      <c r="F337">
        <v>0</v>
      </c>
      <c r="G337">
        <v>13.88875</v>
      </c>
      <c r="H337">
        <v>-2.2222</v>
      </c>
      <c r="I337" s="132">
        <v>1</v>
      </c>
    </row>
    <row r="338" spans="1:9" ht="15">
      <c r="A338" s="231">
        <v>43437</v>
      </c>
      <c r="B338" s="131">
        <v>337</v>
      </c>
      <c r="F338">
        <v>0</v>
      </c>
      <c r="G338">
        <v>6.1110499999999996</v>
      </c>
      <c r="H338">
        <v>-4.9999500000000001</v>
      </c>
      <c r="I338" s="132">
        <v>1</v>
      </c>
    </row>
    <row r="339" spans="1:9" ht="15">
      <c r="A339" s="231">
        <v>43438</v>
      </c>
      <c r="B339" s="131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32">
        <v>1</v>
      </c>
    </row>
    <row r="340" spans="1:9" ht="15">
      <c r="A340" s="231">
        <v>43439</v>
      </c>
      <c r="B340" s="131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32">
        <v>1</v>
      </c>
    </row>
    <row r="341" spans="1:9" ht="15">
      <c r="A341" s="231">
        <v>43440</v>
      </c>
      <c r="B341" s="131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32">
        <v>1</v>
      </c>
    </row>
    <row r="342" spans="1:9" ht="15">
      <c r="A342" s="231">
        <v>43441</v>
      </c>
      <c r="B342" s="131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32">
        <v>1</v>
      </c>
    </row>
    <row r="343" spans="1:9" ht="15">
      <c r="A343" s="231">
        <v>43442</v>
      </c>
      <c r="B343" s="131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32">
        <v>1</v>
      </c>
    </row>
    <row r="344" spans="1:9" ht="15">
      <c r="A344" s="231">
        <v>43443</v>
      </c>
      <c r="B344" s="131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32">
        <v>1</v>
      </c>
    </row>
    <row r="345" spans="1:9" ht="15">
      <c r="A345" s="231">
        <v>43444</v>
      </c>
      <c r="B345" s="131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32">
        <v>1</v>
      </c>
    </row>
    <row r="346" spans="1:9" ht="15">
      <c r="A346" s="231">
        <v>43445</v>
      </c>
      <c r="B346" s="131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32">
        <v>1</v>
      </c>
    </row>
    <row r="347" spans="1:9" ht="15">
      <c r="A347" s="231">
        <v>43446</v>
      </c>
      <c r="B347" s="131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32">
        <v>1</v>
      </c>
    </row>
    <row r="348" spans="1:9" ht="15">
      <c r="A348" s="231">
        <v>43447</v>
      </c>
      <c r="B348" s="131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32">
        <v>1</v>
      </c>
    </row>
    <row r="349" spans="1:9" ht="15">
      <c r="A349" s="231">
        <v>43448</v>
      </c>
      <c r="B349" s="131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32">
        <v>1</v>
      </c>
    </row>
    <row r="350" spans="1:9" ht="15">
      <c r="A350" s="231">
        <v>43449</v>
      </c>
      <c r="B350" s="131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32">
        <v>1</v>
      </c>
    </row>
    <row r="351" spans="1:9" ht="15">
      <c r="A351" s="231">
        <v>43450</v>
      </c>
      <c r="B351" s="131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32">
        <v>1</v>
      </c>
    </row>
    <row r="352" spans="1:9" ht="15">
      <c r="A352" s="231">
        <v>43451</v>
      </c>
      <c r="B352" s="131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32">
        <v>1</v>
      </c>
    </row>
    <row r="353" spans="1:9" ht="15">
      <c r="A353" s="231">
        <v>43452</v>
      </c>
      <c r="B353" s="131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32">
        <v>1</v>
      </c>
    </row>
    <row r="354" spans="1:9" ht="15">
      <c r="A354" s="231">
        <v>43453</v>
      </c>
      <c r="B354" s="131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32">
        <v>1</v>
      </c>
    </row>
    <row r="355" spans="1:9" ht="15">
      <c r="A355" s="231">
        <v>43454</v>
      </c>
      <c r="B355" s="131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32">
        <v>1</v>
      </c>
    </row>
    <row r="356" spans="1:9" ht="15">
      <c r="A356" s="231">
        <v>43455</v>
      </c>
      <c r="B356" s="131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32">
        <v>1</v>
      </c>
    </row>
    <row r="357" spans="1:9" ht="15">
      <c r="A357" s="231">
        <v>43456</v>
      </c>
      <c r="B357" s="131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32">
        <v>1</v>
      </c>
    </row>
    <row r="358" spans="1:9" ht="15">
      <c r="A358" s="231">
        <v>43457</v>
      </c>
      <c r="B358" s="131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32">
        <v>1</v>
      </c>
    </row>
    <row r="359" spans="1:9" ht="15">
      <c r="A359" s="231">
        <v>43458</v>
      </c>
      <c r="B359" s="131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32">
        <v>1</v>
      </c>
    </row>
    <row r="360" spans="1:9" ht="15">
      <c r="A360" s="231">
        <v>43459</v>
      </c>
      <c r="B360" s="131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32">
        <v>1</v>
      </c>
    </row>
    <row r="361" spans="1:9" ht="15">
      <c r="A361" s="231">
        <v>43460</v>
      </c>
      <c r="B361" s="131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32">
        <v>1</v>
      </c>
    </row>
    <row r="362" spans="1:9" ht="15">
      <c r="A362" s="231">
        <v>43461</v>
      </c>
      <c r="B362" s="131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32">
        <v>1</v>
      </c>
    </row>
    <row r="363" spans="1:9" ht="15">
      <c r="A363" s="231">
        <v>43462</v>
      </c>
      <c r="B363" s="131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32">
        <v>1</v>
      </c>
    </row>
    <row r="364" spans="1:9" ht="15">
      <c r="A364" s="231">
        <v>43463</v>
      </c>
      <c r="B364" s="131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32">
        <v>1</v>
      </c>
    </row>
    <row r="365" spans="1:9" ht="15">
      <c r="A365" s="231">
        <v>43464</v>
      </c>
      <c r="B365" s="131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32">
        <v>1</v>
      </c>
    </row>
    <row r="366" spans="1:9" ht="15">
      <c r="A366" s="231">
        <v>43465</v>
      </c>
      <c r="B366" s="131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32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164</v>
      </c>
      <c r="B2">
        <v>1</v>
      </c>
      <c r="C2">
        <v>0.96399998664855957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5:U161"/>
  <sheetViews>
    <sheetView workbookViewId="0">
      <selection activeCell="P28" sqref="P28"/>
    </sheetView>
  </sheetViews>
  <sheetFormatPr defaultRowHeight="13.2"/>
  <sheetData>
    <row r="5" spans="1:21">
      <c r="A5">
        <v>164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-0.30968958139419556</v>
      </c>
      <c r="I5">
        <v>-0.15070955455303192</v>
      </c>
      <c r="N5">
        <v>9.9999964237213135E-2</v>
      </c>
      <c r="O5">
        <v>0.29999995231628418</v>
      </c>
      <c r="P5">
        <v>0.49999997019767761</v>
      </c>
      <c r="Q5">
        <v>0.69999992847442627</v>
      </c>
      <c r="R5">
        <v>0.89999997615814209</v>
      </c>
      <c r="S5">
        <v>1.0999999046325684</v>
      </c>
      <c r="T5">
        <v>0.94031041860580444</v>
      </c>
      <c r="U5">
        <v>1.19929039478302</v>
      </c>
    </row>
    <row r="6" spans="1:21">
      <c r="A6">
        <v>165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1.0999999046325684</v>
      </c>
      <c r="T6">
        <v>1.25</v>
      </c>
      <c r="U6">
        <v>1.3499999046325684</v>
      </c>
    </row>
    <row r="7" spans="1:21">
      <c r="A7">
        <v>166</v>
      </c>
      <c r="B7">
        <v>0</v>
      </c>
      <c r="C7">
        <v>0</v>
      </c>
      <c r="D7">
        <v>0</v>
      </c>
      <c r="E7">
        <v>0</v>
      </c>
      <c r="F7">
        <v>-0.38028767704963684</v>
      </c>
      <c r="G7">
        <v>-0.3331628143787384</v>
      </c>
      <c r="H7">
        <v>-0.46302473545074463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0.51971232891082764</v>
      </c>
      <c r="S7">
        <v>0.76683712005615234</v>
      </c>
      <c r="T7">
        <v>0.78697526454925537</v>
      </c>
      <c r="U7">
        <v>1.3499999046325684</v>
      </c>
    </row>
    <row r="8" spans="1:21">
      <c r="A8">
        <v>167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0.89999997615814209</v>
      </c>
      <c r="S8">
        <v>1.0999999046325684</v>
      </c>
      <c r="T8">
        <v>1.25</v>
      </c>
      <c r="U8">
        <v>1.3499999046325684</v>
      </c>
    </row>
    <row r="9" spans="1:21">
      <c r="A9">
        <v>168</v>
      </c>
      <c r="B9">
        <v>-0.76516610383987427</v>
      </c>
      <c r="C9">
        <v>-0.89979559183120728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N9">
        <v>-0.66516613960266113</v>
      </c>
      <c r="O9">
        <v>-0.5997956395149231</v>
      </c>
      <c r="P9">
        <v>0.49999997019767761</v>
      </c>
      <c r="Q9">
        <v>0.69999992847442627</v>
      </c>
      <c r="R9">
        <v>0.89999997615814209</v>
      </c>
      <c r="S9">
        <v>1.0999999046325684</v>
      </c>
      <c r="T9">
        <v>1.25</v>
      </c>
      <c r="U9">
        <v>1.3499999046325684</v>
      </c>
    </row>
    <row r="10" spans="1:21">
      <c r="A10">
        <v>169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-0.46302473545074463</v>
      </c>
      <c r="I10">
        <v>-0.36078700423240662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0.89999997615814209</v>
      </c>
      <c r="S10">
        <v>1.0999999046325684</v>
      </c>
      <c r="T10">
        <v>0.78697526454925537</v>
      </c>
      <c r="U10">
        <v>0.98921287059783936</v>
      </c>
    </row>
    <row r="11" spans="1:21">
      <c r="A11">
        <v>170</v>
      </c>
      <c r="B11">
        <v>0</v>
      </c>
      <c r="C11">
        <v>0</v>
      </c>
      <c r="D11">
        <v>0</v>
      </c>
      <c r="E11">
        <v>0</v>
      </c>
      <c r="F11">
        <v>0</v>
      </c>
      <c r="G11">
        <v>-0.39870321750640869</v>
      </c>
      <c r="H11">
        <v>-0.33340463042259216</v>
      </c>
      <c r="I11">
        <v>-2.3296256065368652</v>
      </c>
      <c r="N11">
        <v>9.9999964237213135E-2</v>
      </c>
      <c r="O11">
        <v>0.29999995231628418</v>
      </c>
      <c r="P11">
        <v>0.49999997019767761</v>
      </c>
      <c r="Q11">
        <v>0.69999992847442627</v>
      </c>
      <c r="R11">
        <v>0.89999997615814209</v>
      </c>
      <c r="S11">
        <v>0.70129668712615967</v>
      </c>
      <c r="T11">
        <v>0.91659533977508545</v>
      </c>
      <c r="U11">
        <v>-0.97962570190429688</v>
      </c>
    </row>
    <row r="12" spans="1:21">
      <c r="A12">
        <v>171</v>
      </c>
      <c r="B12">
        <v>0</v>
      </c>
      <c r="C12">
        <v>0</v>
      </c>
      <c r="D12">
        <v>0</v>
      </c>
      <c r="E12">
        <v>0</v>
      </c>
      <c r="F12">
        <v>-0.82022887468338013</v>
      </c>
      <c r="G12">
        <v>-0.34473267197608948</v>
      </c>
      <c r="H12">
        <v>-0.52869534492492676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0.69999992847442627</v>
      </c>
      <c r="R12">
        <v>7.9771101474761963E-2</v>
      </c>
      <c r="S12">
        <v>0.75526726245880127</v>
      </c>
      <c r="T12">
        <v>0.72130465507507324</v>
      </c>
      <c r="U12">
        <v>1.3499999046325684</v>
      </c>
    </row>
    <row r="13" spans="1:21">
      <c r="A13">
        <v>172</v>
      </c>
      <c r="B13">
        <v>0</v>
      </c>
      <c r="C13">
        <v>0</v>
      </c>
      <c r="D13">
        <v>0</v>
      </c>
      <c r="E13">
        <v>-1.1712750196456909</v>
      </c>
      <c r="F13">
        <v>-0.77478456497192383</v>
      </c>
      <c r="G13">
        <v>-0.37882322072982788</v>
      </c>
      <c r="H13">
        <v>-0.51139718294143677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-0.47127509117126465</v>
      </c>
      <c r="R13">
        <v>0.12521541118621826</v>
      </c>
      <c r="S13">
        <v>0.72117668390274048</v>
      </c>
      <c r="T13">
        <v>0.73860281705856323</v>
      </c>
      <c r="U13">
        <v>1.3499999046325684</v>
      </c>
    </row>
    <row r="14" spans="1:21">
      <c r="A14">
        <v>173</v>
      </c>
      <c r="B14">
        <v>0</v>
      </c>
      <c r="C14">
        <v>0</v>
      </c>
      <c r="D14">
        <v>0</v>
      </c>
      <c r="E14">
        <v>0</v>
      </c>
      <c r="F14">
        <v>-0.75508576631546021</v>
      </c>
      <c r="G14">
        <v>-0.40089055895805359</v>
      </c>
      <c r="H14">
        <v>-0.51987093687057495</v>
      </c>
      <c r="I14">
        <v>0</v>
      </c>
      <c r="N14">
        <v>9.9999964237213135E-2</v>
      </c>
      <c r="O14">
        <v>0.29999995231628418</v>
      </c>
      <c r="P14">
        <v>0.49999997019767761</v>
      </c>
      <c r="Q14">
        <v>0.69999992847442627</v>
      </c>
      <c r="R14">
        <v>0.14491420984268188</v>
      </c>
      <c r="S14">
        <v>0.69910931587219238</v>
      </c>
      <c r="T14">
        <v>0.73012906312942505</v>
      </c>
      <c r="U14">
        <v>1.3499999046325684</v>
      </c>
    </row>
    <row r="15" spans="1:21">
      <c r="A15">
        <v>174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0.69999992847442627</v>
      </c>
      <c r="R15">
        <v>0.89999997615814209</v>
      </c>
      <c r="S15">
        <v>1.0999999046325684</v>
      </c>
      <c r="T15">
        <v>1.25</v>
      </c>
      <c r="U15">
        <v>1.3499999046325684</v>
      </c>
    </row>
    <row r="16" spans="1:21">
      <c r="A16">
        <v>175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0.69999992847442627</v>
      </c>
      <c r="R16">
        <v>0.89999997615814209</v>
      </c>
      <c r="S16">
        <v>1.0999999046325684</v>
      </c>
      <c r="T16">
        <v>1.25</v>
      </c>
      <c r="U16">
        <v>1.3499999046325684</v>
      </c>
    </row>
    <row r="17" spans="1:21">
      <c r="A17">
        <v>176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-0.46302473545074463</v>
      </c>
      <c r="I17">
        <v>-1.6066908836364746</v>
      </c>
      <c r="N17">
        <v>9.9999964237213135E-2</v>
      </c>
      <c r="O17">
        <v>0.29999995231628418</v>
      </c>
      <c r="P17">
        <v>0.49999997019767761</v>
      </c>
      <c r="Q17">
        <v>0.69999992847442627</v>
      </c>
      <c r="R17">
        <v>0.89999997615814209</v>
      </c>
      <c r="S17">
        <v>1.0999999046325684</v>
      </c>
      <c r="T17">
        <v>0.78697526454925537</v>
      </c>
      <c r="U17">
        <v>-0.25669097900390625</v>
      </c>
    </row>
    <row r="18" spans="1:21">
      <c r="A18">
        <v>177</v>
      </c>
      <c r="B18">
        <v>0</v>
      </c>
      <c r="C18">
        <v>0</v>
      </c>
      <c r="D18">
        <v>0</v>
      </c>
      <c r="E18">
        <v>0</v>
      </c>
      <c r="F18">
        <v>0</v>
      </c>
      <c r="G18">
        <v>-0.39870321750640869</v>
      </c>
      <c r="H18">
        <v>-0.56162631511688232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0.69999992847442627</v>
      </c>
      <c r="R18">
        <v>0.89999997615814209</v>
      </c>
      <c r="S18">
        <v>0.70129668712615967</v>
      </c>
      <c r="T18">
        <v>0.68837368488311768</v>
      </c>
      <c r="U18">
        <v>1.3499999046325684</v>
      </c>
    </row>
    <row r="19" spans="1:21">
      <c r="A19">
        <v>178</v>
      </c>
      <c r="B19">
        <v>0</v>
      </c>
      <c r="C19">
        <v>0</v>
      </c>
      <c r="D19">
        <v>0</v>
      </c>
      <c r="E19">
        <v>0</v>
      </c>
      <c r="F19">
        <v>-0.73845130205154419</v>
      </c>
      <c r="G19">
        <v>-0.40120431780815125</v>
      </c>
      <c r="H19">
        <v>-0.55578142404556274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0.69999992847442627</v>
      </c>
      <c r="R19">
        <v>0.1615486741065979</v>
      </c>
      <c r="S19">
        <v>0.69879555702209473</v>
      </c>
      <c r="T19">
        <v>0.69421857595443726</v>
      </c>
      <c r="U19">
        <v>1.3499999046325684</v>
      </c>
    </row>
    <row r="20" spans="1:21">
      <c r="A20">
        <v>179</v>
      </c>
      <c r="B20">
        <v>0</v>
      </c>
      <c r="C20">
        <v>0</v>
      </c>
      <c r="D20">
        <v>0</v>
      </c>
      <c r="E20">
        <v>0</v>
      </c>
      <c r="F20">
        <v>-0.74539095163345337</v>
      </c>
      <c r="G20">
        <v>-0.42726582288742065</v>
      </c>
      <c r="H20">
        <v>-0.55371123552322388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0.69999992847442627</v>
      </c>
      <c r="R20">
        <v>0.15460902452468872</v>
      </c>
      <c r="S20">
        <v>0.67273408174514771</v>
      </c>
      <c r="T20">
        <v>0.69628876447677612</v>
      </c>
      <c r="U20">
        <v>1.3499999046325684</v>
      </c>
    </row>
    <row r="21" spans="1:21">
      <c r="A21">
        <v>180</v>
      </c>
      <c r="B21">
        <v>0</v>
      </c>
      <c r="C21">
        <v>0</v>
      </c>
      <c r="D21">
        <v>0</v>
      </c>
      <c r="E21">
        <v>-1.1712750196456909</v>
      </c>
      <c r="F21">
        <v>-0.75439226627349854</v>
      </c>
      <c r="G21">
        <v>-0.44676303863525391</v>
      </c>
      <c r="H21">
        <v>-0.56390684843063354</v>
      </c>
      <c r="I21">
        <v>0</v>
      </c>
      <c r="N21">
        <v>9.9999964237213135E-2</v>
      </c>
      <c r="O21">
        <v>0.29999995231628418</v>
      </c>
      <c r="P21">
        <v>0.49999997019767761</v>
      </c>
      <c r="Q21">
        <v>-0.47127509117126465</v>
      </c>
      <c r="R21">
        <v>0.14560770988464355</v>
      </c>
      <c r="S21">
        <v>0.65323686599731445</v>
      </c>
      <c r="T21">
        <v>0.68609315156936646</v>
      </c>
      <c r="U21">
        <v>1.3499999046325684</v>
      </c>
    </row>
    <row r="22" spans="1:21">
      <c r="A22">
        <v>181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0.69999992847442627</v>
      </c>
      <c r="R22">
        <v>0.89999997615814209</v>
      </c>
      <c r="S22">
        <v>1.0999999046325684</v>
      </c>
      <c r="T22">
        <v>1.25</v>
      </c>
      <c r="U22">
        <v>1.3499999046325684</v>
      </c>
    </row>
    <row r="23" spans="1:21">
      <c r="A23">
        <v>182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0.69999992847442627</v>
      </c>
      <c r="R23">
        <v>0.89999997615814209</v>
      </c>
      <c r="S23">
        <v>1.0999999046325684</v>
      </c>
      <c r="T23">
        <v>1.25</v>
      </c>
      <c r="U23">
        <v>1.3499999046325684</v>
      </c>
    </row>
    <row r="24" spans="1:21">
      <c r="A24">
        <v>183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-0.46302473545074463</v>
      </c>
      <c r="I24">
        <v>-1.7621967792510986</v>
      </c>
      <c r="N24">
        <v>9.9999964237213135E-2</v>
      </c>
      <c r="O24">
        <v>0.29999995231628418</v>
      </c>
      <c r="P24">
        <v>0.49999997019767761</v>
      </c>
      <c r="Q24">
        <v>0.69999992847442627</v>
      </c>
      <c r="R24">
        <v>0.89999997615814209</v>
      </c>
      <c r="S24">
        <v>1.0999999046325684</v>
      </c>
      <c r="T24">
        <v>0.78697526454925537</v>
      </c>
      <c r="U24">
        <v>-0.41219687461853027</v>
      </c>
    </row>
    <row r="25" spans="1:21">
      <c r="A25">
        <v>184</v>
      </c>
      <c r="B25">
        <v>0</v>
      </c>
      <c r="C25">
        <v>0</v>
      </c>
      <c r="D25">
        <v>0</v>
      </c>
      <c r="E25">
        <v>0</v>
      </c>
      <c r="F25">
        <v>0</v>
      </c>
      <c r="G25">
        <v>-0.39870321750640869</v>
      </c>
      <c r="H25">
        <v>-0.55651450157165527</v>
      </c>
      <c r="I25">
        <v>0</v>
      </c>
      <c r="N25">
        <v>9.9999964237213135E-2</v>
      </c>
      <c r="O25">
        <v>0.29999995231628418</v>
      </c>
      <c r="P25">
        <v>0.49999997019767761</v>
      </c>
      <c r="Q25">
        <v>0.69999992847442627</v>
      </c>
      <c r="R25">
        <v>0.89999997615814209</v>
      </c>
      <c r="S25">
        <v>0.70129668712615967</v>
      </c>
      <c r="T25">
        <v>0.69348549842834473</v>
      </c>
      <c r="U25">
        <v>1.3499999046325684</v>
      </c>
    </row>
    <row r="26" spans="1:21">
      <c r="A26">
        <v>185</v>
      </c>
      <c r="B26">
        <v>0</v>
      </c>
      <c r="C26">
        <v>0</v>
      </c>
      <c r="D26">
        <v>0</v>
      </c>
      <c r="E26">
        <v>0</v>
      </c>
      <c r="F26">
        <v>-0.73845130205154419</v>
      </c>
      <c r="G26">
        <v>-0.43040132522583008</v>
      </c>
      <c r="H26">
        <v>-0.63271409273147583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0.69999992847442627</v>
      </c>
      <c r="R26">
        <v>0.1615486741065979</v>
      </c>
      <c r="S26">
        <v>0.66959857940673828</v>
      </c>
      <c r="T26">
        <v>0.61728590726852417</v>
      </c>
      <c r="U26">
        <v>1.3499999046325684</v>
      </c>
    </row>
    <row r="27" spans="1:21">
      <c r="A27">
        <v>186</v>
      </c>
      <c r="B27">
        <v>0</v>
      </c>
      <c r="C27">
        <v>0</v>
      </c>
      <c r="D27">
        <v>0</v>
      </c>
      <c r="E27">
        <v>0</v>
      </c>
      <c r="F27">
        <v>-0.74808579683303833</v>
      </c>
      <c r="G27">
        <v>-0.4952521026134491</v>
      </c>
      <c r="H27">
        <v>-0.69642508029937744</v>
      </c>
      <c r="I27">
        <v>-1.8206708431243896</v>
      </c>
      <c r="N27">
        <v>9.9999964237213135E-2</v>
      </c>
      <c r="O27">
        <v>0.29999995231628418</v>
      </c>
      <c r="P27">
        <v>0.49999997019767761</v>
      </c>
      <c r="Q27">
        <v>0.69999992847442627</v>
      </c>
      <c r="R27">
        <v>0.15191417932510376</v>
      </c>
      <c r="S27">
        <v>0.60474777221679688</v>
      </c>
      <c r="T27">
        <v>0.55357491970062256</v>
      </c>
      <c r="U27">
        <v>-0.47067093849182129</v>
      </c>
    </row>
    <row r="28" spans="1:21">
      <c r="A28">
        <v>187</v>
      </c>
      <c r="B28">
        <v>0</v>
      </c>
      <c r="C28">
        <v>0</v>
      </c>
      <c r="D28">
        <v>0</v>
      </c>
      <c r="E28">
        <v>-1.1712750196456909</v>
      </c>
      <c r="F28">
        <v>-0.76301968097686768</v>
      </c>
      <c r="G28">
        <v>-0.55218267440795898</v>
      </c>
      <c r="H28">
        <v>-0.84280002117156982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-0.47127509117126465</v>
      </c>
      <c r="R28">
        <v>0.13698029518127441</v>
      </c>
      <c r="S28">
        <v>0.54781723022460938</v>
      </c>
      <c r="T28">
        <v>0.40719997882843018</v>
      </c>
      <c r="U28">
        <v>1.3499999046325684</v>
      </c>
    </row>
    <row r="29" spans="1:21">
      <c r="A29">
        <v>188</v>
      </c>
      <c r="B29">
        <v>0</v>
      </c>
      <c r="C29">
        <v>0</v>
      </c>
      <c r="D29">
        <v>0</v>
      </c>
      <c r="E29">
        <v>-1.1712750196456909</v>
      </c>
      <c r="F29">
        <v>-0.75888842344284058</v>
      </c>
      <c r="G29">
        <v>-0.60612255334854126</v>
      </c>
      <c r="H29">
        <v>-0.85038697719573975</v>
      </c>
      <c r="I29">
        <v>0</v>
      </c>
      <c r="N29">
        <v>9.9999964237213135E-2</v>
      </c>
      <c r="O29">
        <v>0.29999995231628418</v>
      </c>
      <c r="P29">
        <v>0.49999997019767761</v>
      </c>
      <c r="Q29">
        <v>-0.47127509117126465</v>
      </c>
      <c r="R29">
        <v>0.14111155271530151</v>
      </c>
      <c r="S29">
        <v>0.4938773512840271</v>
      </c>
      <c r="T29">
        <v>0.39961302280426025</v>
      </c>
      <c r="U29">
        <v>1.3499999046325684</v>
      </c>
    </row>
    <row r="30" spans="1:21">
      <c r="A30">
        <v>189</v>
      </c>
      <c r="B30">
        <v>0</v>
      </c>
      <c r="C30">
        <v>0</v>
      </c>
      <c r="D30">
        <v>0</v>
      </c>
      <c r="E30">
        <v>-1.1712750196456909</v>
      </c>
      <c r="F30">
        <v>-0.75942522287368774</v>
      </c>
      <c r="G30">
        <v>-0.65571302175521851</v>
      </c>
      <c r="H30">
        <v>-0.88512718677520752</v>
      </c>
      <c r="I30">
        <v>-2.7340023517608643</v>
      </c>
      <c r="N30">
        <v>9.9999964237213135E-2</v>
      </c>
      <c r="O30">
        <v>0.29999995231628418</v>
      </c>
      <c r="P30">
        <v>0.49999997019767761</v>
      </c>
      <c r="Q30">
        <v>-0.47127509117126465</v>
      </c>
      <c r="R30">
        <v>0.14057475328445435</v>
      </c>
      <c r="S30">
        <v>0.44428688287734985</v>
      </c>
      <c r="T30">
        <v>0.36487281322479248</v>
      </c>
      <c r="U30">
        <v>-1.3840024471282959</v>
      </c>
    </row>
    <row r="31" spans="1:21">
      <c r="A31">
        <v>190</v>
      </c>
      <c r="B31">
        <v>0</v>
      </c>
      <c r="C31">
        <v>0</v>
      </c>
      <c r="D31">
        <v>0</v>
      </c>
      <c r="E31">
        <v>-1.1712750196456909</v>
      </c>
      <c r="F31">
        <v>-0.76373374462127686</v>
      </c>
      <c r="G31">
        <v>-0.70547997951507568</v>
      </c>
      <c r="H31">
        <v>-1.0104058980941772</v>
      </c>
      <c r="I31">
        <v>0</v>
      </c>
      <c r="N31">
        <v>9.9999964237213135E-2</v>
      </c>
      <c r="O31">
        <v>0.29999995231628418</v>
      </c>
      <c r="P31">
        <v>0.49999997019767761</v>
      </c>
      <c r="Q31">
        <v>-0.47127509117126465</v>
      </c>
      <c r="R31">
        <v>0.13626623153686523</v>
      </c>
      <c r="S31">
        <v>0.39451992511749268</v>
      </c>
      <c r="T31">
        <v>0.23959410190582275</v>
      </c>
      <c r="U31">
        <v>1.3499999046325684</v>
      </c>
    </row>
    <row r="32" spans="1:21">
      <c r="A32">
        <v>191</v>
      </c>
      <c r="B32">
        <v>0</v>
      </c>
      <c r="C32">
        <v>0</v>
      </c>
      <c r="D32">
        <v>0</v>
      </c>
      <c r="E32">
        <v>-1.1712750196456909</v>
      </c>
      <c r="F32">
        <v>-0.77130913734436035</v>
      </c>
      <c r="G32">
        <v>-0.75954878330230713</v>
      </c>
      <c r="H32">
        <v>-1.0527855157852173</v>
      </c>
      <c r="I32">
        <v>-1.850855827331543</v>
      </c>
      <c r="N32">
        <v>9.9999964237213135E-2</v>
      </c>
      <c r="O32">
        <v>0.29999995231628418</v>
      </c>
      <c r="P32">
        <v>0.49999997019767761</v>
      </c>
      <c r="Q32">
        <v>-0.47127509117126465</v>
      </c>
      <c r="R32">
        <v>0.12869083881378174</v>
      </c>
      <c r="S32">
        <v>0.34045112133026123</v>
      </c>
      <c r="T32">
        <v>0.19721448421478271</v>
      </c>
      <c r="U32">
        <v>-0.50085592269897461</v>
      </c>
    </row>
    <row r="33" spans="1:21">
      <c r="A33">
        <v>192</v>
      </c>
      <c r="B33">
        <v>0</v>
      </c>
      <c r="C33">
        <v>0</v>
      </c>
      <c r="D33">
        <v>0</v>
      </c>
      <c r="E33">
        <v>-1.1712750196456909</v>
      </c>
      <c r="F33">
        <v>-0.78193938732147217</v>
      </c>
      <c r="G33">
        <v>-0.81272286176681519</v>
      </c>
      <c r="H33">
        <v>-1.1787362098693848</v>
      </c>
      <c r="I33">
        <v>0</v>
      </c>
      <c r="N33">
        <v>9.9999964237213135E-2</v>
      </c>
      <c r="O33">
        <v>0.29999995231628418</v>
      </c>
      <c r="P33">
        <v>0.49999997019767761</v>
      </c>
      <c r="Q33">
        <v>-0.47127509117126465</v>
      </c>
      <c r="R33">
        <v>0.11806058883666992</v>
      </c>
      <c r="S33">
        <v>0.28727704286575317</v>
      </c>
      <c r="T33">
        <v>7.1263790130615234E-2</v>
      </c>
      <c r="U33">
        <v>1.3499999046325684</v>
      </c>
    </row>
    <row r="34" spans="1:21">
      <c r="A34">
        <v>193</v>
      </c>
      <c r="B34">
        <v>0</v>
      </c>
      <c r="C34">
        <v>0</v>
      </c>
      <c r="D34">
        <v>0</v>
      </c>
      <c r="E34">
        <v>-1.1712750196456909</v>
      </c>
      <c r="F34">
        <v>-0.79503989219665527</v>
      </c>
      <c r="G34">
        <v>-0.8685421347618103</v>
      </c>
      <c r="H34">
        <v>-1.2293535470962524</v>
      </c>
      <c r="I34">
        <v>0</v>
      </c>
      <c r="N34">
        <v>9.9999964237213135E-2</v>
      </c>
      <c r="O34">
        <v>0.29999995231628418</v>
      </c>
      <c r="P34">
        <v>0.49999997019767761</v>
      </c>
      <c r="Q34">
        <v>-0.47127509117126465</v>
      </c>
      <c r="R34">
        <v>0.10496008396148682</v>
      </c>
      <c r="S34">
        <v>0.23145776987075806</v>
      </c>
      <c r="T34">
        <v>2.0646452903747559E-2</v>
      </c>
      <c r="U34">
        <v>1.3499999046325684</v>
      </c>
    </row>
    <row r="35" spans="1:21">
      <c r="A35">
        <v>194</v>
      </c>
      <c r="B35">
        <v>0</v>
      </c>
      <c r="C35">
        <v>0</v>
      </c>
      <c r="D35">
        <v>0</v>
      </c>
      <c r="E35">
        <v>-1.1712750196456909</v>
      </c>
      <c r="F35">
        <v>-0.81030672788619995</v>
      </c>
      <c r="G35">
        <v>-0.91452258825302124</v>
      </c>
      <c r="H35">
        <v>-1.2639245986938477</v>
      </c>
      <c r="I35">
        <v>-1.8426972627639771</v>
      </c>
      <c r="N35">
        <v>9.9999964237213135E-2</v>
      </c>
      <c r="O35">
        <v>0.29999995231628418</v>
      </c>
      <c r="P35">
        <v>0.49999997019767761</v>
      </c>
      <c r="Q35">
        <v>-0.47127509117126465</v>
      </c>
      <c r="R35">
        <v>8.9693248271942139E-2</v>
      </c>
      <c r="S35">
        <v>0.18547731637954712</v>
      </c>
      <c r="T35">
        <v>-1.3924598693847656E-2</v>
      </c>
      <c r="U35">
        <v>-0.49269735813140869</v>
      </c>
    </row>
    <row r="36" spans="1:21">
      <c r="A36">
        <v>195</v>
      </c>
      <c r="B36">
        <v>0</v>
      </c>
      <c r="C36">
        <v>0</v>
      </c>
      <c r="D36">
        <v>0</v>
      </c>
      <c r="E36">
        <v>-1.1712750196456909</v>
      </c>
      <c r="F36">
        <v>-0.82676118612289429</v>
      </c>
      <c r="G36">
        <v>-0.96344900131225586</v>
      </c>
      <c r="H36">
        <v>-1.3707153797149658</v>
      </c>
      <c r="I36">
        <v>0</v>
      </c>
      <c r="N36">
        <v>9.9999964237213135E-2</v>
      </c>
      <c r="O36">
        <v>0.29999995231628418</v>
      </c>
      <c r="P36">
        <v>0.49999997019767761</v>
      </c>
      <c r="Q36">
        <v>-0.47127509117126465</v>
      </c>
      <c r="R36">
        <v>7.3238790035247803E-2</v>
      </c>
      <c r="S36">
        <v>0.1365509033203125</v>
      </c>
      <c r="T36">
        <v>-0.12071537971496582</v>
      </c>
      <c r="U36">
        <v>1.3499999046325684</v>
      </c>
    </row>
    <row r="37" spans="1:21">
      <c r="A37">
        <v>196</v>
      </c>
      <c r="B37">
        <v>0</v>
      </c>
      <c r="C37">
        <v>0</v>
      </c>
      <c r="D37">
        <v>0</v>
      </c>
      <c r="E37">
        <v>-1.1712750196456909</v>
      </c>
      <c r="F37">
        <v>-0.84430384635925293</v>
      </c>
      <c r="G37">
        <v>-1.0145059823989868</v>
      </c>
      <c r="H37">
        <v>-1.4243340492248535</v>
      </c>
      <c r="I37">
        <v>0</v>
      </c>
      <c r="N37">
        <v>9.9999964237213135E-2</v>
      </c>
      <c r="O37">
        <v>0.29999995231628418</v>
      </c>
      <c r="P37">
        <v>0.49999997019767761</v>
      </c>
      <c r="Q37">
        <v>-0.47127509117126465</v>
      </c>
      <c r="R37">
        <v>5.569612979888916E-2</v>
      </c>
      <c r="S37">
        <v>8.5493922233581543E-2</v>
      </c>
      <c r="T37">
        <v>-0.17433404922485352</v>
      </c>
      <c r="U37">
        <v>1.3499999046325684</v>
      </c>
    </row>
    <row r="38" spans="1:21">
      <c r="A38">
        <v>197</v>
      </c>
      <c r="B38">
        <v>0</v>
      </c>
      <c r="C38">
        <v>0</v>
      </c>
      <c r="D38">
        <v>0</v>
      </c>
      <c r="E38">
        <v>-1.1712750196456909</v>
      </c>
      <c r="F38">
        <v>-0.86278986930847168</v>
      </c>
      <c r="G38">
        <v>-1.0576540231704712</v>
      </c>
      <c r="H38">
        <v>-1.4592868089675903</v>
      </c>
      <c r="I38">
        <v>0</v>
      </c>
      <c r="N38">
        <v>9.9999964237213135E-2</v>
      </c>
      <c r="O38">
        <v>0.29999995231628418</v>
      </c>
      <c r="P38">
        <v>0.49999997019767761</v>
      </c>
      <c r="Q38">
        <v>-0.47127509117126465</v>
      </c>
      <c r="R38">
        <v>3.721010684967041E-2</v>
      </c>
      <c r="S38">
        <v>4.2345881462097168E-2</v>
      </c>
      <c r="T38">
        <v>-0.20928680896759033</v>
      </c>
      <c r="U38">
        <v>1.3499999046325684</v>
      </c>
    </row>
    <row r="39" spans="1:21">
      <c r="A39">
        <v>198</v>
      </c>
      <c r="B39">
        <v>0</v>
      </c>
      <c r="C39">
        <v>0</v>
      </c>
      <c r="D39">
        <v>0</v>
      </c>
      <c r="E39">
        <v>-1.1712750196456909</v>
      </c>
      <c r="F39">
        <v>-0.88163125514984131</v>
      </c>
      <c r="G39">
        <v>-1.0964484214782715</v>
      </c>
      <c r="H39">
        <v>-1.4884729385375977</v>
      </c>
      <c r="I39">
        <v>0</v>
      </c>
      <c r="N39">
        <v>9.9999964237213135E-2</v>
      </c>
      <c r="O39">
        <v>0.29999995231628418</v>
      </c>
      <c r="P39">
        <v>0.49999997019767761</v>
      </c>
      <c r="Q39">
        <v>-0.47127509117126465</v>
      </c>
      <c r="R39">
        <v>1.8368721008300781E-2</v>
      </c>
      <c r="S39">
        <v>3.551483154296875E-3</v>
      </c>
      <c r="T39">
        <v>-0.23847293853759766</v>
      </c>
      <c r="U39">
        <v>1.3499999046325684</v>
      </c>
    </row>
    <row r="40" spans="1:21">
      <c r="A40">
        <v>199</v>
      </c>
      <c r="B40">
        <v>0</v>
      </c>
      <c r="C40">
        <v>0</v>
      </c>
      <c r="D40">
        <v>0</v>
      </c>
      <c r="E40">
        <v>-1.1443138122558594</v>
      </c>
      <c r="F40">
        <v>-0.90052485466003418</v>
      </c>
      <c r="G40">
        <v>-1.1334115266799927</v>
      </c>
      <c r="H40">
        <v>-1.5186152458190918</v>
      </c>
      <c r="I40">
        <v>0</v>
      </c>
      <c r="N40">
        <v>9.9999964237213135E-2</v>
      </c>
      <c r="O40">
        <v>0.29999995231628418</v>
      </c>
      <c r="P40">
        <v>0.49999997019767761</v>
      </c>
      <c r="Q40">
        <v>-0.44431388378143311</v>
      </c>
      <c r="R40">
        <v>-5.2487850189208984E-4</v>
      </c>
      <c r="S40">
        <v>-3.3411622047424316E-2</v>
      </c>
      <c r="T40">
        <v>-0.2686152458190918</v>
      </c>
      <c r="U40">
        <v>1.3499999046325684</v>
      </c>
    </row>
    <row r="41" spans="1:21">
      <c r="A41">
        <v>200</v>
      </c>
      <c r="B41">
        <v>0</v>
      </c>
      <c r="C41">
        <v>-0.98895281553268433</v>
      </c>
      <c r="D41">
        <v>-1.4570255279541016</v>
      </c>
      <c r="E41">
        <v>-1.1712750196456909</v>
      </c>
      <c r="F41">
        <v>-0.91868734359741211</v>
      </c>
      <c r="G41">
        <v>-1.1708830595016479</v>
      </c>
      <c r="H41">
        <v>-1.5547407865524292</v>
      </c>
      <c r="I41">
        <v>-0.81432104110717773</v>
      </c>
      <c r="N41">
        <v>9.9999964237213135E-2</v>
      </c>
      <c r="O41">
        <v>-0.68895286321640015</v>
      </c>
      <c r="P41">
        <v>-0.95702552795410156</v>
      </c>
      <c r="Q41">
        <v>-0.47127509117126465</v>
      </c>
      <c r="R41">
        <v>-1.868736743927002E-2</v>
      </c>
      <c r="S41">
        <v>-7.088315486907959E-2</v>
      </c>
      <c r="T41">
        <v>-0.3047407865524292</v>
      </c>
      <c r="U41">
        <v>0.53567886352539063</v>
      </c>
    </row>
    <row r="42" spans="1:21">
      <c r="A42">
        <v>201</v>
      </c>
      <c r="B42">
        <v>-1.0012760162353516</v>
      </c>
      <c r="C42">
        <v>-0.99965798854827881</v>
      </c>
      <c r="D42">
        <v>-1.4179929494857788</v>
      </c>
      <c r="E42">
        <v>-1.1657686233520508</v>
      </c>
      <c r="F42">
        <v>-0.93745118379592896</v>
      </c>
      <c r="G42">
        <v>-1.2382806539535522</v>
      </c>
      <c r="H42">
        <v>-1.4830032587051392</v>
      </c>
      <c r="I42">
        <v>0</v>
      </c>
      <c r="N42">
        <v>-0.90127605199813843</v>
      </c>
      <c r="O42">
        <v>-0.69965803623199463</v>
      </c>
      <c r="P42">
        <v>-0.91799294948577881</v>
      </c>
      <c r="Q42">
        <v>-0.46576869487762451</v>
      </c>
      <c r="R42">
        <v>-3.7451207637786865E-2</v>
      </c>
      <c r="S42">
        <v>-0.13828074932098389</v>
      </c>
      <c r="T42">
        <v>-0.23300325870513916</v>
      </c>
      <c r="U42">
        <v>1.3499999046325684</v>
      </c>
    </row>
    <row r="43" spans="1:21">
      <c r="A43">
        <v>202</v>
      </c>
      <c r="B43">
        <v>-0.99341213703155518</v>
      </c>
      <c r="C43">
        <v>-1.0658193826675415</v>
      </c>
      <c r="D43">
        <v>0</v>
      </c>
      <c r="E43">
        <v>-1.1614298820495605</v>
      </c>
      <c r="F43">
        <v>-0.95703905820846558</v>
      </c>
      <c r="G43">
        <v>-1.2903884649276733</v>
      </c>
      <c r="H43">
        <v>-1.6018363237380981</v>
      </c>
      <c r="I43">
        <v>0</v>
      </c>
      <c r="N43">
        <v>-0.89341217279434204</v>
      </c>
      <c r="O43">
        <v>-0.76581943035125732</v>
      </c>
      <c r="P43">
        <v>0.49999997019767761</v>
      </c>
      <c r="Q43">
        <v>-0.46142995357513428</v>
      </c>
      <c r="R43">
        <v>-5.7039082050323486E-2</v>
      </c>
      <c r="S43">
        <v>-0.19038856029510498</v>
      </c>
      <c r="T43">
        <v>-0.35183632373809814</v>
      </c>
      <c r="U43">
        <v>1.3499999046325684</v>
      </c>
    </row>
    <row r="44" spans="1:21">
      <c r="A44">
        <v>203</v>
      </c>
      <c r="B44">
        <v>-0.98867309093475342</v>
      </c>
      <c r="C44">
        <v>-1.0156960487365723</v>
      </c>
      <c r="D44">
        <v>-1.3552918434143066</v>
      </c>
      <c r="E44">
        <v>-1.1712750196456909</v>
      </c>
      <c r="F44">
        <v>-0.97671687602996826</v>
      </c>
      <c r="G44">
        <v>-1.3252047300338745</v>
      </c>
      <c r="H44">
        <v>-1.6619663238525391</v>
      </c>
      <c r="I44">
        <v>0</v>
      </c>
      <c r="N44">
        <v>-0.88867312669754028</v>
      </c>
      <c r="O44">
        <v>-0.71569609642028809</v>
      </c>
      <c r="P44">
        <v>-0.85529184341430664</v>
      </c>
      <c r="Q44">
        <v>-0.47127509117126465</v>
      </c>
      <c r="R44">
        <v>-7.6716899871826172E-2</v>
      </c>
      <c r="S44">
        <v>-0.22520482540130615</v>
      </c>
      <c r="T44">
        <v>-0.41196632385253906</v>
      </c>
      <c r="U44">
        <v>1.3499999046325684</v>
      </c>
    </row>
    <row r="45" spans="1:21">
      <c r="A45">
        <v>204</v>
      </c>
      <c r="B45">
        <v>-0.98197662830352783</v>
      </c>
      <c r="C45">
        <v>-0.96762067079544067</v>
      </c>
      <c r="D45">
        <v>-1.4059189558029175</v>
      </c>
      <c r="E45">
        <v>-1.1679085493087769</v>
      </c>
      <c r="F45">
        <v>-0.99621361494064331</v>
      </c>
      <c r="G45">
        <v>-1.3561755418777466</v>
      </c>
      <c r="H45">
        <v>-1.7083723545074463</v>
      </c>
      <c r="I45">
        <v>0</v>
      </c>
      <c r="N45">
        <v>-0.8819766640663147</v>
      </c>
      <c r="O45">
        <v>-0.66762071847915649</v>
      </c>
      <c r="P45">
        <v>-0.90591895580291748</v>
      </c>
      <c r="Q45">
        <v>-0.46790862083435059</v>
      </c>
      <c r="R45">
        <v>-9.6213638782501221E-2</v>
      </c>
      <c r="S45">
        <v>-0.25617563724517822</v>
      </c>
      <c r="T45">
        <v>-0.45837235450744629</v>
      </c>
      <c r="U45">
        <v>1.3499999046325684</v>
      </c>
    </row>
    <row r="46" spans="1:21">
      <c r="A46">
        <v>205</v>
      </c>
      <c r="B46">
        <v>-0.97333759069442749</v>
      </c>
      <c r="C46">
        <v>-1.0404624938964844</v>
      </c>
      <c r="D46">
        <v>-1.3078899383544922</v>
      </c>
      <c r="E46">
        <v>-1.1674537658691406</v>
      </c>
      <c r="F46">
        <v>-1.0150688886642456</v>
      </c>
      <c r="G46">
        <v>-1.3861827850341797</v>
      </c>
      <c r="H46">
        <v>-1.7505553960800171</v>
      </c>
      <c r="I46">
        <v>0</v>
      </c>
      <c r="N46">
        <v>-0.87333762645721436</v>
      </c>
      <c r="O46">
        <v>-0.7404625415802002</v>
      </c>
      <c r="P46">
        <v>-0.80788993835449219</v>
      </c>
      <c r="Q46">
        <v>-0.46745383739471436</v>
      </c>
      <c r="R46">
        <v>-0.11506891250610352</v>
      </c>
      <c r="S46">
        <v>-0.28618288040161133</v>
      </c>
      <c r="T46">
        <v>-0.50055539608001709</v>
      </c>
      <c r="U46">
        <v>1.3499999046325684</v>
      </c>
    </row>
    <row r="47" spans="1:21">
      <c r="A47">
        <v>206</v>
      </c>
      <c r="B47">
        <v>-0.96826517581939697</v>
      </c>
      <c r="C47">
        <v>-0.989551842212677</v>
      </c>
      <c r="D47">
        <v>-1.3580771684646606</v>
      </c>
      <c r="E47">
        <v>-1.1658079624176025</v>
      </c>
      <c r="F47">
        <v>-1.0333727598190308</v>
      </c>
      <c r="G47">
        <v>-1.408179759979248</v>
      </c>
      <c r="H47">
        <v>-1.7714599370956421</v>
      </c>
      <c r="I47">
        <v>-0.84837186336517334</v>
      </c>
      <c r="N47">
        <v>-0.86826521158218384</v>
      </c>
      <c r="O47">
        <v>-0.68955188989639282</v>
      </c>
      <c r="P47">
        <v>-0.85807716846466064</v>
      </c>
      <c r="Q47">
        <v>-0.46580803394317627</v>
      </c>
      <c r="R47">
        <v>-0.13337278366088867</v>
      </c>
      <c r="S47">
        <v>-0.30817985534667969</v>
      </c>
      <c r="T47">
        <v>-0.52145993709564209</v>
      </c>
      <c r="U47">
        <v>0.50162804126739502</v>
      </c>
    </row>
    <row r="48" spans="1:21">
      <c r="A48">
        <v>207</v>
      </c>
      <c r="B48">
        <v>-0.96114462614059448</v>
      </c>
      <c r="C48">
        <v>-0.94135493040084839</v>
      </c>
      <c r="D48">
        <v>-1.410697340965271</v>
      </c>
      <c r="E48">
        <v>-1.1668896675109863</v>
      </c>
      <c r="F48">
        <v>-1.0508967638015747</v>
      </c>
      <c r="G48">
        <v>-1.4609119892120361</v>
      </c>
      <c r="H48">
        <v>-1.6646455526351929</v>
      </c>
      <c r="I48">
        <v>0</v>
      </c>
      <c r="N48">
        <v>-0.86114466190338135</v>
      </c>
      <c r="O48">
        <v>-0.64135497808456421</v>
      </c>
      <c r="P48">
        <v>-0.910697340965271</v>
      </c>
      <c r="Q48">
        <v>-0.46688973903656006</v>
      </c>
      <c r="R48">
        <v>-0.15089678764343262</v>
      </c>
      <c r="S48">
        <v>-0.36091208457946777</v>
      </c>
      <c r="T48">
        <v>-0.41464555263519287</v>
      </c>
      <c r="U48">
        <v>1.3499999046325684</v>
      </c>
    </row>
    <row r="49" spans="1:21">
      <c r="A49">
        <v>208</v>
      </c>
      <c r="B49">
        <v>-0.95202022790908813</v>
      </c>
      <c r="C49">
        <v>-1.022422194480896</v>
      </c>
      <c r="D49">
        <v>-1.3016878366470337</v>
      </c>
      <c r="E49">
        <v>-1.1702529191970825</v>
      </c>
      <c r="F49">
        <v>-1.0686465501785278</v>
      </c>
      <c r="G49">
        <v>0</v>
      </c>
      <c r="H49">
        <v>0</v>
      </c>
      <c r="I49">
        <v>0</v>
      </c>
      <c r="N49">
        <v>-0.852020263671875</v>
      </c>
      <c r="O49">
        <v>-0.72242224216461182</v>
      </c>
      <c r="P49">
        <v>-0.80168783664703369</v>
      </c>
      <c r="Q49">
        <v>-0.47025299072265625</v>
      </c>
      <c r="R49">
        <v>-0.16864657402038574</v>
      </c>
      <c r="S49">
        <v>1.0999999046325684</v>
      </c>
      <c r="T49">
        <v>1.25</v>
      </c>
      <c r="U49">
        <v>1.3499999046325684</v>
      </c>
    </row>
    <row r="50" spans="1:21">
      <c r="A50">
        <v>209</v>
      </c>
      <c r="B50">
        <v>-0.94696027040481567</v>
      </c>
      <c r="C50">
        <v>-0.97088527679443359</v>
      </c>
      <c r="D50">
        <v>-1.3538708686828613</v>
      </c>
      <c r="E50">
        <v>-1.1715933084487915</v>
      </c>
      <c r="F50">
        <v>-1.0423262119293213</v>
      </c>
      <c r="G50">
        <v>0</v>
      </c>
      <c r="H50">
        <v>0</v>
      </c>
      <c r="I50">
        <v>0</v>
      </c>
      <c r="N50">
        <v>-0.84696030616760254</v>
      </c>
      <c r="O50">
        <v>-0.67088532447814941</v>
      </c>
      <c r="P50">
        <v>-0.85387086868286133</v>
      </c>
      <c r="Q50">
        <v>-0.47159337997436523</v>
      </c>
      <c r="R50">
        <v>-0.1423262357711792</v>
      </c>
      <c r="S50">
        <v>1.0999999046325684</v>
      </c>
      <c r="T50">
        <v>1.25</v>
      </c>
      <c r="U50">
        <v>1.3499999046325684</v>
      </c>
    </row>
    <row r="51" spans="1:21">
      <c r="A51">
        <v>210</v>
      </c>
      <c r="B51">
        <v>-0.93977618217468262</v>
      </c>
      <c r="C51">
        <v>-0.92211246490478516</v>
      </c>
      <c r="D51">
        <v>0</v>
      </c>
      <c r="E51">
        <v>0</v>
      </c>
      <c r="F51">
        <v>0</v>
      </c>
      <c r="G51">
        <v>0</v>
      </c>
      <c r="H51">
        <v>-0.46302473545074463</v>
      </c>
      <c r="I51">
        <v>-0.87032723426818848</v>
      </c>
      <c r="N51">
        <v>-0.83977621793746948</v>
      </c>
      <c r="O51">
        <v>-0.62211251258850098</v>
      </c>
      <c r="P51">
        <v>0.49999997019767761</v>
      </c>
      <c r="Q51">
        <v>0.69999992847442627</v>
      </c>
      <c r="R51">
        <v>0.89999997615814209</v>
      </c>
      <c r="S51">
        <v>1.0999999046325684</v>
      </c>
      <c r="T51">
        <v>0.78697526454925537</v>
      </c>
      <c r="U51">
        <v>0.47967267036437988</v>
      </c>
    </row>
    <row r="52" spans="1:21">
      <c r="A52">
        <v>211</v>
      </c>
      <c r="B52">
        <v>-0.93051159381866455</v>
      </c>
      <c r="C52">
        <v>-0.87548130750656128</v>
      </c>
      <c r="D52">
        <v>-1.4187920093536377</v>
      </c>
      <c r="E52">
        <v>0</v>
      </c>
      <c r="F52">
        <v>-0.38733989000320435</v>
      </c>
      <c r="G52">
        <v>-0.39870321750640869</v>
      </c>
      <c r="H52">
        <v>-0.6132933497428894</v>
      </c>
      <c r="I52">
        <v>-3.1497402191162109</v>
      </c>
      <c r="N52">
        <v>-0.83051162958145142</v>
      </c>
      <c r="O52">
        <v>-0.5754813551902771</v>
      </c>
      <c r="P52">
        <v>-0.9187920093536377</v>
      </c>
      <c r="Q52">
        <v>0.69999992847442627</v>
      </c>
      <c r="R52">
        <v>0.51266008615493774</v>
      </c>
      <c r="S52">
        <v>0.70129668712615967</v>
      </c>
      <c r="T52">
        <v>0.6367066502571106</v>
      </c>
      <c r="U52">
        <v>-1.7997403144836426</v>
      </c>
    </row>
    <row r="53" spans="1:21">
      <c r="A53">
        <v>212</v>
      </c>
      <c r="B53">
        <v>-0.91919815540313721</v>
      </c>
      <c r="C53">
        <v>-0.97696691751480103</v>
      </c>
      <c r="D53">
        <v>0</v>
      </c>
      <c r="E53">
        <v>0</v>
      </c>
      <c r="F53">
        <v>-0.43532153964042664</v>
      </c>
      <c r="G53">
        <v>-0.45255744457244873</v>
      </c>
      <c r="H53">
        <v>-0.70251542329788208</v>
      </c>
      <c r="I53">
        <v>0</v>
      </c>
      <c r="N53">
        <v>-0.81919819116592407</v>
      </c>
      <c r="O53">
        <v>-0.67696696519851685</v>
      </c>
      <c r="P53">
        <v>0.49999997019767761</v>
      </c>
      <c r="Q53">
        <v>0.69999992847442627</v>
      </c>
      <c r="R53">
        <v>0.46467843651771545</v>
      </c>
      <c r="S53">
        <v>0.64744246006011963</v>
      </c>
      <c r="T53">
        <v>0.54748457670211792</v>
      </c>
      <c r="U53">
        <v>1.3499999046325684</v>
      </c>
    </row>
    <row r="54" spans="1:21">
      <c r="A54">
        <v>213</v>
      </c>
      <c r="B54">
        <v>-0.91335749626159668</v>
      </c>
      <c r="C54">
        <v>-0.92295891046524048</v>
      </c>
      <c r="D54">
        <v>0</v>
      </c>
      <c r="E54">
        <v>0</v>
      </c>
      <c r="F54">
        <v>-0.48411178588867188</v>
      </c>
      <c r="G54">
        <v>-0.50428348779678345</v>
      </c>
      <c r="H54">
        <v>-0.71788394451141357</v>
      </c>
      <c r="I54">
        <v>0</v>
      </c>
      <c r="N54">
        <v>-0.81335753202438354</v>
      </c>
      <c r="O54">
        <v>-0.6229589581489563</v>
      </c>
      <c r="P54">
        <v>0.49999997019767761</v>
      </c>
      <c r="Q54">
        <v>0.69999992847442627</v>
      </c>
      <c r="R54">
        <v>0.41588819026947021</v>
      </c>
      <c r="S54">
        <v>0.59571641683578491</v>
      </c>
      <c r="T54">
        <v>0.53211605548858643</v>
      </c>
      <c r="U54">
        <v>1.3499999046325684</v>
      </c>
    </row>
    <row r="55" spans="1:21">
      <c r="A55">
        <v>214</v>
      </c>
      <c r="B55">
        <v>0</v>
      </c>
      <c r="C55">
        <v>0</v>
      </c>
      <c r="D55">
        <v>0</v>
      </c>
      <c r="E55">
        <v>0</v>
      </c>
      <c r="F55">
        <v>-0.53383833169937134</v>
      </c>
      <c r="G55">
        <v>-0.55345505475997925</v>
      </c>
      <c r="H55">
        <v>-0.76484823226928711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0.69999992847442627</v>
      </c>
      <c r="R55">
        <v>0.36616164445877075</v>
      </c>
      <c r="S55">
        <v>0.54654484987258911</v>
      </c>
      <c r="T55">
        <v>0.48515176773071289</v>
      </c>
      <c r="U55">
        <v>1.3499999046325684</v>
      </c>
    </row>
    <row r="56" spans="1:21">
      <c r="A56">
        <v>215</v>
      </c>
      <c r="B56">
        <v>0</v>
      </c>
      <c r="C56">
        <v>0</v>
      </c>
      <c r="D56">
        <v>0</v>
      </c>
      <c r="E56">
        <v>0</v>
      </c>
      <c r="F56">
        <v>-0.58466839790344238</v>
      </c>
      <c r="G56">
        <v>-0.59975951910018921</v>
      </c>
      <c r="H56">
        <v>-0.81420385837554932</v>
      </c>
      <c r="I56">
        <v>0</v>
      </c>
      <c r="N56">
        <v>9.9999964237213135E-2</v>
      </c>
      <c r="O56">
        <v>0.29999995231628418</v>
      </c>
      <c r="P56">
        <v>0.49999997019767761</v>
      </c>
      <c r="Q56">
        <v>0.69999992847442627</v>
      </c>
      <c r="R56">
        <v>0.31533157825469971</v>
      </c>
      <c r="S56">
        <v>0.50024038553237915</v>
      </c>
      <c r="T56">
        <v>0.43579614162445068</v>
      </c>
      <c r="U56">
        <v>1.3499999046325684</v>
      </c>
    </row>
    <row r="57" spans="1:21">
      <c r="A57">
        <v>216</v>
      </c>
      <c r="B57">
        <v>0</v>
      </c>
      <c r="C57">
        <v>0</v>
      </c>
      <c r="D57">
        <v>0</v>
      </c>
      <c r="E57">
        <v>0</v>
      </c>
      <c r="F57">
        <v>-0.63666599988937378</v>
      </c>
      <c r="G57">
        <v>-0.64953464269638062</v>
      </c>
      <c r="H57">
        <v>-0.87807250022888184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0.69999992847442627</v>
      </c>
      <c r="R57">
        <v>0.26333397626876831</v>
      </c>
      <c r="S57">
        <v>0.45046526193618774</v>
      </c>
      <c r="T57">
        <v>0.37192749977111816</v>
      </c>
      <c r="U57">
        <v>1.3499999046325684</v>
      </c>
    </row>
    <row r="58" spans="1:21">
      <c r="A58">
        <v>217</v>
      </c>
      <c r="B58">
        <v>0</v>
      </c>
      <c r="C58">
        <v>0</v>
      </c>
      <c r="D58">
        <v>0</v>
      </c>
      <c r="E58">
        <v>0</v>
      </c>
      <c r="F58">
        <v>-0.69039666652679443</v>
      </c>
      <c r="G58">
        <v>-0.70334690809249878</v>
      </c>
      <c r="H58">
        <v>0</v>
      </c>
      <c r="I58">
        <v>0</v>
      </c>
      <c r="N58">
        <v>9.9999964237213135E-2</v>
      </c>
      <c r="O58">
        <v>0.29999995231628418</v>
      </c>
      <c r="P58">
        <v>0.49999997019767761</v>
      </c>
      <c r="Q58">
        <v>0.69999992847442627</v>
      </c>
      <c r="R58">
        <v>0.20960330963134766</v>
      </c>
      <c r="S58">
        <v>0.39665299654006958</v>
      </c>
      <c r="T58">
        <v>1.25</v>
      </c>
      <c r="U58">
        <v>1.3499999046325684</v>
      </c>
    </row>
    <row r="59" spans="1:21">
      <c r="A59">
        <v>218</v>
      </c>
      <c r="B59">
        <v>-0.82269114255905151</v>
      </c>
      <c r="C59">
        <v>-0.89972388744354248</v>
      </c>
      <c r="D59">
        <v>0</v>
      </c>
      <c r="E59">
        <v>-0.82278728485107422</v>
      </c>
      <c r="F59">
        <v>-0.74622815847396851</v>
      </c>
      <c r="G59">
        <v>-0.66741633415222168</v>
      </c>
      <c r="H59">
        <v>-0.38902974128723145</v>
      </c>
      <c r="I59">
        <v>0</v>
      </c>
      <c r="N59">
        <v>-0.72269117832183838</v>
      </c>
      <c r="O59">
        <v>-0.5997239351272583</v>
      </c>
      <c r="P59">
        <v>0.49999997019767761</v>
      </c>
      <c r="Q59">
        <v>-0.12278735637664795</v>
      </c>
      <c r="R59">
        <v>0.15377181768417358</v>
      </c>
      <c r="S59">
        <v>0.43258357048034668</v>
      </c>
      <c r="T59">
        <v>0.86097025871276855</v>
      </c>
      <c r="U59">
        <v>1.3499999046325684</v>
      </c>
    </row>
    <row r="60" spans="1:21">
      <c r="A60">
        <v>219</v>
      </c>
      <c r="B60">
        <v>0</v>
      </c>
      <c r="C60">
        <v>0</v>
      </c>
      <c r="D60">
        <v>0</v>
      </c>
      <c r="E60">
        <v>-0.88054406642913818</v>
      </c>
      <c r="F60">
        <v>-0.77620905637741089</v>
      </c>
      <c r="G60">
        <v>-0.58786308765411377</v>
      </c>
      <c r="H60">
        <v>0</v>
      </c>
      <c r="I60">
        <v>0</v>
      </c>
      <c r="N60">
        <v>9.9999964237213135E-2</v>
      </c>
      <c r="O60">
        <v>0.29999995231628418</v>
      </c>
      <c r="P60">
        <v>0.49999997019767761</v>
      </c>
      <c r="Q60">
        <v>-0.18054413795471191</v>
      </c>
      <c r="R60">
        <v>0.1237909197807312</v>
      </c>
      <c r="S60">
        <v>0.51213681697845459</v>
      </c>
      <c r="T60">
        <v>1.25</v>
      </c>
      <c r="U60">
        <v>1.3499999046325684</v>
      </c>
    </row>
    <row r="61" spans="1:21">
      <c r="A61">
        <v>220</v>
      </c>
      <c r="B61">
        <v>0</v>
      </c>
      <c r="C61">
        <v>0</v>
      </c>
      <c r="D61">
        <v>0</v>
      </c>
      <c r="E61">
        <v>-0.93515163660049438</v>
      </c>
      <c r="F61">
        <v>-0.79780352115631104</v>
      </c>
      <c r="G61">
        <v>-0.46114704012870789</v>
      </c>
      <c r="H61">
        <v>-0.46302473545074463</v>
      </c>
      <c r="I61">
        <v>0</v>
      </c>
      <c r="N61">
        <v>9.9999964237213135E-2</v>
      </c>
      <c r="O61">
        <v>0.29999995231628418</v>
      </c>
      <c r="P61">
        <v>0.49999997019767761</v>
      </c>
      <c r="Q61">
        <v>-0.23515170812606812</v>
      </c>
      <c r="R61">
        <v>0.10219645500183105</v>
      </c>
      <c r="S61">
        <v>0.63885283470153809</v>
      </c>
      <c r="T61">
        <v>0.78697526454925537</v>
      </c>
      <c r="U61">
        <v>1.3499999046325684</v>
      </c>
    </row>
    <row r="62" spans="1:21">
      <c r="A62">
        <v>221</v>
      </c>
      <c r="B62">
        <v>0</v>
      </c>
      <c r="C62">
        <v>0</v>
      </c>
      <c r="D62">
        <v>0</v>
      </c>
      <c r="E62">
        <v>-0.98629260063171387</v>
      </c>
      <c r="F62">
        <v>-0.81434273719787598</v>
      </c>
      <c r="G62">
        <v>-0.4883190393447876</v>
      </c>
      <c r="H62">
        <v>-0.64411133527755737</v>
      </c>
      <c r="I62">
        <v>0</v>
      </c>
      <c r="N62">
        <v>9.9999964237213135E-2</v>
      </c>
      <c r="O62">
        <v>0.29999995231628418</v>
      </c>
      <c r="P62">
        <v>0.49999997019767761</v>
      </c>
      <c r="Q62">
        <v>-0.2862926721572876</v>
      </c>
      <c r="R62">
        <v>8.5657238960266113E-2</v>
      </c>
      <c r="S62">
        <v>0.61168086528778076</v>
      </c>
      <c r="T62">
        <v>0.60588866472244263</v>
      </c>
      <c r="U62">
        <v>1.3499999046325684</v>
      </c>
    </row>
    <row r="63" spans="1:21">
      <c r="A63">
        <v>222</v>
      </c>
      <c r="B63">
        <v>0</v>
      </c>
      <c r="C63">
        <v>0</v>
      </c>
      <c r="D63">
        <v>0</v>
      </c>
      <c r="E63">
        <v>-1.0341331958770752</v>
      </c>
      <c r="F63">
        <v>-0.8257020115852356</v>
      </c>
      <c r="G63">
        <v>-0.53850579261779785</v>
      </c>
      <c r="H63">
        <v>-0.74190467596054077</v>
      </c>
      <c r="I63">
        <v>0</v>
      </c>
      <c r="N63">
        <v>9.9999964237213135E-2</v>
      </c>
      <c r="O63">
        <v>0.29999995231628418</v>
      </c>
      <c r="P63">
        <v>0.49999997019767761</v>
      </c>
      <c r="Q63">
        <v>-0.33413326740264893</v>
      </c>
      <c r="R63">
        <v>7.4297964572906494E-2</v>
      </c>
      <c r="S63">
        <v>0.56149411201477051</v>
      </c>
      <c r="T63">
        <v>0.50809532403945923</v>
      </c>
      <c r="U63">
        <v>1.3499999046325684</v>
      </c>
    </row>
    <row r="64" spans="1:21">
      <c r="A64">
        <v>223</v>
      </c>
      <c r="B64">
        <v>0</v>
      </c>
      <c r="C64">
        <v>0</v>
      </c>
      <c r="D64">
        <v>0</v>
      </c>
      <c r="E64">
        <v>-1.0786838531494141</v>
      </c>
      <c r="F64">
        <v>-0.83992564678192139</v>
      </c>
      <c r="G64">
        <v>-0.59257185459136963</v>
      </c>
      <c r="H64">
        <v>-0.8243180513381958</v>
      </c>
      <c r="I64">
        <v>0</v>
      </c>
      <c r="N64">
        <v>9.9999964237213135E-2</v>
      </c>
      <c r="O64">
        <v>0.29999995231628418</v>
      </c>
      <c r="P64">
        <v>0.49999997019767761</v>
      </c>
      <c r="Q64">
        <v>-0.37868392467498779</v>
      </c>
      <c r="R64">
        <v>6.0074329376220703E-2</v>
      </c>
      <c r="S64">
        <v>0.50742805004119873</v>
      </c>
      <c r="T64">
        <v>0.4256819486618042</v>
      </c>
      <c r="U64">
        <v>1.3499999046325684</v>
      </c>
    </row>
    <row r="65" spans="1:21">
      <c r="A65">
        <v>224</v>
      </c>
      <c r="B65">
        <v>0</v>
      </c>
      <c r="C65">
        <v>0</v>
      </c>
      <c r="D65">
        <v>0</v>
      </c>
      <c r="E65">
        <v>-1.1206222772598267</v>
      </c>
      <c r="F65">
        <v>-0.85157161951065063</v>
      </c>
      <c r="G65">
        <v>-0.64132565259933472</v>
      </c>
      <c r="H65">
        <v>-0.87907105684280396</v>
      </c>
      <c r="I65">
        <v>0</v>
      </c>
      <c r="N65">
        <v>9.9999964237213135E-2</v>
      </c>
      <c r="O65">
        <v>0.29999995231628418</v>
      </c>
      <c r="P65">
        <v>0.49999997019767761</v>
      </c>
      <c r="Q65">
        <v>-0.42062234878540039</v>
      </c>
      <c r="R65">
        <v>4.8428356647491455E-2</v>
      </c>
      <c r="S65">
        <v>0.45867425203323364</v>
      </c>
      <c r="T65">
        <v>0.37092894315719604</v>
      </c>
      <c r="U65">
        <v>1.3499999046325684</v>
      </c>
    </row>
    <row r="66" spans="1:21">
      <c r="A66">
        <v>225</v>
      </c>
      <c r="B66">
        <v>0</v>
      </c>
      <c r="C66">
        <v>0</v>
      </c>
      <c r="D66">
        <v>0</v>
      </c>
      <c r="E66">
        <v>-1.1599993705749512</v>
      </c>
      <c r="F66">
        <v>-0.88463103771209717</v>
      </c>
      <c r="G66">
        <v>-0.70736402273178101</v>
      </c>
      <c r="H66">
        <v>0</v>
      </c>
      <c r="I66">
        <v>0</v>
      </c>
      <c r="N66">
        <v>9.9999964237213135E-2</v>
      </c>
      <c r="O66">
        <v>0.29999995231628418</v>
      </c>
      <c r="P66">
        <v>0.49999997019767761</v>
      </c>
      <c r="Q66">
        <v>-0.4599994421005249</v>
      </c>
      <c r="R66">
        <v>1.5368938446044922E-2</v>
      </c>
      <c r="S66">
        <v>0.39263588190078735</v>
      </c>
      <c r="T66">
        <v>1.25</v>
      </c>
      <c r="U66">
        <v>1.3499999046325684</v>
      </c>
    </row>
    <row r="67" spans="1:21">
      <c r="A67">
        <v>226</v>
      </c>
      <c r="B67">
        <v>-0.76639014482498169</v>
      </c>
      <c r="C67">
        <v>-0.89733994007110596</v>
      </c>
      <c r="D67">
        <v>-1.1694151163101196</v>
      </c>
      <c r="E67">
        <v>-1.1712750196456909</v>
      </c>
      <c r="F67">
        <v>-0.92820435762405396</v>
      </c>
      <c r="G67">
        <v>-0.65842127799987793</v>
      </c>
      <c r="H67">
        <v>0</v>
      </c>
      <c r="I67">
        <v>0</v>
      </c>
      <c r="N67">
        <v>-0.66639018058776855</v>
      </c>
      <c r="O67">
        <v>-0.59733998775482178</v>
      </c>
      <c r="P67">
        <v>-0.66941511631011963</v>
      </c>
      <c r="Q67">
        <v>-0.47127509117126465</v>
      </c>
      <c r="R67">
        <v>-2.8204381465911865E-2</v>
      </c>
      <c r="S67">
        <v>0.44157862663269043</v>
      </c>
      <c r="T67">
        <v>1.25</v>
      </c>
      <c r="U67">
        <v>1.3499999046325684</v>
      </c>
    </row>
    <row r="68" spans="1:21">
      <c r="A68">
        <v>227</v>
      </c>
      <c r="B68">
        <v>0</v>
      </c>
      <c r="C68">
        <v>0</v>
      </c>
      <c r="D68">
        <v>-1.2401883602142334</v>
      </c>
      <c r="E68">
        <v>-1.2086869478225708</v>
      </c>
      <c r="F68">
        <v>-0.96575725078582764</v>
      </c>
      <c r="G68">
        <v>-0.52622449398040771</v>
      </c>
      <c r="H68">
        <v>-0.46302473545074463</v>
      </c>
      <c r="I68">
        <v>-0.36182612180709839</v>
      </c>
      <c r="N68">
        <v>9.9999964237213135E-2</v>
      </c>
      <c r="O68">
        <v>0.29999995231628418</v>
      </c>
      <c r="P68">
        <v>-0.7401883602142334</v>
      </c>
      <c r="Q68">
        <v>-0.50868701934814453</v>
      </c>
      <c r="R68">
        <v>-6.5757274627685547E-2</v>
      </c>
      <c r="S68">
        <v>0.57377541065216064</v>
      </c>
      <c r="T68">
        <v>0.78697526454925537</v>
      </c>
      <c r="U68">
        <v>0.98817378282546997</v>
      </c>
    </row>
    <row r="69" spans="1:21">
      <c r="A69">
        <v>228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N69">
        <v>9.9999964237213135E-2</v>
      </c>
      <c r="O69">
        <v>0.29999995231628418</v>
      </c>
      <c r="P69">
        <v>0.49999997019767761</v>
      </c>
      <c r="Q69">
        <v>0.69999992847442627</v>
      </c>
      <c r="R69">
        <v>0.89999997615814209</v>
      </c>
      <c r="S69">
        <v>1.0999999046325684</v>
      </c>
      <c r="T69">
        <v>1.25</v>
      </c>
      <c r="U69">
        <v>1.3499999046325684</v>
      </c>
    </row>
    <row r="70" spans="1:21">
      <c r="A70">
        <v>229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N70">
        <v>9.9999964237213135E-2</v>
      </c>
      <c r="O70">
        <v>0.29999995231628418</v>
      </c>
      <c r="P70">
        <v>0.49999997019767761</v>
      </c>
      <c r="Q70">
        <v>0.69999992847442627</v>
      </c>
      <c r="R70">
        <v>0.89999997615814209</v>
      </c>
      <c r="S70">
        <v>1.0999999046325684</v>
      </c>
      <c r="T70">
        <v>1.25</v>
      </c>
      <c r="U70">
        <v>1.3499999046325684</v>
      </c>
    </row>
    <row r="71" spans="1:21">
      <c r="A71">
        <v>230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N71">
        <v>9.9999964237213135E-2</v>
      </c>
      <c r="O71">
        <v>0.29999995231628418</v>
      </c>
      <c r="P71">
        <v>0.49999997019767761</v>
      </c>
      <c r="Q71">
        <v>0.69999992847442627</v>
      </c>
      <c r="R71">
        <v>0.89999997615814209</v>
      </c>
      <c r="S71">
        <v>1.0999999046325684</v>
      </c>
      <c r="T71">
        <v>1.25</v>
      </c>
      <c r="U71">
        <v>1.3499999046325684</v>
      </c>
    </row>
    <row r="72" spans="1:21">
      <c r="A72">
        <v>231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N72">
        <v>9.9999964237213135E-2</v>
      </c>
      <c r="O72">
        <v>0.29999995231628418</v>
      </c>
      <c r="P72">
        <v>0.49999997019767761</v>
      </c>
      <c r="Q72">
        <v>0.69999992847442627</v>
      </c>
      <c r="R72">
        <v>0.89999997615814209</v>
      </c>
      <c r="S72">
        <v>1.0999999046325684</v>
      </c>
      <c r="T72">
        <v>1.25</v>
      </c>
      <c r="U72">
        <v>1.3499999046325684</v>
      </c>
    </row>
    <row r="73" spans="1:21">
      <c r="A73">
        <v>232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N73">
        <v>9.9999964237213135E-2</v>
      </c>
      <c r="O73">
        <v>0.29999995231628418</v>
      </c>
      <c r="P73">
        <v>0.49999997019767761</v>
      </c>
      <c r="Q73">
        <v>0.69999992847442627</v>
      </c>
      <c r="R73">
        <v>0.89999997615814209</v>
      </c>
      <c r="S73">
        <v>1.0999999046325684</v>
      </c>
      <c r="T73">
        <v>1.25</v>
      </c>
      <c r="U73">
        <v>1.3499999046325684</v>
      </c>
    </row>
    <row r="74" spans="1:21">
      <c r="A74">
        <v>233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-0.46302473545074463</v>
      </c>
      <c r="I74">
        <v>-0.15981873869895935</v>
      </c>
      <c r="N74">
        <v>9.9999964237213135E-2</v>
      </c>
      <c r="O74">
        <v>0.29999995231628418</v>
      </c>
      <c r="P74">
        <v>0.49999997019767761</v>
      </c>
      <c r="Q74">
        <v>0.69999992847442627</v>
      </c>
      <c r="R74">
        <v>0.89999997615814209</v>
      </c>
      <c r="S74">
        <v>1.0999999046325684</v>
      </c>
      <c r="T74">
        <v>0.78697526454925537</v>
      </c>
      <c r="U74">
        <v>1.1901811361312866</v>
      </c>
    </row>
    <row r="75" spans="1:21">
      <c r="A75">
        <v>234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-0.46302473545074463</v>
      </c>
      <c r="I75">
        <v>-0.624076247215271</v>
      </c>
      <c r="N75">
        <v>9.9999964237213135E-2</v>
      </c>
      <c r="O75">
        <v>0.29999995231628418</v>
      </c>
      <c r="P75">
        <v>0.49999997019767761</v>
      </c>
      <c r="Q75">
        <v>0.69999992847442627</v>
      </c>
      <c r="R75">
        <v>0.89999997615814209</v>
      </c>
      <c r="S75">
        <v>1.0999999046325684</v>
      </c>
      <c r="T75">
        <v>0.78697526454925537</v>
      </c>
      <c r="U75">
        <v>0.72592365741729736</v>
      </c>
    </row>
    <row r="76" spans="1:21">
      <c r="A76">
        <v>235</v>
      </c>
      <c r="B76">
        <v>0</v>
      </c>
      <c r="C76">
        <v>0</v>
      </c>
      <c r="D76">
        <v>0</v>
      </c>
      <c r="E76">
        <v>0</v>
      </c>
      <c r="F76">
        <v>0</v>
      </c>
      <c r="G76">
        <v>-0.39870321750640869</v>
      </c>
      <c r="H76">
        <v>-0.65441495180130005</v>
      </c>
      <c r="I76">
        <v>-0.34290987253189087</v>
      </c>
      <c r="N76">
        <v>9.9999964237213135E-2</v>
      </c>
      <c r="O76">
        <v>0.29999995231628418</v>
      </c>
      <c r="P76">
        <v>0.49999997019767761</v>
      </c>
      <c r="Q76">
        <v>0.69999992847442627</v>
      </c>
      <c r="R76">
        <v>0.89999997615814209</v>
      </c>
      <c r="S76">
        <v>0.70129668712615967</v>
      </c>
      <c r="T76">
        <v>0.59558504819869995</v>
      </c>
      <c r="U76">
        <v>1.0070900917053223</v>
      </c>
    </row>
    <row r="77" spans="1:21">
      <c r="A77">
        <v>236</v>
      </c>
      <c r="B77">
        <v>0</v>
      </c>
      <c r="C77">
        <v>0</v>
      </c>
      <c r="D77">
        <v>0</v>
      </c>
      <c r="E77">
        <v>0</v>
      </c>
      <c r="F77">
        <v>-0.82022887468338013</v>
      </c>
      <c r="G77">
        <v>-0.47512164711952209</v>
      </c>
      <c r="H77">
        <v>-0.57921099662780762</v>
      </c>
      <c r="I77">
        <v>-0.63646566867828369</v>
      </c>
      <c r="N77">
        <v>9.9999964237213135E-2</v>
      </c>
      <c r="O77">
        <v>0.29999995231628418</v>
      </c>
      <c r="P77">
        <v>0.49999997019767761</v>
      </c>
      <c r="Q77">
        <v>0.69999992847442627</v>
      </c>
      <c r="R77">
        <v>7.9771101474761963E-2</v>
      </c>
      <c r="S77">
        <v>0.62487828731536865</v>
      </c>
      <c r="T77">
        <v>0.67078900337219238</v>
      </c>
      <c r="U77">
        <v>0.71353423595428467</v>
      </c>
    </row>
    <row r="78" spans="1:21">
      <c r="A78">
        <v>237</v>
      </c>
      <c r="B78">
        <v>0</v>
      </c>
      <c r="C78">
        <v>0</v>
      </c>
      <c r="D78">
        <v>0</v>
      </c>
      <c r="E78">
        <v>-1.1712750196456909</v>
      </c>
      <c r="F78">
        <v>-0.85119450092315674</v>
      </c>
      <c r="G78">
        <v>-0.55882501602172852</v>
      </c>
      <c r="H78">
        <v>-0.81544333696365356</v>
      </c>
      <c r="I78">
        <v>-0.7648698091506958</v>
      </c>
      <c r="N78">
        <v>9.9999964237213135E-2</v>
      </c>
      <c r="O78">
        <v>0.29999995231628418</v>
      </c>
      <c r="P78">
        <v>0.49999997019767761</v>
      </c>
      <c r="Q78">
        <v>-0.47127509117126465</v>
      </c>
      <c r="R78">
        <v>4.8805475234985352E-2</v>
      </c>
      <c r="S78">
        <v>0.54117488861083984</v>
      </c>
      <c r="T78">
        <v>0.43455666303634644</v>
      </c>
      <c r="U78">
        <v>0.58513009548187256</v>
      </c>
    </row>
    <row r="79" spans="1:21">
      <c r="A79">
        <v>238</v>
      </c>
      <c r="B79">
        <v>0</v>
      </c>
      <c r="C79">
        <v>0</v>
      </c>
      <c r="D79">
        <v>-1.5294702053070068</v>
      </c>
      <c r="E79">
        <v>-1.2391514778137207</v>
      </c>
      <c r="F79">
        <v>-0.90425199270248413</v>
      </c>
      <c r="G79">
        <v>-0.66049015522003174</v>
      </c>
      <c r="H79">
        <v>-0.98567748069763184</v>
      </c>
      <c r="I79">
        <v>-0.92281228303909302</v>
      </c>
      <c r="N79">
        <v>9.9999964237213135E-2</v>
      </c>
      <c r="O79">
        <v>0.29999995231628418</v>
      </c>
      <c r="P79">
        <v>-1.0294702053070068</v>
      </c>
      <c r="Q79">
        <v>-0.53915154933929443</v>
      </c>
      <c r="R79">
        <v>-4.252016544342041E-3</v>
      </c>
      <c r="S79">
        <v>0.43950974941253662</v>
      </c>
      <c r="T79">
        <v>0.26432251930236816</v>
      </c>
      <c r="U79">
        <v>0.42718762159347534</v>
      </c>
    </row>
    <row r="80" spans="1:21">
      <c r="A80">
        <v>239</v>
      </c>
      <c r="B80">
        <v>0</v>
      </c>
      <c r="C80">
        <v>-0.98895281553268433</v>
      </c>
      <c r="D80">
        <v>-1.5631439685821533</v>
      </c>
      <c r="E80">
        <v>-1.3597656488418579</v>
      </c>
      <c r="F80">
        <v>-0.98243141174316406</v>
      </c>
      <c r="G80">
        <v>-0.7890438437461853</v>
      </c>
      <c r="H80">
        <v>-1.2716805934906006</v>
      </c>
      <c r="I80">
        <v>-0.67056059837341309</v>
      </c>
      <c r="N80">
        <v>9.9999964237213135E-2</v>
      </c>
      <c r="O80">
        <v>-0.68895286321640015</v>
      </c>
      <c r="P80">
        <v>-1.0631439685821533</v>
      </c>
      <c r="Q80">
        <v>-0.65976572036743164</v>
      </c>
      <c r="R80">
        <v>-8.2431435585021973E-2</v>
      </c>
      <c r="S80">
        <v>0.31095606088638306</v>
      </c>
      <c r="T80">
        <v>-2.1680593490600586E-2</v>
      </c>
      <c r="U80">
        <v>0.67943930625915527</v>
      </c>
    </row>
    <row r="81" spans="1:21">
      <c r="A81">
        <v>240</v>
      </c>
      <c r="B81">
        <v>-1.0012760162353516</v>
      </c>
      <c r="C81">
        <v>-1.002388596534729</v>
      </c>
      <c r="D81">
        <v>-1.5954644680023193</v>
      </c>
      <c r="E81">
        <v>-1.4382756948471069</v>
      </c>
      <c r="F81">
        <v>-1.0884236097335815</v>
      </c>
      <c r="G81">
        <v>-0.95304310321807861</v>
      </c>
      <c r="H81">
        <v>0</v>
      </c>
      <c r="I81">
        <v>0</v>
      </c>
      <c r="N81">
        <v>-0.90127605199813843</v>
      </c>
      <c r="O81">
        <v>-0.70238864421844482</v>
      </c>
      <c r="P81">
        <v>-1.0954644680023193</v>
      </c>
      <c r="Q81">
        <v>-0.73827576637268066</v>
      </c>
      <c r="R81">
        <v>-0.18842363357543945</v>
      </c>
      <c r="S81">
        <v>0.14695680141448975</v>
      </c>
      <c r="T81">
        <v>1.25</v>
      </c>
      <c r="U81">
        <v>1.3499999046325684</v>
      </c>
    </row>
    <row r="82" spans="1:21">
      <c r="A82">
        <v>241</v>
      </c>
      <c r="B82">
        <v>-0.99353486299514771</v>
      </c>
      <c r="C82">
        <v>-1.0262939929962158</v>
      </c>
      <c r="D82">
        <v>-1.6393861770629883</v>
      </c>
      <c r="E82">
        <v>-1.441980242729187</v>
      </c>
      <c r="F82">
        <v>-1.2201864719390869</v>
      </c>
      <c r="G82">
        <v>-0.39544138312339783</v>
      </c>
      <c r="H82">
        <v>0</v>
      </c>
      <c r="I82">
        <v>0</v>
      </c>
      <c r="N82">
        <v>-0.89353489875793457</v>
      </c>
      <c r="O82">
        <v>-0.72629404067993164</v>
      </c>
      <c r="P82">
        <v>-1.1393861770629883</v>
      </c>
      <c r="Q82">
        <v>-0.74198031425476074</v>
      </c>
      <c r="R82">
        <v>-0.32018649578094482</v>
      </c>
      <c r="S82">
        <v>0.70455849170684814</v>
      </c>
      <c r="T82">
        <v>1.25</v>
      </c>
      <c r="U82">
        <v>1.3499999046325684</v>
      </c>
    </row>
    <row r="83" spans="1:21">
      <c r="A83">
        <v>242</v>
      </c>
      <c r="B83">
        <v>-0.98712599277496338</v>
      </c>
      <c r="C83">
        <v>-1.048820972442627</v>
      </c>
      <c r="D83">
        <v>-1.6721105575561523</v>
      </c>
      <c r="E83">
        <v>-1.4488521814346313</v>
      </c>
      <c r="F83">
        <v>-1.3061317205429077</v>
      </c>
      <c r="G83">
        <v>-0.3260728120803833</v>
      </c>
      <c r="H83">
        <v>-0.46302473545074463</v>
      </c>
      <c r="I83">
        <v>-0.31441652774810791</v>
      </c>
      <c r="N83">
        <v>-0.88712602853775024</v>
      </c>
      <c r="O83">
        <v>-0.74882102012634277</v>
      </c>
      <c r="P83">
        <v>-1.1721105575561523</v>
      </c>
      <c r="Q83">
        <v>-0.74885225296020508</v>
      </c>
      <c r="R83">
        <v>-0.40613174438476563</v>
      </c>
      <c r="S83">
        <v>0.77392709255218506</v>
      </c>
      <c r="T83">
        <v>0.78697526454925537</v>
      </c>
      <c r="U83">
        <v>1.0355833768844604</v>
      </c>
    </row>
    <row r="84" spans="1:21">
      <c r="A84">
        <v>243</v>
      </c>
      <c r="B84">
        <v>-0.98190736770629883</v>
      </c>
      <c r="C84">
        <v>-1.0698758363723755</v>
      </c>
      <c r="D84">
        <v>-1.7042531967163086</v>
      </c>
      <c r="E84">
        <v>-1.4537270069122314</v>
      </c>
      <c r="F84">
        <v>-1.3914260864257813</v>
      </c>
      <c r="G84">
        <v>-0.42423397302627563</v>
      </c>
      <c r="H84">
        <v>-0.54674524068832397</v>
      </c>
      <c r="I84">
        <v>-0.58963692188262939</v>
      </c>
      <c r="N84">
        <v>-0.88190740346908569</v>
      </c>
      <c r="O84">
        <v>-0.76987588405609131</v>
      </c>
      <c r="P84">
        <v>-1.2042531967163086</v>
      </c>
      <c r="Q84">
        <v>-0.75372707843780518</v>
      </c>
      <c r="R84">
        <v>-0.49142611026763916</v>
      </c>
      <c r="S84">
        <v>0.67576593160629272</v>
      </c>
      <c r="T84">
        <v>0.70325475931167603</v>
      </c>
      <c r="U84">
        <v>0.76036298274993896</v>
      </c>
    </row>
    <row r="85" spans="1:21">
      <c r="A85">
        <v>244</v>
      </c>
      <c r="B85">
        <v>-0.97774344682693481</v>
      </c>
      <c r="C85">
        <v>-1.0896004438400269</v>
      </c>
      <c r="D85">
        <v>-1.7741296291351318</v>
      </c>
      <c r="E85">
        <v>-1.4451446533203125</v>
      </c>
      <c r="F85">
        <v>-1.5108368396759033</v>
      </c>
      <c r="G85">
        <v>-0.54501885175704956</v>
      </c>
      <c r="H85">
        <v>-0.9163433313369751</v>
      </c>
      <c r="I85">
        <v>-0.75074005126953125</v>
      </c>
      <c r="N85">
        <v>-0.87774348258972168</v>
      </c>
      <c r="O85">
        <v>-0.78960049152374268</v>
      </c>
      <c r="P85">
        <v>-1.2741296291351318</v>
      </c>
      <c r="Q85">
        <v>-0.74514472484588623</v>
      </c>
      <c r="R85">
        <v>-0.61083686351776123</v>
      </c>
      <c r="S85">
        <v>0.5549810528755188</v>
      </c>
      <c r="T85">
        <v>0.3336566686630249</v>
      </c>
      <c r="U85">
        <v>0.59925985336303711</v>
      </c>
    </row>
    <row r="86" spans="1:21">
      <c r="A86">
        <v>245</v>
      </c>
      <c r="B86">
        <v>-0.97451537847518921</v>
      </c>
      <c r="C86">
        <v>-1.1087981462478638</v>
      </c>
      <c r="D86">
        <v>-1.7924071550369263</v>
      </c>
      <c r="E86">
        <v>-1.4628485441207886</v>
      </c>
      <c r="F86">
        <v>-1.5694897174835205</v>
      </c>
      <c r="G86">
        <v>-0.66583526134490967</v>
      </c>
      <c r="H86">
        <v>-1.0776503086090088</v>
      </c>
      <c r="I86">
        <v>0</v>
      </c>
      <c r="N86">
        <v>-0.87451541423797607</v>
      </c>
      <c r="O86">
        <v>-0.80879819393157959</v>
      </c>
      <c r="P86">
        <v>-1.2924071550369263</v>
      </c>
      <c r="Q86">
        <v>-0.7628486156463623</v>
      </c>
      <c r="R86">
        <v>-0.66948974132537842</v>
      </c>
      <c r="S86">
        <v>0.43416464328765869</v>
      </c>
      <c r="T86">
        <v>0.17234969139099121</v>
      </c>
      <c r="U86">
        <v>1.3499999046325684</v>
      </c>
    </row>
    <row r="87" spans="1:21">
      <c r="A87">
        <v>246</v>
      </c>
      <c r="B87">
        <v>-0.97214400768280029</v>
      </c>
      <c r="C87">
        <v>-1.1266324520111084</v>
      </c>
      <c r="D87">
        <v>-1.855390191078186</v>
      </c>
      <c r="E87">
        <v>-1.4602742195129395</v>
      </c>
      <c r="F87">
        <v>-1.658599853515625</v>
      </c>
      <c r="G87">
        <v>-0.82329803705215454</v>
      </c>
      <c r="H87">
        <v>-0.89612513780593872</v>
      </c>
      <c r="I87">
        <v>0</v>
      </c>
      <c r="N87">
        <v>-0.87214404344558716</v>
      </c>
      <c r="O87">
        <v>-0.82663249969482422</v>
      </c>
      <c r="P87">
        <v>-1.355390191078186</v>
      </c>
      <c r="Q87">
        <v>-0.76027429103851318</v>
      </c>
      <c r="R87">
        <v>-0.75859987735748291</v>
      </c>
      <c r="S87">
        <v>0.27670186758041382</v>
      </c>
      <c r="T87">
        <v>0.35387486219406128</v>
      </c>
      <c r="U87">
        <v>1.3499999046325684</v>
      </c>
    </row>
    <row r="88" spans="1:21">
      <c r="A88">
        <v>247</v>
      </c>
      <c r="B88">
        <v>-0.97052496671676636</v>
      </c>
      <c r="C88">
        <v>-1.143958568572998</v>
      </c>
      <c r="D88">
        <v>-1.8878856897354126</v>
      </c>
      <c r="E88">
        <v>-1.4602317810058594</v>
      </c>
      <c r="F88">
        <v>-1.6989004611968994</v>
      </c>
      <c r="G88">
        <v>-0.91258144378662109</v>
      </c>
      <c r="H88">
        <v>0</v>
      </c>
      <c r="I88">
        <v>0</v>
      </c>
      <c r="N88">
        <v>-0.87052500247955322</v>
      </c>
      <c r="O88">
        <v>-0.84395861625671387</v>
      </c>
      <c r="P88">
        <v>-1.3878856897354126</v>
      </c>
      <c r="Q88">
        <v>-0.76023185253143311</v>
      </c>
      <c r="R88">
        <v>-0.79890048503875732</v>
      </c>
      <c r="S88">
        <v>0.18741846084594727</v>
      </c>
      <c r="T88">
        <v>1.25</v>
      </c>
      <c r="U88">
        <v>1.3499999046325684</v>
      </c>
    </row>
    <row r="89" spans="1:21">
      <c r="A89">
        <v>248</v>
      </c>
      <c r="B89">
        <v>-0.96959304809570313</v>
      </c>
      <c r="C89">
        <v>-1.1603569984436035</v>
      </c>
      <c r="D89">
        <v>-1.9298431873321533</v>
      </c>
      <c r="E89">
        <v>-1.4611736536026001</v>
      </c>
      <c r="F89">
        <v>-1.7487273216247559</v>
      </c>
      <c r="G89">
        <v>-0.88405591249465942</v>
      </c>
      <c r="H89">
        <v>-0.46302473545074463</v>
      </c>
      <c r="I89">
        <v>-0.31441652774810791</v>
      </c>
      <c r="N89">
        <v>-0.86959308385848999</v>
      </c>
      <c r="O89">
        <v>-0.86035704612731934</v>
      </c>
      <c r="P89">
        <v>-1.4298431873321533</v>
      </c>
      <c r="Q89">
        <v>-0.76117372512817383</v>
      </c>
      <c r="R89">
        <v>-0.84872734546661377</v>
      </c>
      <c r="S89">
        <v>0.21594399213790894</v>
      </c>
      <c r="T89">
        <v>0.78697526454925537</v>
      </c>
      <c r="U89">
        <v>1.0355833768844604</v>
      </c>
    </row>
    <row r="90" spans="1:21">
      <c r="A90">
        <v>249</v>
      </c>
      <c r="B90">
        <v>-0.96927362680435181</v>
      </c>
      <c r="C90">
        <v>-1.1760560274124146</v>
      </c>
      <c r="D90">
        <v>-1.9531248807907104</v>
      </c>
      <c r="E90">
        <v>-1.4632083177566528</v>
      </c>
      <c r="F90">
        <v>-1.7693976163864136</v>
      </c>
      <c r="G90">
        <v>-0.89782130718231201</v>
      </c>
      <c r="H90">
        <v>-0.53389149904251099</v>
      </c>
      <c r="I90">
        <v>-0.53961402177810669</v>
      </c>
      <c r="N90">
        <v>-0.86927366256713867</v>
      </c>
      <c r="O90">
        <v>-0.87605607509613037</v>
      </c>
      <c r="P90">
        <v>-1.4531248807907104</v>
      </c>
      <c r="Q90">
        <v>-0.76320838928222656</v>
      </c>
      <c r="R90">
        <v>-0.86939764022827148</v>
      </c>
      <c r="S90">
        <v>0.20217859745025635</v>
      </c>
      <c r="T90">
        <v>0.71610850095748901</v>
      </c>
      <c r="U90">
        <v>0.81038588285446167</v>
      </c>
    </row>
    <row r="91" spans="1:21">
      <c r="A91">
        <v>250</v>
      </c>
      <c r="B91">
        <v>-0.96950507164001465</v>
      </c>
      <c r="C91">
        <v>-1.1908820867538452</v>
      </c>
      <c r="D91">
        <v>-1.9833512306213379</v>
      </c>
      <c r="E91">
        <v>-1.465630054473877</v>
      </c>
      <c r="F91">
        <v>-1.7954660654067993</v>
      </c>
      <c r="G91">
        <v>-0.93121588230133057</v>
      </c>
      <c r="H91">
        <v>-0.77488744258880615</v>
      </c>
      <c r="I91">
        <v>-0.64556139707565308</v>
      </c>
      <c r="N91">
        <v>-0.86950510740280151</v>
      </c>
      <c r="O91">
        <v>-0.89088213443756104</v>
      </c>
      <c r="P91">
        <v>-1.4833512306213379</v>
      </c>
      <c r="Q91">
        <v>-0.76563012599945068</v>
      </c>
      <c r="R91">
        <v>-0.89546608924865723</v>
      </c>
      <c r="S91">
        <v>0.16878402233123779</v>
      </c>
      <c r="T91">
        <v>0.47511255741119385</v>
      </c>
      <c r="U91">
        <v>0.70443850755691528</v>
      </c>
    </row>
    <row r="92" spans="1:21">
      <c r="A92">
        <v>251</v>
      </c>
      <c r="B92">
        <v>-0.97022581100463867</v>
      </c>
      <c r="C92">
        <v>-1.2050224542617798</v>
      </c>
      <c r="D92">
        <v>-2.002882719039917</v>
      </c>
      <c r="E92">
        <v>-1.4685218334197998</v>
      </c>
      <c r="F92">
        <v>-1.8082829713821411</v>
      </c>
      <c r="G92">
        <v>-0.97920095920562744</v>
      </c>
      <c r="H92">
        <v>-0.92153555154800415</v>
      </c>
      <c r="I92">
        <v>-0.77552902698516846</v>
      </c>
      <c r="N92">
        <v>-0.87022584676742554</v>
      </c>
      <c r="O92">
        <v>-0.90502250194549561</v>
      </c>
      <c r="P92">
        <v>-1.502882719039917</v>
      </c>
      <c r="Q92">
        <v>-0.76852190494537354</v>
      </c>
      <c r="R92">
        <v>-0.90828299522399902</v>
      </c>
      <c r="S92">
        <v>0.12079894542694092</v>
      </c>
      <c r="T92">
        <v>0.32846444845199585</v>
      </c>
      <c r="U92">
        <v>0.5744708776473999</v>
      </c>
    </row>
    <row r="93" spans="1:21">
      <c r="A93">
        <v>252</v>
      </c>
      <c r="B93">
        <v>-0.97138482332229614</v>
      </c>
      <c r="C93">
        <v>-1.2184180021286011</v>
      </c>
      <c r="D93">
        <v>-2.0395679473876953</v>
      </c>
      <c r="E93">
        <v>-1.4716006517410278</v>
      </c>
      <c r="F93">
        <v>-1.8383060693740845</v>
      </c>
      <c r="G93">
        <v>-1.0680468082427979</v>
      </c>
      <c r="H93">
        <v>-1.1628329753875732</v>
      </c>
      <c r="I93">
        <v>-0.92404872179031372</v>
      </c>
      <c r="N93">
        <v>-0.87138485908508301</v>
      </c>
      <c r="O93">
        <v>-0.91841804981231689</v>
      </c>
      <c r="P93">
        <v>-1.5395679473876953</v>
      </c>
      <c r="Q93">
        <v>-0.77160072326660156</v>
      </c>
      <c r="R93">
        <v>-0.93830609321594238</v>
      </c>
      <c r="S93">
        <v>3.1953096389770508E-2</v>
      </c>
      <c r="T93">
        <v>8.7167024612426758E-2</v>
      </c>
      <c r="U93">
        <v>0.42595118284225464</v>
      </c>
    </row>
    <row r="94" spans="1:21">
      <c r="A94">
        <v>253</v>
      </c>
      <c r="B94">
        <v>-0.97293329238891602</v>
      </c>
      <c r="C94">
        <v>-1.2313597202301025</v>
      </c>
      <c r="D94">
        <v>-2.0892314910888672</v>
      </c>
      <c r="E94">
        <v>-1.4751757383346558</v>
      </c>
      <c r="F94">
        <v>-1.8795182704925537</v>
      </c>
      <c r="G94">
        <v>-1.1990545988082886</v>
      </c>
      <c r="H94">
        <v>0</v>
      </c>
      <c r="I94">
        <v>0</v>
      </c>
      <c r="N94">
        <v>-0.87293332815170288</v>
      </c>
      <c r="O94">
        <v>-0.93135976791381836</v>
      </c>
      <c r="P94">
        <v>-1.5892314910888672</v>
      </c>
      <c r="Q94">
        <v>-0.77517580986022949</v>
      </c>
      <c r="R94">
        <v>-0.97951829433441162</v>
      </c>
      <c r="S94">
        <v>-9.9054694175720215E-2</v>
      </c>
      <c r="T94">
        <v>1.25</v>
      </c>
      <c r="U94">
        <v>1.3499999046325684</v>
      </c>
    </row>
    <row r="95" spans="1:21">
      <c r="A95">
        <v>254</v>
      </c>
      <c r="B95">
        <v>-0.97483474016189575</v>
      </c>
      <c r="C95">
        <v>-1.2440348863601685</v>
      </c>
      <c r="D95">
        <v>-2.1450550556182861</v>
      </c>
      <c r="E95">
        <v>-1.479399561882019</v>
      </c>
      <c r="F95">
        <v>-1.9238824844360352</v>
      </c>
      <c r="G95">
        <v>-0.41953280568122864</v>
      </c>
      <c r="H95">
        <v>0</v>
      </c>
      <c r="I95">
        <v>0</v>
      </c>
      <c r="N95">
        <v>-0.87483477592468262</v>
      </c>
      <c r="O95">
        <v>-0.94403493404388428</v>
      </c>
      <c r="P95">
        <v>-1.6450550556182861</v>
      </c>
      <c r="Q95">
        <v>-0.77939963340759277</v>
      </c>
      <c r="R95">
        <v>-1.0238825082778931</v>
      </c>
      <c r="S95">
        <v>0.68046712875366211</v>
      </c>
      <c r="T95">
        <v>1.25</v>
      </c>
      <c r="U95">
        <v>1.3499999046325684</v>
      </c>
    </row>
    <row r="96" spans="1:21">
      <c r="A96">
        <v>255</v>
      </c>
      <c r="B96">
        <v>-0.97706180810928345</v>
      </c>
      <c r="C96">
        <v>-1.2565134763717651</v>
      </c>
      <c r="D96">
        <v>-2.2129242420196533</v>
      </c>
      <c r="E96">
        <v>-1.4842592477798462</v>
      </c>
      <c r="F96">
        <v>-1.9460285902023315</v>
      </c>
      <c r="G96">
        <v>-0.33765560388565063</v>
      </c>
      <c r="H96">
        <v>-0.46302473545074463</v>
      </c>
      <c r="I96">
        <v>-0.31441652774810791</v>
      </c>
      <c r="N96">
        <v>-0.87706184387207031</v>
      </c>
      <c r="O96">
        <v>-0.95651352405548096</v>
      </c>
      <c r="P96">
        <v>-1.7129242420196533</v>
      </c>
      <c r="Q96">
        <v>-0.78425931930541992</v>
      </c>
      <c r="R96">
        <v>-1.0460286140441895</v>
      </c>
      <c r="S96">
        <v>0.76234430074691772</v>
      </c>
      <c r="T96">
        <v>0.78697526454925537</v>
      </c>
      <c r="U96">
        <v>1.0355833768844604</v>
      </c>
    </row>
    <row r="97" spans="1:21">
      <c r="A97">
        <v>256</v>
      </c>
      <c r="B97">
        <v>-0.97959029674530029</v>
      </c>
      <c r="C97">
        <v>-1.268892765045166</v>
      </c>
      <c r="D97">
        <v>-2.2965037822723389</v>
      </c>
      <c r="E97">
        <v>-1.4893680810928345</v>
      </c>
      <c r="F97">
        <v>-1.9724974632263184</v>
      </c>
      <c r="G97">
        <v>-0.43923163414001465</v>
      </c>
      <c r="H97">
        <v>-0.59466201066970825</v>
      </c>
      <c r="I97">
        <v>-0.59360027313232422</v>
      </c>
      <c r="N97">
        <v>-0.87959033250808716</v>
      </c>
      <c r="O97">
        <v>-0.96889281272888184</v>
      </c>
      <c r="P97">
        <v>-1.7965037822723389</v>
      </c>
      <c r="Q97">
        <v>-0.7893681526184082</v>
      </c>
      <c r="R97">
        <v>-1.0724974870681763</v>
      </c>
      <c r="S97">
        <v>0.66076827049255371</v>
      </c>
      <c r="T97">
        <v>0.65533798933029175</v>
      </c>
      <c r="U97">
        <v>0.75639963150024414</v>
      </c>
    </row>
    <row r="98" spans="1:21">
      <c r="A98">
        <v>257</v>
      </c>
      <c r="B98">
        <v>-0.98240131139755249</v>
      </c>
      <c r="C98">
        <v>-1.2812515497207642</v>
      </c>
      <c r="D98">
        <v>-2.3922183513641357</v>
      </c>
      <c r="E98">
        <v>-1.4947727918624878</v>
      </c>
      <c r="F98">
        <v>-2.0038819313049316</v>
      </c>
      <c r="G98">
        <v>-0.56202459335327148</v>
      </c>
      <c r="H98">
        <v>-0.93739283084869385</v>
      </c>
      <c r="I98">
        <v>-0.76384842395782471</v>
      </c>
      <c r="N98">
        <v>-0.88240134716033936</v>
      </c>
      <c r="O98">
        <v>-0.98125159740447998</v>
      </c>
      <c r="P98">
        <v>-1.8922183513641357</v>
      </c>
      <c r="Q98">
        <v>-0.79477286338806152</v>
      </c>
      <c r="R98">
        <v>-1.1038819551467896</v>
      </c>
      <c r="S98">
        <v>0.53797531127929688</v>
      </c>
      <c r="T98">
        <v>0.31260716915130615</v>
      </c>
      <c r="U98">
        <v>0.58615148067474365</v>
      </c>
    </row>
    <row r="99" spans="1:21">
      <c r="A99">
        <v>258</v>
      </c>
      <c r="B99">
        <v>-0.98547822237014771</v>
      </c>
      <c r="C99">
        <v>-1.2935899496078491</v>
      </c>
      <c r="D99">
        <v>-2.4913589954376221</v>
      </c>
      <c r="E99">
        <v>-1.500521183013916</v>
      </c>
      <c r="F99">
        <v>-2.0331962108612061</v>
      </c>
      <c r="G99">
        <v>-0.72068458795547485</v>
      </c>
      <c r="H99">
        <v>-1.2823096513748169</v>
      </c>
      <c r="I99">
        <v>-0.98629462718963623</v>
      </c>
      <c r="N99">
        <v>-0.88547825813293457</v>
      </c>
      <c r="O99">
        <v>-0.99358999729156494</v>
      </c>
      <c r="P99">
        <v>-1.9913589954376221</v>
      </c>
      <c r="Q99">
        <v>-0.80052125453948975</v>
      </c>
      <c r="R99">
        <v>-1.133196234703064</v>
      </c>
      <c r="S99">
        <v>0.37931531667709351</v>
      </c>
      <c r="T99">
        <v>-3.2309651374816895E-2</v>
      </c>
      <c r="U99">
        <v>0.36370527744293213</v>
      </c>
    </row>
    <row r="100" spans="1:21">
      <c r="A100">
        <v>259</v>
      </c>
      <c r="B100">
        <v>-0.98880678415298462</v>
      </c>
      <c r="C100">
        <v>-1.3058360815048218</v>
      </c>
      <c r="D100">
        <v>-2.5599105358123779</v>
      </c>
      <c r="E100">
        <v>-1.5065615177154541</v>
      </c>
      <c r="F100">
        <v>-2.0435612201690674</v>
      </c>
      <c r="G100">
        <v>-0.86598360538482666</v>
      </c>
      <c r="H100">
        <v>-1.5692979097366333</v>
      </c>
      <c r="I100">
        <v>-1.1872308254241943</v>
      </c>
      <c r="N100">
        <v>-0.88880681991577148</v>
      </c>
      <c r="O100">
        <v>-1.0058361291885376</v>
      </c>
      <c r="P100">
        <v>-2.0599105358123779</v>
      </c>
      <c r="Q100">
        <v>-0.80656158924102783</v>
      </c>
      <c r="R100">
        <v>-1.1435612440109253</v>
      </c>
      <c r="S100">
        <v>0.2340162992477417</v>
      </c>
      <c r="T100">
        <v>-0.3192979097366333</v>
      </c>
      <c r="U100">
        <v>0.16276907920837402</v>
      </c>
    </row>
    <row r="101" spans="1:21">
      <c r="A101">
        <v>260</v>
      </c>
      <c r="B101">
        <v>-0.99237042665481567</v>
      </c>
      <c r="C101">
        <v>-1.3178122043609619</v>
      </c>
      <c r="D101">
        <v>-2.6385030746459961</v>
      </c>
      <c r="E101">
        <v>-1.5126378536224365</v>
      </c>
      <c r="F101">
        <v>-2.060762882232666</v>
      </c>
      <c r="G101">
        <v>-1.034226655960083</v>
      </c>
      <c r="H101">
        <v>0</v>
      </c>
      <c r="I101">
        <v>0</v>
      </c>
      <c r="N101">
        <v>-0.89237046241760254</v>
      </c>
      <c r="O101">
        <v>-1.0178122520446777</v>
      </c>
      <c r="P101">
        <v>-2.1385030746459961</v>
      </c>
      <c r="Q101">
        <v>-0.81263792514801025</v>
      </c>
      <c r="R101">
        <v>-1.1607629060745239</v>
      </c>
      <c r="S101">
        <v>6.5773248672485352E-2</v>
      </c>
      <c r="T101">
        <v>1.25</v>
      </c>
      <c r="U101">
        <v>1.3499999046325684</v>
      </c>
    </row>
    <row r="102" spans="1:21">
      <c r="A102">
        <v>261</v>
      </c>
      <c r="B102">
        <v>-0.99614918231964111</v>
      </c>
      <c r="C102">
        <v>-1.3295470476150513</v>
      </c>
      <c r="D102">
        <v>-2.7147493362426758</v>
      </c>
      <c r="E102">
        <v>-1.5188348293304443</v>
      </c>
      <c r="F102">
        <v>-2.0782828330993652</v>
      </c>
      <c r="G102">
        <v>-0.5640711784362793</v>
      </c>
      <c r="H102">
        <v>0</v>
      </c>
      <c r="I102">
        <v>0</v>
      </c>
      <c r="N102">
        <v>-0.89614921808242798</v>
      </c>
      <c r="O102">
        <v>-1.0295470952987671</v>
      </c>
      <c r="P102">
        <v>-2.2147493362426758</v>
      </c>
      <c r="Q102">
        <v>-0.81883490085601807</v>
      </c>
      <c r="R102">
        <v>-1.1782828569412231</v>
      </c>
      <c r="S102">
        <v>0.53592872619628906</v>
      </c>
      <c r="T102">
        <v>1.25</v>
      </c>
      <c r="U102">
        <v>1.3499999046325684</v>
      </c>
    </row>
    <row r="103" spans="1:21">
      <c r="A103">
        <v>262</v>
      </c>
      <c r="B103">
        <v>-1.0001260042190552</v>
      </c>
      <c r="C103">
        <v>-1.3410234451293945</v>
      </c>
      <c r="D103">
        <v>-2.7959988117218018</v>
      </c>
      <c r="E103">
        <v>-1.5251504182815552</v>
      </c>
      <c r="F103">
        <v>-2.0830602645874023</v>
      </c>
      <c r="G103">
        <v>-0.47264713048934937</v>
      </c>
      <c r="H103">
        <v>-0.46302473545074463</v>
      </c>
      <c r="I103">
        <v>-0.31441652774810791</v>
      </c>
      <c r="N103">
        <v>-0.90012603998184204</v>
      </c>
      <c r="O103">
        <v>-1.0410234928131104</v>
      </c>
      <c r="P103">
        <v>-2.2959988117218018</v>
      </c>
      <c r="Q103">
        <v>-0.82515048980712891</v>
      </c>
      <c r="R103">
        <v>-1.1830602884292603</v>
      </c>
      <c r="S103">
        <v>0.62735277414321899</v>
      </c>
      <c r="T103">
        <v>0.78697526454925537</v>
      </c>
      <c r="U103">
        <v>1.0355833768844604</v>
      </c>
    </row>
    <row r="104" spans="1:21">
      <c r="A104">
        <v>263</v>
      </c>
      <c r="B104">
        <v>-1.0042828321456909</v>
      </c>
      <c r="C104">
        <v>-1.3522452116012573</v>
      </c>
      <c r="D104">
        <v>-2.8796989917755127</v>
      </c>
      <c r="E104">
        <v>-1.5314278602600098</v>
      </c>
      <c r="F104">
        <v>-2.086838960647583</v>
      </c>
      <c r="G104">
        <v>-0.545745849609375</v>
      </c>
      <c r="H104">
        <v>-0.62468516826629639</v>
      </c>
      <c r="I104">
        <v>-0.58387917280197144</v>
      </c>
      <c r="N104">
        <v>-0.90428286790847778</v>
      </c>
      <c r="O104">
        <v>-1.0522452592849731</v>
      </c>
      <c r="P104">
        <v>-2.3796989917755127</v>
      </c>
      <c r="Q104">
        <v>-0.8314279317855835</v>
      </c>
      <c r="R104">
        <v>-1.1868389844894409</v>
      </c>
      <c r="S104">
        <v>0.55425405502319336</v>
      </c>
      <c r="T104">
        <v>0.62531483173370361</v>
      </c>
      <c r="U104">
        <v>0.76612073183059692</v>
      </c>
    </row>
    <row r="105" spans="1:21">
      <c r="A105">
        <v>264</v>
      </c>
      <c r="B105">
        <v>-1.008604884147644</v>
      </c>
      <c r="C105">
        <v>-1.3632066249847412</v>
      </c>
      <c r="D105">
        <v>-2.9369113445281982</v>
      </c>
      <c r="E105">
        <v>-1.5376553535461426</v>
      </c>
      <c r="F105">
        <v>-2.0813851356506348</v>
      </c>
      <c r="G105">
        <v>0</v>
      </c>
      <c r="H105">
        <v>0</v>
      </c>
      <c r="I105">
        <v>0</v>
      </c>
      <c r="N105">
        <v>-0.90860491991043091</v>
      </c>
      <c r="O105">
        <v>-1.063206672668457</v>
      </c>
      <c r="P105">
        <v>-2.4369113445281982</v>
      </c>
      <c r="Q105">
        <v>-0.83765542507171631</v>
      </c>
      <c r="R105">
        <v>-1.1813851594924927</v>
      </c>
      <c r="S105">
        <v>1.0999999046325684</v>
      </c>
      <c r="T105">
        <v>1.25</v>
      </c>
      <c r="U105">
        <v>1.3499999046325684</v>
      </c>
    </row>
    <row r="106" spans="1:21">
      <c r="A106">
        <v>265</v>
      </c>
      <c r="B106">
        <v>-1.0130771398544312</v>
      </c>
      <c r="C106">
        <v>-1.3738822937011719</v>
      </c>
      <c r="D106">
        <v>-2.9417271614074707</v>
      </c>
      <c r="E106">
        <v>-1.5437208414077759</v>
      </c>
      <c r="F106">
        <v>-1.8836178779602051</v>
      </c>
      <c r="G106">
        <v>-0.2987770140171051</v>
      </c>
      <c r="H106">
        <v>0</v>
      </c>
      <c r="I106">
        <v>0</v>
      </c>
      <c r="N106">
        <v>-0.91307717561721802</v>
      </c>
      <c r="O106">
        <v>-1.0738823413848877</v>
      </c>
      <c r="P106">
        <v>-2.4417271614074707</v>
      </c>
      <c r="Q106">
        <v>-0.84372091293334961</v>
      </c>
      <c r="R106">
        <v>-0.98361790180206299</v>
      </c>
      <c r="S106">
        <v>0.80122292041778564</v>
      </c>
      <c r="T106">
        <v>1.25</v>
      </c>
      <c r="U106">
        <v>1.3499999046325684</v>
      </c>
    </row>
    <row r="107" spans="1:21">
      <c r="A107">
        <v>266</v>
      </c>
      <c r="B107">
        <v>-1.0176850557327271</v>
      </c>
      <c r="C107">
        <v>-1.3842505216598511</v>
      </c>
      <c r="D107">
        <v>-2.9791634082794189</v>
      </c>
      <c r="E107">
        <v>-1.5466659069061279</v>
      </c>
      <c r="F107">
        <v>-1.8834400177001953</v>
      </c>
      <c r="G107">
        <v>-0.34251517057418823</v>
      </c>
      <c r="H107">
        <v>0</v>
      </c>
      <c r="I107">
        <v>0</v>
      </c>
      <c r="N107">
        <v>-0.91768509149551392</v>
      </c>
      <c r="O107">
        <v>-1.0842505693435669</v>
      </c>
      <c r="P107">
        <v>-2.4791634082794189</v>
      </c>
      <c r="Q107">
        <v>-0.84666597843170166</v>
      </c>
      <c r="R107">
        <v>-0.98344004154205322</v>
      </c>
      <c r="S107">
        <v>0.75748473405838013</v>
      </c>
      <c r="T107">
        <v>1.25</v>
      </c>
      <c r="U107">
        <v>1.3499999046325684</v>
      </c>
    </row>
    <row r="108" spans="1:21">
      <c r="A108">
        <v>267</v>
      </c>
      <c r="B108">
        <v>-1.0224137306213379</v>
      </c>
      <c r="C108">
        <v>-1.3943661451339722</v>
      </c>
      <c r="D108">
        <v>-3.0399935245513916</v>
      </c>
      <c r="E108">
        <v>-1.5495480298995972</v>
      </c>
      <c r="F108">
        <v>-1.9012125730514526</v>
      </c>
      <c r="G108">
        <v>-0.33043712377548218</v>
      </c>
      <c r="H108">
        <v>-0.46302473545074463</v>
      </c>
      <c r="I108">
        <v>-0.38633513450622559</v>
      </c>
      <c r="N108">
        <v>-0.92241376638412476</v>
      </c>
      <c r="O108">
        <v>-1.094366192817688</v>
      </c>
      <c r="P108">
        <v>-2.5399935245513916</v>
      </c>
      <c r="Q108">
        <v>-0.8495481014251709</v>
      </c>
      <c r="R108">
        <v>-1.0012125968933105</v>
      </c>
      <c r="S108">
        <v>0.76956278085708618</v>
      </c>
      <c r="T108">
        <v>0.78697526454925537</v>
      </c>
      <c r="U108">
        <v>0.96366477012634277</v>
      </c>
    </row>
    <row r="109" spans="1:21">
      <c r="A109">
        <v>268</v>
      </c>
      <c r="B109">
        <v>-1.027252197265625</v>
      </c>
      <c r="C109">
        <v>-1.4042621850967407</v>
      </c>
      <c r="D109">
        <v>-3.123340368270874</v>
      </c>
      <c r="E109">
        <v>-1.5526971817016602</v>
      </c>
      <c r="F109">
        <v>-1.9327725172042847</v>
      </c>
      <c r="G109">
        <v>-0.43035227060317993</v>
      </c>
      <c r="H109">
        <v>-0.65298420190811157</v>
      </c>
      <c r="I109">
        <v>-0.60107195377349854</v>
      </c>
      <c r="N109">
        <v>-0.92725223302841187</v>
      </c>
      <c r="O109">
        <v>-1.1042622327804565</v>
      </c>
      <c r="P109">
        <v>-2.623340368270874</v>
      </c>
      <c r="Q109">
        <v>-0.85269725322723389</v>
      </c>
      <c r="R109">
        <v>-1.0327725410461426</v>
      </c>
      <c r="S109">
        <v>0.66964763402938843</v>
      </c>
      <c r="T109">
        <v>0.59701579809188843</v>
      </c>
      <c r="U109">
        <v>0.74892795085906982</v>
      </c>
    </row>
    <row r="110" spans="1:21">
      <c r="A110">
        <v>269</v>
      </c>
      <c r="B110">
        <v>-1.0321894884109497</v>
      </c>
      <c r="C110">
        <v>-1.4139496088027954</v>
      </c>
      <c r="D110">
        <v>-3.2096972465515137</v>
      </c>
      <c r="E110">
        <v>-1.5563359260559082</v>
      </c>
      <c r="F110">
        <v>-1.9666281938552856</v>
      </c>
      <c r="G110">
        <v>-0.55790692567825317</v>
      </c>
      <c r="H110">
        <v>-0.92943155765533447</v>
      </c>
      <c r="I110">
        <v>-0.78417450189590454</v>
      </c>
      <c r="N110">
        <v>-0.93218952417373657</v>
      </c>
      <c r="O110">
        <v>-1.1139496564865112</v>
      </c>
      <c r="P110">
        <v>-2.7096972465515137</v>
      </c>
      <c r="Q110">
        <v>-0.85633599758148193</v>
      </c>
      <c r="R110">
        <v>-1.0666282176971436</v>
      </c>
      <c r="S110">
        <v>0.54209297895431519</v>
      </c>
      <c r="T110">
        <v>0.32056844234466553</v>
      </c>
      <c r="U110">
        <v>0.56582540273666382</v>
      </c>
    </row>
    <row r="111" spans="1:21">
      <c r="A111">
        <v>270</v>
      </c>
      <c r="B111">
        <v>-1.0372165441513062</v>
      </c>
      <c r="C111">
        <v>-1.4234219789505005</v>
      </c>
      <c r="D111">
        <v>-3.2232558727264404</v>
      </c>
      <c r="E111">
        <v>-1.56046462059021</v>
      </c>
      <c r="F111">
        <v>-1.9556303024291992</v>
      </c>
      <c r="G111">
        <v>-0.64522248506546021</v>
      </c>
      <c r="H111">
        <v>-0.9846341609954834</v>
      </c>
      <c r="I111">
        <v>-0.37192073464393616</v>
      </c>
      <c r="N111">
        <v>-0.93721657991409302</v>
      </c>
      <c r="O111">
        <v>-1.1234220266342163</v>
      </c>
      <c r="P111">
        <v>-2.7232558727264404</v>
      </c>
      <c r="Q111">
        <v>-0.86046469211578369</v>
      </c>
      <c r="R111">
        <v>-1.0556303262710571</v>
      </c>
      <c r="S111">
        <v>0.45477741956710815</v>
      </c>
      <c r="T111">
        <v>0.2653658390045166</v>
      </c>
      <c r="U111">
        <v>0.97807919979095459</v>
      </c>
    </row>
    <row r="112" spans="1:21">
      <c r="A112">
        <v>271</v>
      </c>
      <c r="B112">
        <v>-1.0423243045806885</v>
      </c>
      <c r="C112">
        <v>-1.4327055215835571</v>
      </c>
      <c r="D112">
        <v>-3.2353639602661133</v>
      </c>
      <c r="E112">
        <v>-1.564339280128479</v>
      </c>
      <c r="F112">
        <v>-1.9474108219146729</v>
      </c>
      <c r="G112">
        <v>-0.7292027473449707</v>
      </c>
      <c r="H112">
        <v>-0.84505552053451538</v>
      </c>
      <c r="I112">
        <v>-0.619193434715271</v>
      </c>
      <c r="N112">
        <v>-0.94232434034347534</v>
      </c>
      <c r="O112">
        <v>-1.1327055692672729</v>
      </c>
      <c r="P112">
        <v>-2.7353639602661133</v>
      </c>
      <c r="Q112">
        <v>-0.86433935165405273</v>
      </c>
      <c r="R112">
        <v>-1.0474108457565308</v>
      </c>
      <c r="S112">
        <v>0.37079715728759766</v>
      </c>
      <c r="T112">
        <v>0.40494447946548462</v>
      </c>
      <c r="U112">
        <v>0.73080646991729736</v>
      </c>
    </row>
    <row r="113" spans="1:21">
      <c r="A113">
        <v>272</v>
      </c>
      <c r="B113">
        <v>-1.0475039482116699</v>
      </c>
      <c r="C113">
        <v>-1.4418168067932129</v>
      </c>
      <c r="D113">
        <v>-3.2835156917572021</v>
      </c>
      <c r="E113">
        <v>-1.5680049657821655</v>
      </c>
      <c r="F113">
        <v>-1.9660427570343018</v>
      </c>
      <c r="G113">
        <v>-0.83125013113021851</v>
      </c>
      <c r="H113">
        <v>-1.0393329858779907</v>
      </c>
      <c r="I113">
        <v>-0.8138740062713623</v>
      </c>
      <c r="N113">
        <v>-0.94750398397445679</v>
      </c>
      <c r="O113">
        <v>-1.1418168544769287</v>
      </c>
      <c r="P113">
        <v>-2.7835156917572021</v>
      </c>
      <c r="Q113">
        <v>-0.86800503730773926</v>
      </c>
      <c r="R113">
        <v>-1.0660427808761597</v>
      </c>
      <c r="S113">
        <v>0.26874977350234985</v>
      </c>
      <c r="T113">
        <v>0.21066701412200928</v>
      </c>
      <c r="U113">
        <v>0.53612589836120605</v>
      </c>
    </row>
    <row r="114" spans="1:21">
      <c r="A114">
        <v>273</v>
      </c>
      <c r="B114">
        <v>-1.0527493953704834</v>
      </c>
      <c r="C114">
        <v>-1.4507596492767334</v>
      </c>
      <c r="D114">
        <v>-3.3146412372589111</v>
      </c>
      <c r="E114">
        <v>-1.5719103813171387</v>
      </c>
      <c r="F114">
        <v>-1.9755171537399292</v>
      </c>
      <c r="G114">
        <v>-0.93265229463577271</v>
      </c>
      <c r="H114">
        <v>-1.2311557531356812</v>
      </c>
      <c r="I114">
        <v>-0.9760441780090332</v>
      </c>
      <c r="N114">
        <v>-0.95274943113327026</v>
      </c>
      <c r="O114">
        <v>-1.1507596969604492</v>
      </c>
      <c r="P114">
        <v>-2.8146412372589111</v>
      </c>
      <c r="Q114">
        <v>-0.8719104528427124</v>
      </c>
      <c r="R114">
        <v>-1.0755171775817871</v>
      </c>
      <c r="S114">
        <v>0.16734760999679565</v>
      </c>
      <c r="T114">
        <v>1.8844246864318848E-2</v>
      </c>
      <c r="U114">
        <v>0.37395572662353516</v>
      </c>
    </row>
    <row r="115" spans="1:21">
      <c r="A115">
        <v>274</v>
      </c>
      <c r="B115">
        <v>-1.0580531358718872</v>
      </c>
      <c r="C115">
        <v>-1.459550142288208</v>
      </c>
      <c r="D115">
        <v>-3.3722109794616699</v>
      </c>
      <c r="E115">
        <v>-1.575897216796875</v>
      </c>
      <c r="F115">
        <v>-2.0042445659637451</v>
      </c>
      <c r="G115">
        <v>-1.0820072889328003</v>
      </c>
      <c r="H115">
        <v>-1.610316276550293</v>
      </c>
      <c r="I115">
        <v>-1.1851793527603149</v>
      </c>
      <c r="N115">
        <v>-0.95805317163467407</v>
      </c>
      <c r="O115">
        <v>-1.1595501899719238</v>
      </c>
      <c r="P115">
        <v>-2.8722109794616699</v>
      </c>
      <c r="Q115">
        <v>-0.87589728832244873</v>
      </c>
      <c r="R115">
        <v>-1.104244589805603</v>
      </c>
      <c r="S115">
        <v>1.7992615699768066E-2</v>
      </c>
      <c r="T115">
        <v>-0.36031627655029297</v>
      </c>
      <c r="U115">
        <v>0.16482055187225342</v>
      </c>
    </row>
    <row r="116" spans="1:21">
      <c r="A116">
        <v>275</v>
      </c>
      <c r="B116">
        <v>-1.063409686088562</v>
      </c>
      <c r="C116">
        <v>-1.4681857824325562</v>
      </c>
      <c r="D116">
        <v>-3.415813684463501</v>
      </c>
      <c r="E116">
        <v>-1.5802639722824097</v>
      </c>
      <c r="F116">
        <v>-2.0259444713592529</v>
      </c>
      <c r="G116">
        <v>-1.2391433715820313</v>
      </c>
      <c r="H116">
        <v>-1.9104068279266357</v>
      </c>
      <c r="I116">
        <v>-1.40279221534729</v>
      </c>
      <c r="N116">
        <v>-0.96340972185134888</v>
      </c>
      <c r="O116">
        <v>-1.168185830116272</v>
      </c>
      <c r="P116">
        <v>-2.915813684463501</v>
      </c>
      <c r="Q116">
        <v>-0.8802640438079834</v>
      </c>
      <c r="R116">
        <v>-1.1259444952011108</v>
      </c>
      <c r="S116">
        <v>-0.13914346694946289</v>
      </c>
      <c r="T116">
        <v>-0.66040682792663574</v>
      </c>
      <c r="U116">
        <v>-5.279231071472168E-2</v>
      </c>
    </row>
    <row r="117" spans="1:21">
      <c r="A117">
        <v>276</v>
      </c>
      <c r="B117">
        <v>-1.0688133239746094</v>
      </c>
      <c r="C117">
        <v>-1.4766815900802612</v>
      </c>
      <c r="D117">
        <v>-3.445544958114624</v>
      </c>
      <c r="E117">
        <v>-1.5848809480667114</v>
      </c>
      <c r="F117">
        <v>-2.041858434677124</v>
      </c>
      <c r="G117">
        <v>-1.3926197290420532</v>
      </c>
      <c r="H117">
        <v>-2.1266331672668457</v>
      </c>
      <c r="I117">
        <v>-1.607465386390686</v>
      </c>
      <c r="N117">
        <v>-0.96881335973739624</v>
      </c>
      <c r="O117">
        <v>-1.1766816377639771</v>
      </c>
      <c r="P117">
        <v>-2.945544958114624</v>
      </c>
      <c r="Q117">
        <v>-0.88488101959228516</v>
      </c>
      <c r="R117">
        <v>-1.1418584585189819</v>
      </c>
      <c r="S117">
        <v>-0.29261982440948486</v>
      </c>
      <c r="T117">
        <v>-0.8766331672668457</v>
      </c>
      <c r="U117">
        <v>-0.25746548175811768</v>
      </c>
    </row>
    <row r="118" spans="1:21">
      <c r="A118">
        <v>277</v>
      </c>
      <c r="B118">
        <v>-1.0742591619491577</v>
      </c>
      <c r="C118">
        <v>-1.4850559234619141</v>
      </c>
      <c r="D118">
        <v>-3.4935276508331299</v>
      </c>
      <c r="E118">
        <v>-1.5896518230438232</v>
      </c>
      <c r="F118">
        <v>-2.0710136890411377</v>
      </c>
      <c r="G118">
        <v>-1.5777113437652588</v>
      </c>
      <c r="H118">
        <v>-2.4513366222381592</v>
      </c>
      <c r="I118">
        <v>-1.8649531602859497</v>
      </c>
      <c r="N118">
        <v>-0.97425919771194458</v>
      </c>
      <c r="O118">
        <v>-1.1850559711456299</v>
      </c>
      <c r="P118">
        <v>-2.9935276508331299</v>
      </c>
      <c r="Q118">
        <v>-0.88965189456939697</v>
      </c>
      <c r="R118">
        <v>-1.1710137128829956</v>
      </c>
      <c r="S118">
        <v>-0.47771143913269043</v>
      </c>
      <c r="T118">
        <v>-1.2013366222381592</v>
      </c>
      <c r="U118">
        <v>-0.51495325565338135</v>
      </c>
    </row>
    <row r="119" spans="1:21">
      <c r="A119">
        <v>278</v>
      </c>
      <c r="B119">
        <v>-1.079742431640625</v>
      </c>
      <c r="C119">
        <v>-1.493302583694458</v>
      </c>
      <c r="D119">
        <v>-3.5270867347717285</v>
      </c>
      <c r="E119">
        <v>-1.5947540998458862</v>
      </c>
      <c r="F119">
        <v>-2.0936713218688965</v>
      </c>
      <c r="G119">
        <v>-1.7392957210540771</v>
      </c>
      <c r="H119">
        <v>-2.6814103126525879</v>
      </c>
      <c r="I119">
        <v>-2.0978498458862305</v>
      </c>
      <c r="N119">
        <v>-0.97974246740341187</v>
      </c>
      <c r="O119">
        <v>-1.1933026313781738</v>
      </c>
      <c r="P119">
        <v>-3.0270867347717285</v>
      </c>
      <c r="Q119">
        <v>-0.89475417137145996</v>
      </c>
      <c r="R119">
        <v>-1.1936713457107544</v>
      </c>
      <c r="S119">
        <v>-0.63929581642150879</v>
      </c>
      <c r="T119">
        <v>-1.4314103126525879</v>
      </c>
      <c r="U119">
        <v>-0.74784994125366211</v>
      </c>
    </row>
    <row r="120" spans="1:21">
      <c r="A120">
        <v>279</v>
      </c>
      <c r="B120">
        <v>-1.0852591991424561</v>
      </c>
      <c r="C120">
        <v>-1.5014402866363525</v>
      </c>
      <c r="D120">
        <v>-3.5655930042266846</v>
      </c>
      <c r="E120">
        <v>-1.6000807285308838</v>
      </c>
      <c r="F120">
        <v>-2.1203181743621826</v>
      </c>
      <c r="G120">
        <v>-1.9076249599456787</v>
      </c>
      <c r="H120">
        <v>-2.9301319122314453</v>
      </c>
      <c r="I120">
        <v>-2.3652644157409668</v>
      </c>
      <c r="N120">
        <v>-0.98525923490524292</v>
      </c>
      <c r="O120">
        <v>-1.2014403343200684</v>
      </c>
      <c r="P120">
        <v>-3.0655930042266846</v>
      </c>
      <c r="Q120">
        <v>-0.90008080005645752</v>
      </c>
      <c r="R120">
        <v>-1.2203181982040405</v>
      </c>
      <c r="S120">
        <v>-0.80762505531311035</v>
      </c>
      <c r="T120">
        <v>-1.6801319122314453</v>
      </c>
      <c r="U120">
        <v>-1.0152645111083984</v>
      </c>
    </row>
    <row r="121" spans="1:21">
      <c r="A121">
        <v>280</v>
      </c>
      <c r="B121">
        <v>-1.0908055305480957</v>
      </c>
      <c r="C121">
        <v>-1.5094720125198364</v>
      </c>
      <c r="D121">
        <v>-3.5541448593139648</v>
      </c>
      <c r="E121">
        <v>-1.6056700944900513</v>
      </c>
      <c r="F121">
        <v>-2.1228716373443604</v>
      </c>
      <c r="G121">
        <v>-1.9895325899124146</v>
      </c>
      <c r="H121">
        <v>-2.9446086883544922</v>
      </c>
      <c r="I121">
        <v>-1.4718767404556274</v>
      </c>
      <c r="N121">
        <v>-0.99080556631088257</v>
      </c>
      <c r="O121">
        <v>-1.2094720602035522</v>
      </c>
      <c r="P121">
        <v>-3.0541448593139648</v>
      </c>
      <c r="Q121">
        <v>-0.905670166015625</v>
      </c>
      <c r="R121">
        <v>-1.2228716611862183</v>
      </c>
      <c r="S121">
        <v>-0.88953268527984619</v>
      </c>
      <c r="T121">
        <v>-1.6946086883544922</v>
      </c>
      <c r="U121">
        <v>-0.12187683582305908</v>
      </c>
    </row>
    <row r="122" spans="1:21">
      <c r="A122">
        <v>281</v>
      </c>
      <c r="B122">
        <v>-1.0963782072067261</v>
      </c>
      <c r="C122">
        <v>-1.5174510478973389</v>
      </c>
      <c r="D122">
        <v>-3.5456109046936035</v>
      </c>
      <c r="E122">
        <v>-1.6112055778503418</v>
      </c>
      <c r="F122">
        <v>-2.1282176971435547</v>
      </c>
      <c r="G122">
        <v>-2.0720293521881104</v>
      </c>
      <c r="H122">
        <v>-2.8525130748748779</v>
      </c>
      <c r="I122">
        <v>0</v>
      </c>
      <c r="N122">
        <v>-0.99637824296951294</v>
      </c>
      <c r="O122">
        <v>-1.2174510955810547</v>
      </c>
      <c r="P122">
        <v>-3.0456109046936035</v>
      </c>
      <c r="Q122">
        <v>-0.91120564937591553</v>
      </c>
      <c r="R122">
        <v>-1.2282177209854126</v>
      </c>
      <c r="S122">
        <v>-0.97202944755554199</v>
      </c>
      <c r="T122">
        <v>-1.6025130748748779</v>
      </c>
      <c r="U122">
        <v>1.3499999046325684</v>
      </c>
    </row>
    <row r="123" spans="1:21">
      <c r="A123">
        <v>282</v>
      </c>
      <c r="B123">
        <v>-1.1019747257232666</v>
      </c>
      <c r="C123">
        <v>-1.5253770351409912</v>
      </c>
      <c r="D123">
        <v>-3.5591838359832764</v>
      </c>
      <c r="E123">
        <v>-1.6167230606079102</v>
      </c>
      <c r="F123">
        <v>-2.1453080177307129</v>
      </c>
      <c r="G123">
        <v>-2.1839783191680908</v>
      </c>
      <c r="H123">
        <v>-2.8951680660247803</v>
      </c>
      <c r="I123">
        <v>0</v>
      </c>
      <c r="N123">
        <v>-1.0019748210906982</v>
      </c>
      <c r="O123">
        <v>-1.225377082824707</v>
      </c>
      <c r="P123">
        <v>-3.0591838359832764</v>
      </c>
      <c r="Q123">
        <v>-0.91672313213348389</v>
      </c>
      <c r="R123">
        <v>-1.2453080415725708</v>
      </c>
      <c r="S123">
        <v>-1.0839784145355225</v>
      </c>
      <c r="T123">
        <v>-1.6451680660247803</v>
      </c>
      <c r="U123">
        <v>1.3499999046325684</v>
      </c>
    </row>
    <row r="124" spans="1:21">
      <c r="A124">
        <v>283</v>
      </c>
      <c r="B124">
        <v>-1.1075931787490845</v>
      </c>
      <c r="C124">
        <v>-1.5332353115081787</v>
      </c>
      <c r="D124">
        <v>-3.5580978393554688</v>
      </c>
      <c r="E124">
        <v>-1.6223715543746948</v>
      </c>
      <c r="F124">
        <v>-2.1560311317443848</v>
      </c>
      <c r="G124">
        <v>-2.2676389217376709</v>
      </c>
      <c r="H124">
        <v>0</v>
      </c>
      <c r="I124">
        <v>0</v>
      </c>
      <c r="N124">
        <v>-1.0075931549072266</v>
      </c>
      <c r="O124">
        <v>-1.2332353591918945</v>
      </c>
      <c r="P124">
        <v>-3.0580978393554688</v>
      </c>
      <c r="Q124">
        <v>-0.92237162590026855</v>
      </c>
      <c r="R124">
        <v>-1.2560311555862427</v>
      </c>
      <c r="S124">
        <v>-1.1676390171051025</v>
      </c>
      <c r="T124">
        <v>1.25</v>
      </c>
      <c r="U124">
        <v>1.3499999046325684</v>
      </c>
    </row>
    <row r="125" spans="1:21">
      <c r="A125">
        <v>284</v>
      </c>
      <c r="B125">
        <v>-1.1132316589355469</v>
      </c>
      <c r="C125">
        <v>-1.5410428047180176</v>
      </c>
      <c r="D125">
        <v>-3.5620975494384766</v>
      </c>
      <c r="E125">
        <v>-1.6280670166015625</v>
      </c>
      <c r="F125">
        <v>-2.1695113182067871</v>
      </c>
      <c r="G125">
        <v>-2.0955934524536133</v>
      </c>
      <c r="H125">
        <v>0</v>
      </c>
      <c r="I125">
        <v>0</v>
      </c>
      <c r="N125">
        <v>-1.0132317543029785</v>
      </c>
      <c r="O125">
        <v>-1.2410428524017334</v>
      </c>
      <c r="P125">
        <v>-3.0620975494384766</v>
      </c>
      <c r="Q125">
        <v>-0.92806708812713623</v>
      </c>
      <c r="R125">
        <v>-1.269511342048645</v>
      </c>
      <c r="S125">
        <v>-0.99559354782104492</v>
      </c>
      <c r="T125">
        <v>1.25</v>
      </c>
      <c r="U125">
        <v>1.3499999046325684</v>
      </c>
    </row>
    <row r="126" spans="1:21">
      <c r="A126">
        <v>285</v>
      </c>
      <c r="B126">
        <v>-1.1188880205154419</v>
      </c>
      <c r="C126">
        <v>-1.5487980842590332</v>
      </c>
      <c r="D126">
        <v>-3.5494809150695801</v>
      </c>
      <c r="E126">
        <v>-1.6338419914245605</v>
      </c>
      <c r="F126">
        <v>-2.1714317798614502</v>
      </c>
      <c r="G126">
        <v>-1.7752178907394409</v>
      </c>
      <c r="H126">
        <v>-0.45060336589813232</v>
      </c>
      <c r="I126">
        <v>-0.31441652774810791</v>
      </c>
      <c r="N126">
        <v>-1.018887996673584</v>
      </c>
      <c r="O126">
        <v>-1.248798131942749</v>
      </c>
      <c r="P126">
        <v>-3.0494809150695801</v>
      </c>
      <c r="Q126">
        <v>-0.93384206295013428</v>
      </c>
      <c r="R126">
        <v>-1.2714318037033081</v>
      </c>
      <c r="S126">
        <v>-0.67521798610687256</v>
      </c>
      <c r="T126">
        <v>0.79939663410186768</v>
      </c>
      <c r="U126">
        <v>1.0355833768844604</v>
      </c>
    </row>
    <row r="127" spans="1:21">
      <c r="A127">
        <v>286</v>
      </c>
      <c r="B127">
        <v>-1.1245608329772949</v>
      </c>
      <c r="C127">
        <v>-1.5565146207809448</v>
      </c>
      <c r="D127">
        <v>-3.5452728271484375</v>
      </c>
      <c r="E127">
        <v>-1.6395540237426758</v>
      </c>
      <c r="F127">
        <v>-2.1699838638305664</v>
      </c>
      <c r="G127">
        <v>-1.7580999135971069</v>
      </c>
      <c r="H127">
        <v>-0.44795292615890503</v>
      </c>
      <c r="I127">
        <v>0</v>
      </c>
      <c r="N127">
        <v>-1.0245609283447266</v>
      </c>
      <c r="O127">
        <v>-1.2565146684646606</v>
      </c>
      <c r="P127">
        <v>-3.0452728271484375</v>
      </c>
      <c r="Q127">
        <v>-0.93955409526824951</v>
      </c>
      <c r="R127">
        <v>-1.2699838876724243</v>
      </c>
      <c r="S127">
        <v>-0.65810000896453857</v>
      </c>
      <c r="T127">
        <v>0.80204707384109497</v>
      </c>
      <c r="U127">
        <v>1.3499999046325684</v>
      </c>
    </row>
    <row r="128" spans="1:21">
      <c r="A128">
        <v>287</v>
      </c>
      <c r="B128">
        <v>-1.130247950553894</v>
      </c>
      <c r="C128">
        <v>-1.5641887187957764</v>
      </c>
      <c r="D128">
        <v>-3.5528736114501953</v>
      </c>
      <c r="E128">
        <v>-1.6451630592346191</v>
      </c>
      <c r="F128">
        <v>-2.1732370853424072</v>
      </c>
      <c r="G128">
        <v>-1.7591851949691772</v>
      </c>
      <c r="H128">
        <v>-0.45808002352714539</v>
      </c>
      <c r="I128">
        <v>-0.31441652774810791</v>
      </c>
      <c r="N128">
        <v>-1.0302479267120361</v>
      </c>
      <c r="O128">
        <v>-1.2641887664794922</v>
      </c>
      <c r="P128">
        <v>-3.0528736114501953</v>
      </c>
      <c r="Q128">
        <v>-0.94516313076019287</v>
      </c>
      <c r="R128">
        <v>-1.2732371091842651</v>
      </c>
      <c r="S128">
        <v>-0.65918529033660889</v>
      </c>
      <c r="T128">
        <v>0.79191994667053223</v>
      </c>
      <c r="U128">
        <v>1.0355833768844604</v>
      </c>
    </row>
    <row r="129" spans="1:21">
      <c r="A129">
        <v>288</v>
      </c>
      <c r="B129">
        <v>-1.1359485387802124</v>
      </c>
      <c r="C129">
        <v>-1.5718169212341309</v>
      </c>
      <c r="D129">
        <v>-3.5378322601318359</v>
      </c>
      <c r="E129">
        <v>-1.6507279872894287</v>
      </c>
      <c r="F129">
        <v>-2.1667959690093994</v>
      </c>
      <c r="G129">
        <v>-1.7252864837646484</v>
      </c>
      <c r="H129">
        <v>0</v>
      </c>
      <c r="I129">
        <v>0</v>
      </c>
      <c r="N129">
        <v>-1.0359485149383545</v>
      </c>
      <c r="O129">
        <v>-1.2718169689178467</v>
      </c>
      <c r="P129">
        <v>-3.0378322601318359</v>
      </c>
      <c r="Q129">
        <v>-0.95072805881500244</v>
      </c>
      <c r="R129">
        <v>-1.2667959928512573</v>
      </c>
      <c r="S129">
        <v>-0.62528657913208008</v>
      </c>
      <c r="T129">
        <v>1.25</v>
      </c>
      <c r="U129">
        <v>1.3499999046325684</v>
      </c>
    </row>
    <row r="130" spans="1:21">
      <c r="A130">
        <v>289</v>
      </c>
      <c r="B130">
        <v>-1.1416610479354858</v>
      </c>
      <c r="C130">
        <v>-1.5794111490249634</v>
      </c>
      <c r="D130">
        <v>-3.5200507640838623</v>
      </c>
      <c r="E130">
        <v>-1.6561282873153687</v>
      </c>
      <c r="F130">
        <v>-2.1587507724761963</v>
      </c>
      <c r="G130">
        <v>-1.511911153793335</v>
      </c>
      <c r="H130">
        <v>0</v>
      </c>
      <c r="I130">
        <v>0</v>
      </c>
      <c r="N130">
        <v>-1.0416610240936279</v>
      </c>
      <c r="O130">
        <v>-1.2794111967086792</v>
      </c>
      <c r="P130">
        <v>-3.0200507640838623</v>
      </c>
      <c r="Q130">
        <v>-0.95612835884094238</v>
      </c>
      <c r="R130">
        <v>-1.2587507963180542</v>
      </c>
      <c r="S130">
        <v>-0.4119112491607666</v>
      </c>
      <c r="T130">
        <v>1.25</v>
      </c>
      <c r="U130">
        <v>1.3499999046325684</v>
      </c>
    </row>
    <row r="131" spans="1:21">
      <c r="A131">
        <v>290</v>
      </c>
      <c r="B131">
        <v>-1.1473844051361084</v>
      </c>
      <c r="C131">
        <v>-1.5869710445404053</v>
      </c>
      <c r="D131">
        <v>-3.4918017387390137</v>
      </c>
      <c r="E131">
        <v>-1.6613427400588989</v>
      </c>
      <c r="F131">
        <v>-2.1414916515350342</v>
      </c>
      <c r="G131">
        <v>-1.2607483863830566</v>
      </c>
      <c r="H131">
        <v>0</v>
      </c>
      <c r="I131">
        <v>0</v>
      </c>
      <c r="N131">
        <v>-1.04738450050354</v>
      </c>
      <c r="O131">
        <v>-1.2869710922241211</v>
      </c>
      <c r="P131">
        <v>-2.9918017387390137</v>
      </c>
      <c r="Q131">
        <v>-0.96134281158447266</v>
      </c>
      <c r="R131">
        <v>-1.2414916753768921</v>
      </c>
      <c r="S131">
        <v>-0.16074848175048828</v>
      </c>
      <c r="T131">
        <v>1.25</v>
      </c>
      <c r="U131">
        <v>1.3499999046325684</v>
      </c>
    </row>
    <row r="132" spans="1:21">
      <c r="A132">
        <v>291</v>
      </c>
      <c r="B132">
        <v>-1.1531176567077637</v>
      </c>
      <c r="C132">
        <v>-1.5944955348968506</v>
      </c>
      <c r="D132">
        <v>-3.4607779979705811</v>
      </c>
      <c r="E132">
        <v>-1.6662474870681763</v>
      </c>
      <c r="F132">
        <v>-2.1172442436218262</v>
      </c>
      <c r="G132">
        <v>-1.0749416351318359</v>
      </c>
      <c r="H132">
        <v>0</v>
      </c>
      <c r="I132">
        <v>0</v>
      </c>
      <c r="N132">
        <v>-1.0531177520751953</v>
      </c>
      <c r="O132">
        <v>-1.2944955825805664</v>
      </c>
      <c r="P132">
        <v>-2.9607779979705811</v>
      </c>
      <c r="Q132">
        <v>-0.96624755859375</v>
      </c>
      <c r="R132">
        <v>-1.2172442674636841</v>
      </c>
      <c r="S132">
        <v>2.5058269500732422E-2</v>
      </c>
      <c r="T132">
        <v>1.25</v>
      </c>
      <c r="U132">
        <v>1.3499999046325684</v>
      </c>
    </row>
    <row r="133" spans="1:21">
      <c r="A133">
        <v>292</v>
      </c>
      <c r="B133">
        <v>-1.1588588953018188</v>
      </c>
      <c r="C133">
        <v>-1.6019796133041382</v>
      </c>
      <c r="D133">
        <v>-3.4263429641723633</v>
      </c>
      <c r="E133">
        <v>-1.6707391738891602</v>
      </c>
      <c r="F133">
        <v>-2.0871717929840088</v>
      </c>
      <c r="G133">
        <v>0</v>
      </c>
      <c r="H133">
        <v>0</v>
      </c>
      <c r="I133">
        <v>0</v>
      </c>
      <c r="N133">
        <v>-1.0588588714599609</v>
      </c>
      <c r="O133">
        <v>-1.301979660987854</v>
      </c>
      <c r="P133">
        <v>-2.9263429641723633</v>
      </c>
      <c r="Q133">
        <v>-0.97073924541473389</v>
      </c>
      <c r="R133">
        <v>-1.1871718168258667</v>
      </c>
      <c r="S133">
        <v>1.0999999046325684</v>
      </c>
      <c r="T133">
        <v>1.25</v>
      </c>
      <c r="U133">
        <v>1.3499999046325684</v>
      </c>
    </row>
    <row r="134" spans="1:21">
      <c r="A134">
        <v>293</v>
      </c>
      <c r="B134">
        <v>-1.1646087169647217</v>
      </c>
      <c r="C134">
        <v>-1.6094146966934204</v>
      </c>
      <c r="D134">
        <v>-3.3976085186004639</v>
      </c>
      <c r="E134">
        <v>-1.6747156381607056</v>
      </c>
      <c r="F134">
        <v>-1.8316535949707031</v>
      </c>
      <c r="G134">
        <v>0</v>
      </c>
      <c r="H134">
        <v>0</v>
      </c>
      <c r="I134">
        <v>0</v>
      </c>
      <c r="N134">
        <v>-1.0646088123321533</v>
      </c>
      <c r="O134">
        <v>-1.3094147443771362</v>
      </c>
      <c r="P134">
        <v>-2.8976085186004639</v>
      </c>
      <c r="Q134">
        <v>-0.9747157096862793</v>
      </c>
      <c r="R134">
        <v>-0.93165361881256104</v>
      </c>
      <c r="S134">
        <v>1.0999999046325684</v>
      </c>
      <c r="T134">
        <v>1.25</v>
      </c>
      <c r="U134">
        <v>1.3499999046325684</v>
      </c>
    </row>
    <row r="135" spans="1:21">
      <c r="A135">
        <v>294</v>
      </c>
      <c r="B135">
        <v>-1.1703641414642334</v>
      </c>
      <c r="C135">
        <v>-1.6167963743209839</v>
      </c>
      <c r="D135">
        <v>-3.3682498931884766</v>
      </c>
      <c r="E135">
        <v>-1.6737323999404907</v>
      </c>
      <c r="F135">
        <v>-1.5067051649093628</v>
      </c>
      <c r="G135">
        <v>0</v>
      </c>
      <c r="H135">
        <v>0</v>
      </c>
      <c r="I135">
        <v>0</v>
      </c>
      <c r="N135">
        <v>-1.070364236831665</v>
      </c>
      <c r="O135">
        <v>-1.3167964220046997</v>
      </c>
      <c r="P135">
        <v>-2.8682498931884766</v>
      </c>
      <c r="Q135">
        <v>-0.97373247146606445</v>
      </c>
      <c r="R135">
        <v>-0.6067051887512207</v>
      </c>
      <c r="S135">
        <v>1.0999999046325684</v>
      </c>
      <c r="T135">
        <v>1.25</v>
      </c>
      <c r="U135">
        <v>1.3499999046325684</v>
      </c>
    </row>
    <row r="136" spans="1:21">
      <c r="A136">
        <v>295</v>
      </c>
      <c r="B136">
        <v>-1.1761249303817749</v>
      </c>
      <c r="C136">
        <v>-1.6241182088851929</v>
      </c>
      <c r="D136">
        <v>-3.336418628692627</v>
      </c>
      <c r="E136">
        <v>0</v>
      </c>
      <c r="F136">
        <v>0</v>
      </c>
      <c r="G136">
        <v>0</v>
      </c>
      <c r="H136">
        <v>-0.46302473545074463</v>
      </c>
      <c r="I136">
        <v>-0.32628920674324036</v>
      </c>
      <c r="N136">
        <v>-1.076124906539917</v>
      </c>
      <c r="O136">
        <v>-1.3241182565689087</v>
      </c>
      <c r="P136">
        <v>-2.836418628692627</v>
      </c>
      <c r="Q136">
        <v>0.69999992847442627</v>
      </c>
      <c r="R136">
        <v>0.89999997615814209</v>
      </c>
      <c r="S136">
        <v>1.0999999046325684</v>
      </c>
      <c r="T136">
        <v>0.78697526454925537</v>
      </c>
      <c r="U136">
        <v>1.0237107276916504</v>
      </c>
    </row>
    <row r="137" spans="1:21">
      <c r="A137">
        <v>296</v>
      </c>
      <c r="B137">
        <v>-1.1818890571594238</v>
      </c>
      <c r="C137">
        <v>-1.6313712596893311</v>
      </c>
      <c r="D137">
        <v>-3.3045213222503662</v>
      </c>
      <c r="E137">
        <v>0</v>
      </c>
      <c r="F137">
        <v>-0.49392631649971008</v>
      </c>
      <c r="G137">
        <v>-0.39870321750640869</v>
      </c>
      <c r="H137">
        <v>-0.31641453504562378</v>
      </c>
      <c r="I137">
        <v>-0.50220185518264771</v>
      </c>
      <c r="N137">
        <v>-1.0818891525268555</v>
      </c>
      <c r="O137">
        <v>-1.3313713073730469</v>
      </c>
      <c r="P137">
        <v>-2.8045213222503662</v>
      </c>
      <c r="Q137">
        <v>0.69999992847442627</v>
      </c>
      <c r="R137">
        <v>0.40607365965843201</v>
      </c>
      <c r="S137">
        <v>0.70129668712615967</v>
      </c>
      <c r="T137">
        <v>0.93358546495437622</v>
      </c>
      <c r="U137">
        <v>0.84779804944992065</v>
      </c>
    </row>
    <row r="138" spans="1:21">
      <c r="A138">
        <v>297</v>
      </c>
      <c r="B138">
        <v>-1.1876559257507324</v>
      </c>
      <c r="C138">
        <v>-1.6385465860366821</v>
      </c>
      <c r="D138">
        <v>-3.2737231254577637</v>
      </c>
      <c r="E138">
        <v>0</v>
      </c>
      <c r="F138">
        <v>0</v>
      </c>
      <c r="G138">
        <v>0</v>
      </c>
      <c r="H138">
        <v>0</v>
      </c>
      <c r="I138">
        <v>0</v>
      </c>
      <c r="N138">
        <v>-1.0876560211181641</v>
      </c>
      <c r="O138">
        <v>-1.3385466337203979</v>
      </c>
      <c r="P138">
        <v>-2.7737231254577637</v>
      </c>
      <c r="Q138">
        <v>0.69999992847442627</v>
      </c>
      <c r="R138">
        <v>0.89999997615814209</v>
      </c>
      <c r="S138">
        <v>1.0999999046325684</v>
      </c>
      <c r="T138">
        <v>1.25</v>
      </c>
      <c r="U138">
        <v>1.3499999046325684</v>
      </c>
    </row>
    <row r="139" spans="1:21">
      <c r="A139">
        <v>298</v>
      </c>
      <c r="B139">
        <v>-1.1934236288070679</v>
      </c>
      <c r="C139">
        <v>-1.6456398963928223</v>
      </c>
      <c r="D139">
        <v>-3.2412137985229492</v>
      </c>
      <c r="E139">
        <v>0</v>
      </c>
      <c r="F139">
        <v>0</v>
      </c>
      <c r="G139">
        <v>0</v>
      </c>
      <c r="H139">
        <v>0</v>
      </c>
      <c r="I139">
        <v>0</v>
      </c>
      <c r="N139">
        <v>-1.09342360496521</v>
      </c>
      <c r="O139">
        <v>-1.3456399440765381</v>
      </c>
      <c r="P139">
        <v>-2.7412137985229492</v>
      </c>
      <c r="Q139">
        <v>0.69999992847442627</v>
      </c>
      <c r="R139">
        <v>0.89999997615814209</v>
      </c>
      <c r="S139">
        <v>1.0999999046325684</v>
      </c>
      <c r="T139">
        <v>1.25</v>
      </c>
      <c r="U139">
        <v>1.3499999046325684</v>
      </c>
    </row>
    <row r="140" spans="1:21">
      <c r="A140">
        <v>299</v>
      </c>
      <c r="B140">
        <v>-1.1991903781890869</v>
      </c>
      <c r="C140">
        <v>-1.6526384353637695</v>
      </c>
      <c r="D140">
        <v>-3.121539831161499</v>
      </c>
      <c r="E140">
        <v>0</v>
      </c>
      <c r="F140">
        <v>0</v>
      </c>
      <c r="G140">
        <v>0</v>
      </c>
      <c r="H140">
        <v>0</v>
      </c>
      <c r="I140">
        <v>0</v>
      </c>
      <c r="N140">
        <v>-1.0991904735565186</v>
      </c>
      <c r="O140">
        <v>-1.3526384830474854</v>
      </c>
      <c r="P140">
        <v>-2.621539831161499</v>
      </c>
      <c r="Q140">
        <v>0.69999992847442627</v>
      </c>
      <c r="R140">
        <v>0.89999997615814209</v>
      </c>
      <c r="S140">
        <v>1.0999999046325684</v>
      </c>
      <c r="T140">
        <v>1.25</v>
      </c>
      <c r="U140">
        <v>1.3499999046325684</v>
      </c>
    </row>
    <row r="141" spans="1:21">
      <c r="A141">
        <v>300</v>
      </c>
      <c r="B141">
        <v>-1.2049552202224731</v>
      </c>
      <c r="C141">
        <v>-1.6593142747879028</v>
      </c>
      <c r="D141">
        <v>-2.9605545997619629</v>
      </c>
      <c r="E141">
        <v>0</v>
      </c>
      <c r="F141">
        <v>0</v>
      </c>
      <c r="G141">
        <v>0</v>
      </c>
      <c r="H141">
        <v>0</v>
      </c>
      <c r="I141">
        <v>0</v>
      </c>
      <c r="N141">
        <v>-1.1049551963806152</v>
      </c>
      <c r="O141">
        <v>-1.3593143224716187</v>
      </c>
      <c r="P141">
        <v>-2.4605545997619629</v>
      </c>
      <c r="Q141">
        <v>0.69999992847442627</v>
      </c>
      <c r="R141">
        <v>0.89999997615814209</v>
      </c>
      <c r="S141">
        <v>1.0999999046325684</v>
      </c>
      <c r="T141">
        <v>1.25</v>
      </c>
      <c r="U141">
        <v>1.3499999046325684</v>
      </c>
    </row>
    <row r="142" spans="1:21">
      <c r="A142">
        <v>301</v>
      </c>
      <c r="B142">
        <v>-1.2107112407684326</v>
      </c>
      <c r="C142">
        <v>-1.6653631925582886</v>
      </c>
      <c r="D142">
        <v>-2.7507205009460449</v>
      </c>
      <c r="E142">
        <v>0</v>
      </c>
      <c r="F142">
        <v>0</v>
      </c>
      <c r="G142">
        <v>0</v>
      </c>
      <c r="H142">
        <v>-0.46302473545074463</v>
      </c>
      <c r="I142">
        <v>-0.33522474765777588</v>
      </c>
      <c r="N142">
        <v>-1.1107113361358643</v>
      </c>
      <c r="O142">
        <v>-1.3653632402420044</v>
      </c>
      <c r="P142">
        <v>-2.2507205009460449</v>
      </c>
      <c r="Q142">
        <v>0.69999992847442627</v>
      </c>
      <c r="R142">
        <v>0.89999997615814209</v>
      </c>
      <c r="S142">
        <v>1.0999999046325684</v>
      </c>
      <c r="T142">
        <v>0.78697526454925537</v>
      </c>
      <c r="U142">
        <v>1.0147751569747925</v>
      </c>
    </row>
    <row r="143" spans="1:21">
      <c r="A143">
        <v>302</v>
      </c>
      <c r="B143">
        <v>-1.2164475917816162</v>
      </c>
      <c r="C143">
        <v>-1.6701741218566895</v>
      </c>
      <c r="D143">
        <v>0</v>
      </c>
      <c r="E143">
        <v>0</v>
      </c>
      <c r="F143">
        <v>0</v>
      </c>
      <c r="G143">
        <v>-0.39870321750640869</v>
      </c>
      <c r="H143">
        <v>-0.32394713163375854</v>
      </c>
      <c r="I143">
        <v>-0.50338661670684814</v>
      </c>
      <c r="N143">
        <v>-1.1164476871490479</v>
      </c>
      <c r="O143">
        <v>-1.3701741695404053</v>
      </c>
      <c r="P143">
        <v>0.49999997019767761</v>
      </c>
      <c r="Q143">
        <v>0.69999992847442627</v>
      </c>
      <c r="R143">
        <v>0.89999997615814209</v>
      </c>
      <c r="S143">
        <v>0.70129668712615967</v>
      </c>
      <c r="T143">
        <v>0.92605286836624146</v>
      </c>
      <c r="U143">
        <v>0.84661328792572021</v>
      </c>
    </row>
    <row r="144" spans="1:21">
      <c r="A144">
        <v>303</v>
      </c>
      <c r="B144">
        <v>0</v>
      </c>
      <c r="C144">
        <v>0</v>
      </c>
      <c r="D144">
        <v>0</v>
      </c>
      <c r="E144">
        <v>0</v>
      </c>
      <c r="F144">
        <v>-0.82022887468338013</v>
      </c>
      <c r="G144">
        <v>-0.35103300213813782</v>
      </c>
      <c r="H144">
        <v>-0.51914960145950317</v>
      </c>
      <c r="I144">
        <v>-0.47967904806137085</v>
      </c>
      <c r="N144">
        <v>9.9999964237213135E-2</v>
      </c>
      <c r="O144">
        <v>0.29999995231628418</v>
      </c>
      <c r="P144">
        <v>0.49999997019767761</v>
      </c>
      <c r="Q144">
        <v>0.69999992847442627</v>
      </c>
      <c r="R144">
        <v>7.9771101474761963E-2</v>
      </c>
      <c r="S144">
        <v>0.74896693229675293</v>
      </c>
      <c r="T144">
        <v>0.73085039854049683</v>
      </c>
      <c r="U144">
        <v>0.87032085657119751</v>
      </c>
    </row>
    <row r="145" spans="1:21">
      <c r="A145">
        <v>304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N145">
        <v>9.9999964237213135E-2</v>
      </c>
      <c r="O145">
        <v>0.29999995231628418</v>
      </c>
      <c r="P145">
        <v>0.49999997019767761</v>
      </c>
      <c r="Q145">
        <v>0.69999992847442627</v>
      </c>
      <c r="R145">
        <v>0.89999997615814209</v>
      </c>
      <c r="S145">
        <v>1.0999999046325684</v>
      </c>
      <c r="T145">
        <v>1.25</v>
      </c>
      <c r="U145">
        <v>1.3499999046325684</v>
      </c>
    </row>
    <row r="146" spans="1:21">
      <c r="A146">
        <v>305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N146">
        <v>9.9999964237213135E-2</v>
      </c>
      <c r="O146">
        <v>0.29999995231628418</v>
      </c>
      <c r="P146">
        <v>0.49999997019767761</v>
      </c>
      <c r="Q146">
        <v>0.69999992847442627</v>
      </c>
      <c r="R146">
        <v>0.89999997615814209</v>
      </c>
      <c r="S146">
        <v>1.0999999046325684</v>
      </c>
      <c r="T146">
        <v>1.25</v>
      </c>
      <c r="U146">
        <v>1.3499999046325684</v>
      </c>
    </row>
    <row r="147" spans="1:21">
      <c r="A147">
        <v>306</v>
      </c>
      <c r="B147">
        <v>0</v>
      </c>
      <c r="C147">
        <v>0</v>
      </c>
      <c r="D147">
        <v>0</v>
      </c>
      <c r="E147">
        <v>0</v>
      </c>
      <c r="F147">
        <v>-0.46573662757873535</v>
      </c>
      <c r="G147">
        <v>-0.3692794144153595</v>
      </c>
      <c r="H147">
        <v>-0.46302473545074463</v>
      </c>
      <c r="I147">
        <v>-0.31441652774810791</v>
      </c>
      <c r="N147">
        <v>9.9999964237213135E-2</v>
      </c>
      <c r="O147">
        <v>0.29999995231628418</v>
      </c>
      <c r="P147">
        <v>0.49999997019767761</v>
      </c>
      <c r="Q147">
        <v>0.69999992847442627</v>
      </c>
      <c r="R147">
        <v>0.43426334857940674</v>
      </c>
      <c r="S147">
        <v>0.73072052001953125</v>
      </c>
      <c r="T147">
        <v>0.78697526454925537</v>
      </c>
      <c r="U147">
        <v>1.0355833768844604</v>
      </c>
    </row>
    <row r="148" spans="1:21">
      <c r="A148">
        <v>307</v>
      </c>
      <c r="B148">
        <v>0</v>
      </c>
      <c r="C148">
        <v>0</v>
      </c>
      <c r="D148">
        <v>0</v>
      </c>
      <c r="E148">
        <v>0</v>
      </c>
      <c r="F148">
        <v>-0.49828118085861206</v>
      </c>
      <c r="G148">
        <v>-0.32464021444320679</v>
      </c>
      <c r="H148">
        <v>-0.46302473545074463</v>
      </c>
      <c r="I148">
        <v>-0.50197517871856689</v>
      </c>
      <c r="N148">
        <v>9.9999964237213135E-2</v>
      </c>
      <c r="O148">
        <v>0.29999995231628418</v>
      </c>
      <c r="P148">
        <v>0.49999997019767761</v>
      </c>
      <c r="Q148">
        <v>0.69999992847442627</v>
      </c>
      <c r="R148">
        <v>0.40171879529953003</v>
      </c>
      <c r="S148">
        <v>0.77535969018936157</v>
      </c>
      <c r="T148">
        <v>0.78697526454925537</v>
      </c>
      <c r="U148">
        <v>0.84802472591400146</v>
      </c>
    </row>
    <row r="149" spans="1:21">
      <c r="A149">
        <v>308</v>
      </c>
      <c r="B149">
        <v>0</v>
      </c>
      <c r="C149">
        <v>0</v>
      </c>
      <c r="D149">
        <v>0</v>
      </c>
      <c r="E149">
        <v>0</v>
      </c>
      <c r="F149">
        <v>-0.51921314001083374</v>
      </c>
      <c r="G149">
        <v>-0.35602307319641113</v>
      </c>
      <c r="H149">
        <v>-0.4477711021900177</v>
      </c>
      <c r="I149">
        <v>-0.54516440629959106</v>
      </c>
      <c r="N149">
        <v>9.9999964237213135E-2</v>
      </c>
      <c r="O149">
        <v>0.29999995231628418</v>
      </c>
      <c r="P149">
        <v>0.49999997019767761</v>
      </c>
      <c r="Q149">
        <v>0.69999992847442627</v>
      </c>
      <c r="R149">
        <v>0.38078683614730835</v>
      </c>
      <c r="S149">
        <v>0.74397683143615723</v>
      </c>
      <c r="T149">
        <v>0.80222892761230469</v>
      </c>
      <c r="U149">
        <v>0.80483549833297729</v>
      </c>
    </row>
    <row r="150" spans="1:21">
      <c r="A150">
        <v>309</v>
      </c>
      <c r="B150">
        <v>0</v>
      </c>
      <c r="C150">
        <v>0</v>
      </c>
      <c r="D150">
        <v>0</v>
      </c>
      <c r="E150">
        <v>0</v>
      </c>
      <c r="F150">
        <v>-0.54564130306243896</v>
      </c>
      <c r="G150">
        <v>-0.37688487768173218</v>
      </c>
      <c r="H150">
        <v>-0.49646160006523132</v>
      </c>
      <c r="I150">
        <v>-0.30356889963150024</v>
      </c>
      <c r="N150">
        <v>9.9999964237213135E-2</v>
      </c>
      <c r="O150">
        <v>0.29999995231628418</v>
      </c>
      <c r="P150">
        <v>0.49999997019767761</v>
      </c>
      <c r="Q150">
        <v>0.69999992847442627</v>
      </c>
      <c r="R150">
        <v>0.35435867309570313</v>
      </c>
      <c r="S150">
        <v>0.72311502695083618</v>
      </c>
      <c r="T150">
        <v>0.75353837013244629</v>
      </c>
      <c r="U150">
        <v>1.0464310646057129</v>
      </c>
    </row>
    <row r="151" spans="1:21">
      <c r="A151">
        <v>310</v>
      </c>
      <c r="B151">
        <v>0</v>
      </c>
      <c r="C151">
        <v>0</v>
      </c>
      <c r="D151">
        <v>0</v>
      </c>
      <c r="E151">
        <v>0</v>
      </c>
      <c r="F151">
        <v>-0.57546103000640869</v>
      </c>
      <c r="G151">
        <v>-0.40695136785507202</v>
      </c>
      <c r="H151">
        <v>-0.34054127335548401</v>
      </c>
      <c r="I151">
        <v>-0.52977997064590454</v>
      </c>
      <c r="N151">
        <v>9.9999964237213135E-2</v>
      </c>
      <c r="O151">
        <v>0.29999995231628418</v>
      </c>
      <c r="P151">
        <v>0.49999997019767761</v>
      </c>
      <c r="Q151">
        <v>0.69999992847442627</v>
      </c>
      <c r="R151">
        <v>0.3245389461517334</v>
      </c>
      <c r="S151">
        <v>0.69304853677749634</v>
      </c>
      <c r="T151">
        <v>0.90945875644683838</v>
      </c>
      <c r="U151">
        <v>0.82021993398666382</v>
      </c>
    </row>
    <row r="152" spans="1:21">
      <c r="A152">
        <v>311</v>
      </c>
      <c r="B152">
        <v>0</v>
      </c>
      <c r="C152">
        <v>0</v>
      </c>
      <c r="D152">
        <v>0</v>
      </c>
      <c r="E152">
        <v>0</v>
      </c>
      <c r="F152">
        <v>-0.60621845722198486</v>
      </c>
      <c r="G152">
        <v>-0.38817325234413147</v>
      </c>
      <c r="H152">
        <v>-0.53264695405960083</v>
      </c>
      <c r="I152">
        <v>-0.50293457508087158</v>
      </c>
      <c r="N152">
        <v>9.9999964237213135E-2</v>
      </c>
      <c r="O152">
        <v>0.29999995231628418</v>
      </c>
      <c r="P152">
        <v>0.49999997019767761</v>
      </c>
      <c r="Q152">
        <v>0.69999992847442627</v>
      </c>
      <c r="R152">
        <v>0.29378151893615723</v>
      </c>
      <c r="S152">
        <v>0.71182668209075928</v>
      </c>
      <c r="T152">
        <v>0.71735304594039917</v>
      </c>
      <c r="U152">
        <v>0.84706532955169678</v>
      </c>
    </row>
    <row r="153" spans="1:21">
      <c r="A153">
        <v>312</v>
      </c>
      <c r="B153">
        <v>0</v>
      </c>
      <c r="C153">
        <v>0</v>
      </c>
      <c r="D153">
        <v>0</v>
      </c>
      <c r="E153">
        <v>0</v>
      </c>
      <c r="F153">
        <v>-0.62367862462997437</v>
      </c>
      <c r="G153">
        <v>-0.41614329814910889</v>
      </c>
      <c r="H153">
        <v>-0.48009282350540161</v>
      </c>
      <c r="I153">
        <v>-0.57555192708969116</v>
      </c>
      <c r="N153">
        <v>9.9999964237213135E-2</v>
      </c>
      <c r="O153">
        <v>0.29999995231628418</v>
      </c>
      <c r="P153">
        <v>0.49999997019767761</v>
      </c>
      <c r="Q153">
        <v>0.69999992847442627</v>
      </c>
      <c r="R153">
        <v>0.27632135152816772</v>
      </c>
      <c r="S153">
        <v>0.68385660648345947</v>
      </c>
      <c r="T153">
        <v>0.76990717649459839</v>
      </c>
      <c r="U153">
        <v>0.7744479775428772</v>
      </c>
    </row>
    <row r="154" spans="1:21">
      <c r="A154">
        <v>313</v>
      </c>
      <c r="B154">
        <v>0</v>
      </c>
      <c r="C154">
        <v>0</v>
      </c>
      <c r="D154">
        <v>0</v>
      </c>
      <c r="E154">
        <v>0</v>
      </c>
      <c r="F154">
        <v>-0.64139556884765625</v>
      </c>
      <c r="G154">
        <v>-0.42422980070114136</v>
      </c>
      <c r="H154">
        <v>-0.52259087562561035</v>
      </c>
      <c r="I154">
        <v>-0.51885145902633667</v>
      </c>
      <c r="N154">
        <v>9.9999964237213135E-2</v>
      </c>
      <c r="O154">
        <v>0.29999995231628418</v>
      </c>
      <c r="P154">
        <v>0.49999997019767761</v>
      </c>
      <c r="Q154">
        <v>0.69999992847442627</v>
      </c>
      <c r="R154">
        <v>0.25860440731048584</v>
      </c>
      <c r="S154">
        <v>0.675770103931427</v>
      </c>
      <c r="T154">
        <v>0.72740912437438965</v>
      </c>
      <c r="U154">
        <v>0.83114844560623169</v>
      </c>
    </row>
    <row r="155" spans="1:21">
      <c r="A155">
        <v>314</v>
      </c>
      <c r="B155">
        <v>0</v>
      </c>
      <c r="C155">
        <v>0</v>
      </c>
      <c r="D155">
        <v>0</v>
      </c>
      <c r="E155">
        <v>0</v>
      </c>
      <c r="F155">
        <v>-0.65931564569473267</v>
      </c>
      <c r="G155">
        <v>-0.44044613838195801</v>
      </c>
      <c r="H155">
        <v>-0.50142771005630493</v>
      </c>
      <c r="I155">
        <v>-0.57674050331115723</v>
      </c>
      <c r="N155">
        <v>9.9999964237213135E-2</v>
      </c>
      <c r="O155">
        <v>0.29999995231628418</v>
      </c>
      <c r="P155">
        <v>0.49999997019767761</v>
      </c>
      <c r="Q155">
        <v>0.69999992847442627</v>
      </c>
      <c r="R155">
        <v>0.24068433046340942</v>
      </c>
      <c r="S155">
        <v>0.65955376625061035</v>
      </c>
      <c r="T155">
        <v>0.74857228994369507</v>
      </c>
      <c r="U155">
        <v>0.77325940132141113</v>
      </c>
    </row>
    <row r="156" spans="1:21">
      <c r="A156">
        <v>315</v>
      </c>
      <c r="B156">
        <v>0</v>
      </c>
      <c r="C156">
        <v>0</v>
      </c>
      <c r="D156">
        <v>0</v>
      </c>
      <c r="E156">
        <v>0</v>
      </c>
      <c r="F156">
        <v>-0.67803764343261719</v>
      </c>
      <c r="G156">
        <v>-0.44881856441497803</v>
      </c>
      <c r="H156">
        <v>-0.53637272119522095</v>
      </c>
      <c r="I156">
        <v>-0.59509313106536865</v>
      </c>
      <c r="N156">
        <v>9.9999964237213135E-2</v>
      </c>
      <c r="O156">
        <v>0.29999995231628418</v>
      </c>
      <c r="P156">
        <v>0.49999997019767761</v>
      </c>
      <c r="Q156">
        <v>0.69999992847442627</v>
      </c>
      <c r="R156">
        <v>0.2219623327255249</v>
      </c>
      <c r="S156">
        <v>0.65118134021759033</v>
      </c>
      <c r="T156">
        <v>0.71362727880477905</v>
      </c>
      <c r="U156">
        <v>0.75490677356719971</v>
      </c>
    </row>
    <row r="157" spans="1:21">
      <c r="A157">
        <v>316</v>
      </c>
      <c r="B157">
        <v>0</v>
      </c>
      <c r="C157">
        <v>0</v>
      </c>
      <c r="D157">
        <v>0</v>
      </c>
      <c r="E157">
        <v>0</v>
      </c>
      <c r="F157">
        <v>-0.69623857736587524</v>
      </c>
      <c r="G157">
        <v>-0.46267589926719666</v>
      </c>
      <c r="H157">
        <v>-0.55215013027191162</v>
      </c>
      <c r="I157">
        <v>-0.62001550197601318</v>
      </c>
      <c r="N157">
        <v>9.9999964237213135E-2</v>
      </c>
      <c r="O157">
        <v>0.29999995231628418</v>
      </c>
      <c r="P157">
        <v>0.49999997019767761</v>
      </c>
      <c r="Q157">
        <v>0.69999992847442627</v>
      </c>
      <c r="R157">
        <v>0.20376139879226685</v>
      </c>
      <c r="S157">
        <v>0.63732397556304932</v>
      </c>
      <c r="T157">
        <v>0.69784986972808838</v>
      </c>
      <c r="U157">
        <v>0.72998440265655518</v>
      </c>
    </row>
    <row r="158" spans="1:21">
      <c r="A158">
        <v>317</v>
      </c>
      <c r="B158">
        <v>0</v>
      </c>
      <c r="C158">
        <v>0</v>
      </c>
      <c r="D158">
        <v>0</v>
      </c>
      <c r="E158">
        <v>0</v>
      </c>
      <c r="F158">
        <v>-0.71393865346908569</v>
      </c>
      <c r="G158">
        <v>-0.47615495324134827</v>
      </c>
      <c r="H158">
        <v>-0.56943297386169434</v>
      </c>
      <c r="I158">
        <v>-0.45121496915817261</v>
      </c>
      <c r="N158">
        <v>9.9999964237213135E-2</v>
      </c>
      <c r="O158">
        <v>0.29999995231628418</v>
      </c>
      <c r="P158">
        <v>0.49999997019767761</v>
      </c>
      <c r="Q158">
        <v>0.69999992847442627</v>
      </c>
      <c r="R158">
        <v>0.1860613226890564</v>
      </c>
      <c r="S158">
        <v>0.62384498119354248</v>
      </c>
      <c r="T158">
        <v>0.68056702613830566</v>
      </c>
      <c r="U158">
        <v>0.89878493547439575</v>
      </c>
    </row>
    <row r="159" spans="1:21">
      <c r="A159">
        <v>318</v>
      </c>
      <c r="B159">
        <v>0</v>
      </c>
      <c r="C159">
        <v>0</v>
      </c>
      <c r="D159">
        <v>0</v>
      </c>
      <c r="E159">
        <v>0</v>
      </c>
      <c r="F159">
        <v>-0.73136156797409058</v>
      </c>
      <c r="G159">
        <v>-0.48978063464164734</v>
      </c>
      <c r="H159">
        <v>-0.48484987020492554</v>
      </c>
      <c r="I159">
        <v>-0.56629890203475952</v>
      </c>
      <c r="N159">
        <v>9.9999964237213135E-2</v>
      </c>
      <c r="O159">
        <v>0.29999995231628418</v>
      </c>
      <c r="P159">
        <v>0.49999997019767761</v>
      </c>
      <c r="Q159">
        <v>0.69999992847442627</v>
      </c>
      <c r="R159">
        <v>0.16863840818405151</v>
      </c>
      <c r="S159">
        <v>0.61021924018859863</v>
      </c>
      <c r="T159">
        <v>0.76515012979507446</v>
      </c>
      <c r="U159">
        <v>0.78370100259780884</v>
      </c>
    </row>
    <row r="160" spans="1:21">
      <c r="A160">
        <v>319</v>
      </c>
      <c r="B160">
        <v>-0.72031432390213013</v>
      </c>
      <c r="C160">
        <v>-0.86500835418701172</v>
      </c>
      <c r="D160">
        <v>0</v>
      </c>
      <c r="E160">
        <v>-1.1712750196456909</v>
      </c>
      <c r="F160">
        <v>-0.74941378831863403</v>
      </c>
      <c r="G160">
        <v>-0.48410132527351379</v>
      </c>
      <c r="H160">
        <v>-0.54366648197174072</v>
      </c>
      <c r="I160">
        <v>-0.58016663789749146</v>
      </c>
      <c r="N160">
        <v>-0.62031435966491699</v>
      </c>
      <c r="O160">
        <v>-0.56500840187072754</v>
      </c>
      <c r="P160">
        <v>0.49999997019767761</v>
      </c>
      <c r="Q160">
        <v>-0.47127509117126465</v>
      </c>
      <c r="R160">
        <v>0.15058618783950806</v>
      </c>
      <c r="S160">
        <v>0.61589860916137695</v>
      </c>
      <c r="T160">
        <v>0.70633351802825928</v>
      </c>
      <c r="U160">
        <v>0.7698332667350769</v>
      </c>
    </row>
    <row r="161" spans="1:21">
      <c r="A161">
        <v>320</v>
      </c>
      <c r="B161">
        <v>0</v>
      </c>
      <c r="C161">
        <v>0</v>
      </c>
      <c r="D161">
        <v>0</v>
      </c>
      <c r="E161">
        <v>0</v>
      </c>
      <c r="F161">
        <v>-0.74369668960571289</v>
      </c>
      <c r="G161">
        <v>-0.49203735589981079</v>
      </c>
      <c r="H161">
        <v>-0.55786633491516113</v>
      </c>
      <c r="I161">
        <v>-0.6149255633354187</v>
      </c>
      <c r="N161">
        <v>9.9999964237213135E-2</v>
      </c>
      <c r="O161">
        <v>0.29999995231628418</v>
      </c>
      <c r="P161">
        <v>0.49999997019767761</v>
      </c>
      <c r="Q161">
        <v>0.69999992847442627</v>
      </c>
      <c r="R161">
        <v>0.1563032865524292</v>
      </c>
      <c r="S161">
        <v>0.60796254873275757</v>
      </c>
      <c r="T161">
        <v>0.69213366508483887</v>
      </c>
      <c r="U161">
        <v>0.73507434129714966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H200"/>
  <sheetViews>
    <sheetView workbookViewId="0">
      <selection activeCell="N34" sqref="N34"/>
    </sheetView>
  </sheetViews>
  <sheetFormatPr defaultRowHeight="13.2"/>
  <sheetData>
    <row r="1" spans="1:8">
      <c r="A1" s="22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104">
        <v>6</v>
      </c>
      <c r="B1" s="104">
        <v>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X1">
        <v>176</v>
      </c>
    </row>
    <row r="2" spans="1:50">
      <c r="A2" s="104">
        <v>7</v>
      </c>
      <c r="B2" s="104">
        <v>1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5" t="s">
        <v>308</v>
      </c>
      <c r="AC2" s="104" t="b">
        <v>0</v>
      </c>
      <c r="AD2" s="104"/>
      <c r="AE2" s="104"/>
      <c r="AF2" s="104"/>
      <c r="AG2" s="104"/>
      <c r="AH2" s="104"/>
      <c r="AX2">
        <v>177</v>
      </c>
    </row>
    <row r="3" spans="1:50">
      <c r="A3" s="104">
        <v>100</v>
      </c>
      <c r="B3" s="104"/>
      <c r="C3" s="104">
        <v>110</v>
      </c>
      <c r="D3" s="104"/>
      <c r="E3" s="104">
        <v>180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X3">
        <v>178</v>
      </c>
    </row>
    <row r="4" spans="1:50" ht="13.8" thickBot="1">
      <c r="A4" s="104">
        <v>15</v>
      </c>
      <c r="B4" s="104"/>
      <c r="C4" s="104"/>
      <c r="D4" s="104"/>
      <c r="E4" s="104" t="b">
        <v>0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X4">
        <v>179</v>
      </c>
    </row>
    <row r="5" spans="1:50">
      <c r="A5" s="104"/>
      <c r="B5" s="104"/>
      <c r="C5" s="104"/>
      <c r="D5" s="104"/>
      <c r="E5" s="104" t="b">
        <v>0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41" t="s">
        <v>400</v>
      </c>
      <c r="R5" s="144" t="b">
        <v>0</v>
      </c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X5">
        <v>180</v>
      </c>
    </row>
    <row r="6" spans="1:50">
      <c r="A6" s="104"/>
      <c r="B6" s="104"/>
      <c r="C6" s="104"/>
      <c r="D6" s="104"/>
      <c r="E6" s="104" t="b">
        <v>0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42" t="s">
        <v>401</v>
      </c>
      <c r="R6" s="145" t="b">
        <v>0</v>
      </c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X6">
        <v>181</v>
      </c>
    </row>
    <row r="7" spans="1:50" ht="13.8" thickBot="1">
      <c r="A7" s="104"/>
      <c r="B7" s="104"/>
      <c r="C7" s="104"/>
      <c r="D7" s="104"/>
      <c r="E7" s="104" t="b">
        <v>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43" t="s">
        <v>399</v>
      </c>
      <c r="R7" s="146" t="b">
        <v>0</v>
      </c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X7">
        <v>182</v>
      </c>
    </row>
    <row r="8" spans="1:50">
      <c r="A8" s="104"/>
      <c r="B8" s="104"/>
      <c r="C8" s="104"/>
      <c r="D8" s="104"/>
      <c r="E8" s="104">
        <v>7</v>
      </c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X8">
        <v>183</v>
      </c>
    </row>
    <row r="9" spans="1:50">
      <c r="A9" s="104"/>
      <c r="B9" s="104"/>
      <c r="C9" s="104"/>
      <c r="D9" s="104"/>
      <c r="E9" s="104" t="b">
        <v>1</v>
      </c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X9">
        <v>184</v>
      </c>
    </row>
    <row r="10" spans="1:50" ht="13.8" thickBot="1">
      <c r="A10" s="104"/>
      <c r="B10" s="104"/>
      <c r="C10" s="104"/>
      <c r="D10" s="104"/>
      <c r="E10" s="104" t="b">
        <v>1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X10">
        <v>185</v>
      </c>
    </row>
    <row r="11" spans="1:50">
      <c r="A11" s="104"/>
      <c r="B11" s="104"/>
      <c r="C11" s="104"/>
      <c r="D11" s="104"/>
      <c r="E11" s="104" t="b">
        <v>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 t="s">
        <v>325</v>
      </c>
      <c r="R11" s="144">
        <v>0.72676926851272583</v>
      </c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X11">
        <v>186</v>
      </c>
    </row>
    <row r="12" spans="1:50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 t="s">
        <v>326</v>
      </c>
      <c r="R12" s="145">
        <v>1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X12">
        <v>187</v>
      </c>
    </row>
    <row r="13" spans="1:50" ht="13.8" thickBot="1">
      <c r="A13" s="104"/>
      <c r="B13" s="104"/>
      <c r="C13" s="104">
        <v>0.45</v>
      </c>
      <c r="D13" s="104"/>
      <c r="E13" s="104">
        <v>1.2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 t="s">
        <v>402</v>
      </c>
      <c r="R13" s="146">
        <v>1</v>
      </c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X13">
        <v>188</v>
      </c>
    </row>
    <row r="14" spans="1:50">
      <c r="A14" s="104"/>
      <c r="B14" s="104"/>
      <c r="C14" s="104"/>
      <c r="D14" s="104"/>
      <c r="E14" s="104">
        <v>0.2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X14">
        <v>189</v>
      </c>
    </row>
    <row r="15" spans="1:50">
      <c r="A15" s="104"/>
      <c r="B15" s="104"/>
      <c r="C15" s="104"/>
      <c r="D15" s="104"/>
      <c r="E15" s="104">
        <v>6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X15">
        <v>190</v>
      </c>
    </row>
    <row r="16" spans="1:50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X16">
        <v>191</v>
      </c>
    </row>
    <row r="17" spans="1:50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X17">
        <v>192</v>
      </c>
    </row>
    <row r="18" spans="1:50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X18">
        <v>193</v>
      </c>
    </row>
    <row r="19" spans="1:50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X19">
        <v>194</v>
      </c>
    </row>
    <row r="20" spans="1:50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X20">
        <v>195</v>
      </c>
    </row>
    <row r="21" spans="1:50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X21">
        <v>196</v>
      </c>
    </row>
    <row r="22" spans="1:50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X22">
        <v>197</v>
      </c>
    </row>
    <row r="23" spans="1:50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X23">
        <v>198</v>
      </c>
    </row>
    <row r="24" spans="1:50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X24">
        <v>199</v>
      </c>
    </row>
    <row r="25" spans="1:50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X25">
        <v>200</v>
      </c>
    </row>
    <row r="26" spans="1:50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X26">
        <v>201</v>
      </c>
    </row>
    <row r="27" spans="1:50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X27">
        <v>202</v>
      </c>
    </row>
    <row r="28" spans="1:50">
      <c r="A28" s="104"/>
      <c r="B28" s="104"/>
      <c r="C28" s="104"/>
      <c r="D28" s="104"/>
      <c r="E28" s="104"/>
      <c r="F28" s="104"/>
      <c r="G28" s="104"/>
      <c r="H28" s="104"/>
      <c r="I28" s="105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X28">
        <v>203</v>
      </c>
    </row>
    <row r="29" spans="1:50">
      <c r="A29" s="104"/>
      <c r="B29" s="104"/>
      <c r="C29" s="104"/>
      <c r="D29" s="104"/>
      <c r="E29" s="104"/>
      <c r="F29" s="104"/>
      <c r="G29" s="104"/>
      <c r="H29" s="104"/>
      <c r="I29" s="105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X29">
        <v>204</v>
      </c>
    </row>
    <row r="30" spans="1:50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X30">
        <v>205</v>
      </c>
    </row>
    <row r="31" spans="1:50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</row>
    <row r="32" spans="1:50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</row>
    <row r="33" spans="1:34">
      <c r="A33" s="104">
        <v>0.25</v>
      </c>
      <c r="B33" s="104">
        <v>1.6499999761581421</v>
      </c>
      <c r="C33" s="104">
        <v>0.2359728217124939</v>
      </c>
      <c r="D33" s="104">
        <v>1.6499999761581421</v>
      </c>
      <c r="E33" s="104">
        <v>10.009587287902832</v>
      </c>
      <c r="F33" s="104">
        <v>1.6499999761581421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</row>
    <row r="34" spans="1:34">
      <c r="A34" s="104">
        <v>0.2800000011920929</v>
      </c>
      <c r="B34" s="104">
        <v>1.3500000238418579</v>
      </c>
      <c r="C34" s="104">
        <v>1.2560690641403198</v>
      </c>
      <c r="D34" s="104">
        <v>1.3500000238418579</v>
      </c>
      <c r="E34" s="104">
        <v>10.862338066101074</v>
      </c>
      <c r="F34" s="104">
        <v>1.3500000238418579</v>
      </c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</row>
    <row r="35" spans="1:34">
      <c r="A35" s="104">
        <v>0.2800000011920929</v>
      </c>
      <c r="B35" s="104">
        <v>1.0499999523162842</v>
      </c>
      <c r="C35" s="104">
        <v>1.322614312171936</v>
      </c>
      <c r="D35" s="104">
        <v>1.0499999523162842</v>
      </c>
      <c r="E35" s="104">
        <v>20.160255432128906</v>
      </c>
      <c r="F35" s="104">
        <v>1.0499999523162842</v>
      </c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</row>
    <row r="36" spans="1:34">
      <c r="A36" s="104">
        <v>0.29897221922874451</v>
      </c>
      <c r="B36" s="104">
        <v>0.75</v>
      </c>
      <c r="C36" s="104">
        <v>1.2599583864212036</v>
      </c>
      <c r="D36" s="104">
        <v>0.75</v>
      </c>
      <c r="E36" s="104">
        <v>23.671777725219727</v>
      </c>
      <c r="F36" s="104">
        <v>0.75</v>
      </c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</row>
    <row r="37" spans="1:34">
      <c r="A37" s="104">
        <v>0.3051898181438446</v>
      </c>
      <c r="B37" s="104">
        <v>0.45000004768371582</v>
      </c>
      <c r="C37" s="104">
        <v>1.4063029289245605</v>
      </c>
      <c r="D37" s="104">
        <v>0.45000004768371582</v>
      </c>
      <c r="E37" s="104">
        <v>30.733522415161133</v>
      </c>
      <c r="F37" s="104">
        <v>0.45000004768371582</v>
      </c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</row>
    <row r="38" spans="1:34">
      <c r="A38" s="104">
        <v>0.2893911600112915</v>
      </c>
      <c r="B38" s="104">
        <v>0.22499990463256836</v>
      </c>
      <c r="C38" s="104">
        <v>1.474767804145813</v>
      </c>
      <c r="D38" s="104">
        <v>0.22499990463256836</v>
      </c>
      <c r="E38" s="104">
        <v>37.701328277587891</v>
      </c>
      <c r="F38" s="104">
        <v>0.22499990463256836</v>
      </c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</row>
    <row r="39" spans="1:34">
      <c r="A39" s="104">
        <v>0.10724503546953201</v>
      </c>
      <c r="B39" s="104">
        <v>7.500004768371582E-2</v>
      </c>
      <c r="C39" s="104">
        <v>4.1390247344970703</v>
      </c>
      <c r="D39" s="104">
        <v>7.500004768371582E-2</v>
      </c>
      <c r="E39" s="104">
        <v>4.7037415504455566</v>
      </c>
      <c r="F39" s="104">
        <v>7.500004768371582E-2</v>
      </c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</row>
    <row r="40" spans="1:34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</row>
    <row r="41" spans="1:34"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</row>
    <row r="42" spans="1:34"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</row>
    <row r="44" spans="1:34"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1:34"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1:34"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8:34"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</row>
    <row r="50" spans="18:34"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</row>
    <row r="51" spans="18:34"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</row>
    <row r="52" spans="18:34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</row>
    <row r="53" spans="18:34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</row>
    <row r="54" spans="18:34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</row>
    <row r="55" spans="18:34"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</row>
    <row r="56" spans="18:34"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</row>
    <row r="57" spans="18:34"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</row>
    <row r="58" spans="18:34"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</row>
    <row r="59" spans="18:34"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</row>
    <row r="60" spans="18:34"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</row>
    <row r="61" spans="18:34"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</row>
    <row r="62" spans="18:34"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</row>
    <row r="63" spans="18:34"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</row>
    <row r="64" spans="18:34"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</row>
    <row r="65" spans="18:34"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</row>
    <row r="66" spans="18:34"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</row>
    <row r="67" spans="18:34"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</row>
    <row r="68" spans="18:34"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</row>
    <row r="69" spans="18:34"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</row>
    <row r="70" spans="18:34"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</row>
    <row r="71" spans="18:34"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</row>
    <row r="72" spans="18:34"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</row>
    <row r="73" spans="18:34"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</row>
    <row r="74" spans="18:34"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</row>
    <row r="75" spans="18:34"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</row>
    <row r="76" spans="18:34"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</row>
    <row r="77" spans="18:34"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</row>
    <row r="78" spans="18:34"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</row>
    <row r="79" spans="18:34"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</row>
    <row r="80" spans="18:34"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</row>
    <row r="81" spans="18:34"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</row>
    <row r="82" spans="18:34"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</row>
    <row r="83" spans="18:34"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</row>
    <row r="84" spans="18:34"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</row>
    <row r="85" spans="18:34"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</row>
    <row r="86" spans="18:34"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</row>
    <row r="87" spans="18:34"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</row>
    <row r="88" spans="18:34"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</row>
    <row r="89" spans="18:34"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</row>
    <row r="90" spans="18:34"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</row>
    <row r="91" spans="18:34"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</row>
    <row r="92" spans="18:34"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</row>
    <row r="93" spans="18:34"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</row>
    <row r="94" spans="18:34"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</row>
    <row r="95" spans="18:34"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</row>
    <row r="96" spans="18:34"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</row>
    <row r="97" spans="18:34"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</row>
    <row r="98" spans="18:34"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</row>
    <row r="99" spans="18:34"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</row>
    <row r="100" spans="18:34"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</row>
    <row r="101" spans="18:34"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</row>
    <row r="102" spans="18:34"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</row>
    <row r="103" spans="18:34"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</row>
    <row r="104" spans="18:34"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</row>
    <row r="105" spans="18:34"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</row>
    <row r="106" spans="18:34"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</row>
    <row r="107" spans="18:34"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</row>
    <row r="108" spans="18:34"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</row>
    <row r="109" spans="18:34"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</row>
    <row r="110" spans="18:34"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</row>
    <row r="111" spans="18:34"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</row>
    <row r="112" spans="18:34"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</row>
    <row r="113" spans="18:34"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</row>
    <row r="114" spans="18:34"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</row>
    <row r="115" spans="18:34"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</row>
    <row r="116" spans="18:34"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</row>
    <row r="117" spans="18:34"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</row>
    <row r="118" spans="18:34"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</row>
    <row r="119" spans="18:34"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</row>
    <row r="120" spans="18:34"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</row>
    <row r="121" spans="18:34"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</row>
    <row r="122" spans="18:34"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</row>
    <row r="123" spans="18:34"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</row>
    <row r="124" spans="18:34"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</row>
    <row r="125" spans="18:34"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</row>
    <row r="126" spans="18:34"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</row>
    <row r="127" spans="18:34"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</row>
    <row r="128" spans="18:34"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</row>
    <row r="129" spans="18:34"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</row>
    <row r="130" spans="18:34"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</row>
    <row r="131" spans="18:34"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</row>
    <row r="132" spans="18:34"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</row>
    <row r="133" spans="18:34"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</row>
    <row r="134" spans="18:34"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</row>
    <row r="135" spans="18:34"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</row>
    <row r="136" spans="18:34"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</row>
    <row r="137" spans="18:34"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</row>
    <row r="138" spans="18:34"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</row>
    <row r="139" spans="18:34"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</row>
    <row r="140" spans="18:34"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</row>
    <row r="141" spans="18:34"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</row>
    <row r="142" spans="18:34"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</row>
    <row r="143" spans="18:34"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</row>
    <row r="144" spans="18:34"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</row>
    <row r="145" spans="18:34"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</row>
    <row r="146" spans="18:34"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</row>
    <row r="147" spans="18:34"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</row>
    <row r="148" spans="18:34"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</row>
    <row r="149" spans="18:34"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</row>
    <row r="150" spans="18:34"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</row>
    <row r="151" spans="18:34"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</row>
    <row r="152" spans="18:34"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</row>
    <row r="153" spans="18:34"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</row>
    <row r="154" spans="18:34"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</row>
    <row r="155" spans="18:34"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</row>
    <row r="156" spans="18:34"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</row>
    <row r="157" spans="18:34"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</row>
    <row r="158" spans="18:34"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</row>
    <row r="159" spans="18:34"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</row>
    <row r="160" spans="18:34"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</row>
    <row r="161" spans="18:34"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</row>
    <row r="162" spans="18:34"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</row>
    <row r="163" spans="18:34"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</row>
    <row r="164" spans="18:34"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</row>
    <row r="165" spans="18:34"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</row>
    <row r="166" spans="18:34"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</row>
    <row r="167" spans="18:34"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</row>
    <row r="168" spans="18:34"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</row>
    <row r="169" spans="18:34"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</row>
    <row r="170" spans="18:34"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</row>
    <row r="171" spans="18:34"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</row>
    <row r="172" spans="18:34"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</row>
    <row r="173" spans="18:34"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</row>
    <row r="174" spans="18:34"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</row>
    <row r="175" spans="18:34"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</row>
    <row r="176" spans="18:34"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</row>
    <row r="177" spans="18:34"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</row>
    <row r="178" spans="18:34"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</row>
    <row r="179" spans="18:34"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</row>
    <row r="180" spans="18:34"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</row>
    <row r="181" spans="18:34"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</row>
    <row r="182" spans="18:34"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</row>
    <row r="183" spans="18:34"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</row>
    <row r="184" spans="18:34"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</row>
    <row r="185" spans="18:34"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</row>
    <row r="186" spans="18:34"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</row>
    <row r="187" spans="18:34"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</row>
    <row r="188" spans="18:34"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</row>
    <row r="189" spans="18:34"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</row>
    <row r="190" spans="18:34"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</row>
    <row r="191" spans="18:34"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</row>
    <row r="192" spans="18:34"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</row>
    <row r="193" spans="18:34"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</row>
    <row r="194" spans="18:34"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</row>
    <row r="195" spans="18:34"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</row>
    <row r="196" spans="18:34"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</row>
    <row r="197" spans="18:34"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</row>
    <row r="198" spans="18:34"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</row>
    <row r="199" spans="18:34"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</row>
    <row r="200" spans="18:34"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</row>
    <row r="201" spans="18:34"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</row>
    <row r="202" spans="18:34"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</row>
    <row r="203" spans="18:34"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</row>
    <row r="204" spans="18:34"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</row>
    <row r="205" spans="18:34"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</row>
    <row r="206" spans="18:34"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</row>
    <row r="207" spans="18:34"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</row>
    <row r="208" spans="18:34"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</row>
    <row r="209" spans="18:34"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</row>
    <row r="210" spans="18:34"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</row>
    <row r="211" spans="18:34"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</row>
    <row r="212" spans="18:34"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</row>
    <row r="213" spans="18:34"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</row>
    <row r="214" spans="18:34"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</row>
    <row r="215" spans="18:34"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</row>
    <row r="216" spans="18:34"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</row>
    <row r="217" spans="18:34"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</row>
    <row r="218" spans="18:34"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</row>
    <row r="219" spans="18:34"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</row>
    <row r="220" spans="18:34"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</row>
    <row r="221" spans="18:34"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</row>
    <row r="222" spans="18:34"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</row>
    <row r="223" spans="18:34"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</row>
    <row r="224" spans="18:34"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</row>
    <row r="225" spans="18:34"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</row>
    <row r="226" spans="18:34"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</row>
    <row r="227" spans="18:34"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</row>
    <row r="228" spans="18:34"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</row>
    <row r="229" spans="18:34"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</row>
    <row r="230" spans="18:34"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</row>
    <row r="231" spans="18:34"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</row>
    <row r="232" spans="18:34"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</row>
    <row r="233" spans="18:34"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</row>
    <row r="234" spans="18:34"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</row>
    <row r="235" spans="18:34"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</row>
    <row r="236" spans="18:34"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</row>
    <row r="237" spans="18:34"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</row>
    <row r="238" spans="18:34"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</row>
    <row r="239" spans="18:34"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</row>
    <row r="240" spans="18:34"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</row>
    <row r="241" spans="18:34"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</row>
    <row r="242" spans="18:34"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</row>
    <row r="243" spans="18:34"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</row>
    <row r="244" spans="18:34"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</row>
    <row r="245" spans="18:34"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</row>
    <row r="246" spans="18:34"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</row>
    <row r="247" spans="18:34"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</row>
    <row r="248" spans="18:34"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</row>
    <row r="249" spans="18:34"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</row>
    <row r="250" spans="18:34"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</row>
    <row r="251" spans="18:34"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</row>
    <row r="252" spans="18:34"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</row>
    <row r="253" spans="18:34"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</row>
    <row r="254" spans="18:34"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74</v>
      </c>
      <c r="B1" s="5" t="s">
        <v>119</v>
      </c>
      <c r="C1" s="5" t="s">
        <v>208</v>
      </c>
      <c r="D1" s="5" t="s">
        <v>264</v>
      </c>
    </row>
    <row r="2" spans="1:4" ht="17.399999999999999">
      <c r="A2" s="4">
        <v>1</v>
      </c>
      <c r="B2" s="2">
        <v>0.4</v>
      </c>
      <c r="C2" s="61">
        <v>10</v>
      </c>
    </row>
    <row r="3" spans="1:4" ht="17.399999999999999">
      <c r="A3" s="4">
        <v>2</v>
      </c>
      <c r="B3" s="2">
        <v>0.4</v>
      </c>
      <c r="C3" s="61">
        <v>10</v>
      </c>
    </row>
    <row r="4" spans="1:4" ht="17.399999999999999">
      <c r="A4" s="4">
        <v>3</v>
      </c>
      <c r="B4" s="2">
        <v>0.4</v>
      </c>
      <c r="C4" s="61">
        <v>10</v>
      </c>
    </row>
    <row r="5" spans="1:4" ht="17.399999999999999">
      <c r="A5" s="4">
        <v>4</v>
      </c>
      <c r="B5" s="2">
        <v>0.4</v>
      </c>
      <c r="C5" s="61">
        <v>10</v>
      </c>
    </row>
    <row r="6" spans="1:4" ht="17.399999999999999">
      <c r="A6" s="4">
        <v>5</v>
      </c>
      <c r="B6" s="2">
        <v>0.4</v>
      </c>
      <c r="C6" s="61">
        <v>10</v>
      </c>
    </row>
    <row r="7" spans="1:4" ht="17.399999999999999">
      <c r="A7" s="4">
        <v>6</v>
      </c>
      <c r="B7" s="2">
        <v>0.4</v>
      </c>
      <c r="C7" s="61">
        <v>10</v>
      </c>
    </row>
    <row r="8" spans="1:4" ht="17.399999999999999">
      <c r="A8" s="4">
        <v>7</v>
      </c>
      <c r="B8" s="2">
        <v>0.4</v>
      </c>
      <c r="C8" s="61">
        <v>10</v>
      </c>
    </row>
    <row r="9" spans="1:4" ht="17.399999999999999">
      <c r="A9" s="4">
        <v>8</v>
      </c>
      <c r="B9" s="2">
        <v>0.4</v>
      </c>
      <c r="C9" s="61">
        <v>10</v>
      </c>
    </row>
    <row r="10" spans="1:4" ht="17.399999999999999">
      <c r="A10" s="4">
        <v>9</v>
      </c>
      <c r="B10" s="2">
        <v>0.4</v>
      </c>
      <c r="C10" s="61">
        <v>10</v>
      </c>
    </row>
    <row r="11" spans="1:4" ht="17.399999999999999">
      <c r="A11" s="4">
        <v>10</v>
      </c>
      <c r="B11" s="2">
        <v>0.4</v>
      </c>
      <c r="C11" s="61">
        <v>10</v>
      </c>
    </row>
    <row r="12" spans="1:4" ht="17.399999999999999">
      <c r="A12" s="4">
        <v>11</v>
      </c>
      <c r="B12" s="2">
        <v>0.4</v>
      </c>
      <c r="C12" s="61">
        <v>10</v>
      </c>
    </row>
    <row r="13" spans="1:4" ht="17.399999999999999">
      <c r="A13" s="4">
        <v>12</v>
      </c>
      <c r="B13" s="2">
        <v>0.4</v>
      </c>
      <c r="C13" s="61">
        <v>0.45</v>
      </c>
    </row>
    <row r="14" spans="1:4" ht="17.399999999999999">
      <c r="A14" s="4">
        <v>13</v>
      </c>
      <c r="B14" s="2">
        <v>0.4</v>
      </c>
      <c r="C14" s="61">
        <v>10</v>
      </c>
    </row>
    <row r="15" spans="1:4" ht="17.399999999999999">
      <c r="A15" s="4">
        <v>14</v>
      </c>
      <c r="B15" s="2">
        <v>0.4</v>
      </c>
      <c r="C15" s="61">
        <v>10</v>
      </c>
    </row>
    <row r="16" spans="1:4" ht="17.399999999999999">
      <c r="A16" s="4">
        <v>15</v>
      </c>
      <c r="B16" s="2">
        <v>0.4</v>
      </c>
      <c r="C16" s="61">
        <v>10</v>
      </c>
    </row>
    <row r="17" spans="1:3" ht="17.399999999999999">
      <c r="A17" s="4">
        <v>16</v>
      </c>
      <c r="B17" s="2">
        <v>0.4</v>
      </c>
      <c r="C17" s="61">
        <v>10</v>
      </c>
    </row>
    <row r="18" spans="1:3" ht="17.399999999999999">
      <c r="A18" s="4">
        <v>17</v>
      </c>
      <c r="B18" s="2">
        <v>0.4</v>
      </c>
      <c r="C18" s="61">
        <v>10</v>
      </c>
    </row>
    <row r="19" spans="1:3" ht="17.399999999999999">
      <c r="A19" s="4">
        <v>18</v>
      </c>
      <c r="B19" s="2">
        <v>0.4</v>
      </c>
      <c r="C19" s="61">
        <v>10</v>
      </c>
    </row>
    <row r="20" spans="1:3" ht="17.399999999999999">
      <c r="A20" s="4">
        <v>19</v>
      </c>
      <c r="B20" s="2">
        <v>0.4</v>
      </c>
      <c r="C20" s="61">
        <v>10</v>
      </c>
    </row>
    <row r="21" spans="1:3" ht="17.399999999999999">
      <c r="A21" s="4">
        <v>20</v>
      </c>
      <c r="B21" s="2">
        <v>1</v>
      </c>
      <c r="C21" s="61">
        <v>10</v>
      </c>
    </row>
    <row r="22" spans="1:3" ht="17.399999999999999">
      <c r="A22" s="4">
        <v>21</v>
      </c>
      <c r="B22" s="2">
        <v>1</v>
      </c>
      <c r="C22" s="61">
        <v>10</v>
      </c>
    </row>
    <row r="23" spans="1:3" ht="17.399999999999999">
      <c r="A23" s="4">
        <v>22</v>
      </c>
      <c r="B23" s="2">
        <v>1</v>
      </c>
      <c r="C23" s="61">
        <v>10</v>
      </c>
    </row>
    <row r="24" spans="1:3" ht="17.399999999999999">
      <c r="A24" s="4">
        <v>23</v>
      </c>
      <c r="B24" s="2">
        <v>1</v>
      </c>
      <c r="C24" s="61">
        <v>10</v>
      </c>
    </row>
    <row r="25" spans="1:3" ht="17.399999999999999">
      <c r="A25" s="4">
        <v>24</v>
      </c>
      <c r="B25" s="2">
        <v>1</v>
      </c>
      <c r="C25" s="61">
        <v>10</v>
      </c>
    </row>
    <row r="26" spans="1:3" ht="17.399999999999999">
      <c r="A26" s="4">
        <v>25</v>
      </c>
      <c r="B26" s="2">
        <v>1</v>
      </c>
      <c r="C26" s="61">
        <v>10</v>
      </c>
    </row>
    <row r="27" spans="1:3" ht="17.399999999999999">
      <c r="A27" s="4">
        <v>26</v>
      </c>
      <c r="B27" s="2">
        <v>1</v>
      </c>
      <c r="C27" s="61">
        <v>10</v>
      </c>
    </row>
    <row r="28" spans="1:3" ht="17.399999999999999">
      <c r="A28" s="4">
        <v>27</v>
      </c>
      <c r="B28" s="2">
        <v>1</v>
      </c>
      <c r="C28" s="61">
        <v>10</v>
      </c>
    </row>
    <row r="29" spans="1:3" ht="17.399999999999999">
      <c r="A29" s="4">
        <v>28</v>
      </c>
      <c r="B29" s="2">
        <v>1</v>
      </c>
      <c r="C29" s="61">
        <v>10</v>
      </c>
    </row>
    <row r="30" spans="1:3" ht="17.399999999999999">
      <c r="A30" s="4">
        <v>29</v>
      </c>
      <c r="B30" s="2">
        <v>1</v>
      </c>
      <c r="C30" s="61">
        <v>10</v>
      </c>
    </row>
    <row r="31" spans="1:3" ht="17.399999999999999">
      <c r="A31" s="4">
        <v>30</v>
      </c>
      <c r="B31" s="2">
        <v>1</v>
      </c>
      <c r="C31" s="61">
        <v>10</v>
      </c>
    </row>
    <row r="32" spans="1:3" ht="17.399999999999999">
      <c r="A32" s="4">
        <v>31</v>
      </c>
      <c r="B32" s="2">
        <v>1</v>
      </c>
      <c r="C32" s="61">
        <v>10</v>
      </c>
    </row>
    <row r="33" spans="1:3" ht="17.399999999999999">
      <c r="A33" s="4">
        <v>32</v>
      </c>
      <c r="B33" s="2">
        <v>1</v>
      </c>
      <c r="C33" s="61">
        <v>10</v>
      </c>
    </row>
    <row r="34" spans="1:3" ht="17.399999999999999">
      <c r="A34" s="4">
        <v>33</v>
      </c>
      <c r="B34" s="2">
        <v>1</v>
      </c>
      <c r="C34" s="61">
        <v>10</v>
      </c>
    </row>
    <row r="35" spans="1:3" ht="17.399999999999999">
      <c r="A35" s="4">
        <v>34</v>
      </c>
      <c r="B35" s="2">
        <v>1</v>
      </c>
      <c r="C35" s="61">
        <v>10</v>
      </c>
    </row>
    <row r="36" spans="1:3" ht="17.399999999999999">
      <c r="A36" s="4">
        <v>35</v>
      </c>
      <c r="B36" s="2">
        <v>1</v>
      </c>
      <c r="C36" s="61">
        <v>10</v>
      </c>
    </row>
    <row r="37" spans="1:3" ht="17.399999999999999">
      <c r="A37" s="4">
        <v>36</v>
      </c>
      <c r="B37" s="2">
        <v>1</v>
      </c>
      <c r="C37" s="61">
        <v>10</v>
      </c>
    </row>
    <row r="38" spans="1:3" ht="17.399999999999999">
      <c r="A38" s="4">
        <v>37</v>
      </c>
      <c r="B38" s="2">
        <v>1</v>
      </c>
      <c r="C38" s="61">
        <v>10</v>
      </c>
    </row>
    <row r="39" spans="1:3" ht="17.399999999999999">
      <c r="A39" s="4">
        <v>38</v>
      </c>
      <c r="B39" s="2">
        <v>1</v>
      </c>
      <c r="C39" s="61">
        <v>10</v>
      </c>
    </row>
    <row r="40" spans="1:3" ht="17.399999999999999">
      <c r="A40" s="4">
        <v>39</v>
      </c>
      <c r="B40" s="2">
        <v>1</v>
      </c>
      <c r="C40" s="61">
        <v>10</v>
      </c>
    </row>
    <row r="41" spans="1:3" ht="17.399999999999999">
      <c r="A41" s="4">
        <v>40</v>
      </c>
      <c r="B41" s="2">
        <v>1</v>
      </c>
      <c r="C41" s="61">
        <v>10</v>
      </c>
    </row>
    <row r="42" spans="1:3" ht="17.399999999999999">
      <c r="A42" s="4">
        <v>41</v>
      </c>
      <c r="B42" s="2">
        <v>1.3</v>
      </c>
      <c r="C42" s="61">
        <v>10</v>
      </c>
    </row>
    <row r="43" spans="1:3" ht="17.399999999999999">
      <c r="A43" s="4">
        <v>42</v>
      </c>
      <c r="B43" s="2">
        <v>1.3</v>
      </c>
      <c r="C43" s="61">
        <v>10</v>
      </c>
    </row>
    <row r="44" spans="1:3" ht="17.399999999999999">
      <c r="A44" s="4">
        <v>43</v>
      </c>
      <c r="B44" s="2">
        <v>1.3</v>
      </c>
      <c r="C44" s="61">
        <v>10</v>
      </c>
    </row>
    <row r="45" spans="1:3" ht="17.399999999999999">
      <c r="A45" s="4">
        <v>44</v>
      </c>
      <c r="B45" s="2">
        <v>1.3</v>
      </c>
      <c r="C45" s="61">
        <v>10</v>
      </c>
    </row>
    <row r="46" spans="1:3" ht="17.399999999999999">
      <c r="A46" s="4">
        <v>45</v>
      </c>
      <c r="B46" s="2">
        <v>1.3</v>
      </c>
      <c r="C46" s="61">
        <v>10</v>
      </c>
    </row>
    <row r="47" spans="1:3" ht="17.399999999999999">
      <c r="A47" s="4">
        <v>46</v>
      </c>
      <c r="B47" s="2">
        <v>1.3</v>
      </c>
      <c r="C47" s="61">
        <v>10</v>
      </c>
    </row>
    <row r="48" spans="1:3" ht="17.399999999999999">
      <c r="A48" s="4">
        <v>47</v>
      </c>
      <c r="B48" s="2">
        <v>1.3</v>
      </c>
      <c r="C48" s="61">
        <v>10</v>
      </c>
    </row>
    <row r="49" spans="1:3" ht="17.399999999999999">
      <c r="A49" s="4">
        <v>48</v>
      </c>
      <c r="B49" s="2">
        <v>1.3</v>
      </c>
      <c r="C49" s="61">
        <v>10</v>
      </c>
    </row>
    <row r="50" spans="1:3" ht="17.399999999999999">
      <c r="A50" s="4">
        <v>49</v>
      </c>
      <c r="B50" s="2">
        <v>1.3</v>
      </c>
      <c r="C50" s="61">
        <v>10</v>
      </c>
    </row>
    <row r="51" spans="1:3" ht="17.399999999999999">
      <c r="A51" s="4">
        <v>50</v>
      </c>
      <c r="B51" s="2">
        <v>1.3</v>
      </c>
      <c r="C51" s="61">
        <v>10</v>
      </c>
    </row>
    <row r="52" spans="1:3" ht="17.399999999999999">
      <c r="A52" s="4">
        <v>51</v>
      </c>
      <c r="B52" s="2">
        <v>1.3</v>
      </c>
      <c r="C52" s="61">
        <v>10</v>
      </c>
    </row>
    <row r="53" spans="1:3" ht="17.399999999999999">
      <c r="A53" s="4">
        <v>52</v>
      </c>
      <c r="B53" s="2">
        <v>1.3</v>
      </c>
      <c r="C53" s="61">
        <v>10</v>
      </c>
    </row>
    <row r="54" spans="1:3" ht="17.399999999999999">
      <c r="A54" s="4">
        <v>53</v>
      </c>
      <c r="B54" s="2">
        <v>1.3</v>
      </c>
      <c r="C54" s="61">
        <v>10</v>
      </c>
    </row>
    <row r="55" spans="1:3" ht="17.399999999999999">
      <c r="A55" s="4">
        <v>54</v>
      </c>
      <c r="B55" s="2">
        <v>1.3</v>
      </c>
      <c r="C55" s="61">
        <v>10</v>
      </c>
    </row>
    <row r="56" spans="1:3" ht="17.399999999999999">
      <c r="A56" s="4">
        <v>55</v>
      </c>
      <c r="B56" s="2">
        <v>1.3</v>
      </c>
      <c r="C56" s="61">
        <v>10</v>
      </c>
    </row>
    <row r="57" spans="1:3" ht="17.399999999999999">
      <c r="A57" s="4">
        <v>56</v>
      </c>
      <c r="B57" s="2">
        <v>1.3</v>
      </c>
      <c r="C57" s="61">
        <v>10</v>
      </c>
    </row>
    <row r="58" spans="1:3" ht="17.399999999999999">
      <c r="A58" s="4">
        <v>57</v>
      </c>
      <c r="B58" s="2">
        <v>1.3</v>
      </c>
      <c r="C58" s="61">
        <v>10</v>
      </c>
    </row>
    <row r="59" spans="1:3" ht="17.399999999999999">
      <c r="A59" s="4">
        <v>58</v>
      </c>
      <c r="B59" s="2">
        <v>1.3</v>
      </c>
      <c r="C59" s="61">
        <v>10</v>
      </c>
    </row>
    <row r="60" spans="1:3" ht="17.399999999999999">
      <c r="A60" s="4">
        <v>59</v>
      </c>
      <c r="B60" s="2">
        <v>1.3</v>
      </c>
      <c r="C60" s="61">
        <v>10</v>
      </c>
    </row>
    <row r="61" spans="1:3" ht="17.399999999999999">
      <c r="A61" s="4">
        <v>60</v>
      </c>
      <c r="B61" s="2">
        <v>1.3</v>
      </c>
      <c r="C61" s="61">
        <v>10</v>
      </c>
    </row>
    <row r="62" spans="1:3" ht="17.399999999999999">
      <c r="A62" s="4">
        <v>61</v>
      </c>
      <c r="B62" s="2">
        <v>1.3</v>
      </c>
      <c r="C62" s="61">
        <v>10</v>
      </c>
    </row>
    <row r="63" spans="1:3" ht="17.399999999999999">
      <c r="A63" s="4">
        <v>62</v>
      </c>
      <c r="B63" s="2">
        <v>1.3</v>
      </c>
      <c r="C63" s="61">
        <v>10</v>
      </c>
    </row>
    <row r="64" spans="1:3" ht="17.399999999999999">
      <c r="A64" s="4">
        <v>63</v>
      </c>
      <c r="B64" s="2">
        <v>1.3</v>
      </c>
      <c r="C64" s="61">
        <v>10</v>
      </c>
    </row>
    <row r="65" spans="1:3" ht="17.399999999999999">
      <c r="A65" s="4">
        <v>64</v>
      </c>
      <c r="B65" s="2">
        <v>1.3</v>
      </c>
      <c r="C65" s="61">
        <v>10</v>
      </c>
    </row>
    <row r="66" spans="1:3" ht="17.399999999999999">
      <c r="A66" s="4">
        <v>65</v>
      </c>
      <c r="B66" s="2">
        <v>1</v>
      </c>
      <c r="C66" s="61">
        <v>10</v>
      </c>
    </row>
    <row r="67" spans="1:3" ht="17.399999999999999">
      <c r="A67" s="4">
        <v>66</v>
      </c>
      <c r="B67" s="2">
        <v>1</v>
      </c>
      <c r="C67" s="61">
        <v>10</v>
      </c>
    </row>
    <row r="68" spans="1:3" ht="17.399999999999999">
      <c r="A68" s="4">
        <v>67</v>
      </c>
      <c r="B68" s="2">
        <v>1</v>
      </c>
      <c r="C68" s="61">
        <v>10</v>
      </c>
    </row>
    <row r="69" spans="1:3" ht="17.399999999999999">
      <c r="A69" s="4">
        <v>68</v>
      </c>
      <c r="B69" s="2">
        <v>1</v>
      </c>
      <c r="C69" s="61">
        <v>10</v>
      </c>
    </row>
    <row r="70" spans="1:3" ht="17.399999999999999">
      <c r="A70" s="4">
        <v>69</v>
      </c>
      <c r="B70" s="2">
        <v>1</v>
      </c>
      <c r="C70" s="61">
        <v>10</v>
      </c>
    </row>
    <row r="71" spans="1:3" ht="17.399999999999999">
      <c r="A71" s="4">
        <v>70</v>
      </c>
      <c r="B71" s="2">
        <v>1</v>
      </c>
      <c r="C71" s="61">
        <v>10</v>
      </c>
    </row>
    <row r="72" spans="1:3" ht="17.399999999999999">
      <c r="A72" s="4">
        <v>71</v>
      </c>
      <c r="B72" s="2">
        <v>1</v>
      </c>
      <c r="C72" s="61">
        <v>10</v>
      </c>
    </row>
    <row r="73" spans="1:3" ht="17.399999999999999">
      <c r="A73" s="4">
        <v>72</v>
      </c>
      <c r="B73" s="2">
        <v>1</v>
      </c>
      <c r="C73" s="61">
        <v>10</v>
      </c>
    </row>
    <row r="74" spans="1:3" ht="17.399999999999999">
      <c r="A74" s="4">
        <v>73</v>
      </c>
      <c r="B74" s="2">
        <v>1</v>
      </c>
      <c r="C74" s="61">
        <v>10</v>
      </c>
    </row>
    <row r="75" spans="1:3" ht="17.399999999999999">
      <c r="A75" s="4">
        <v>74</v>
      </c>
      <c r="B75" s="2">
        <v>1</v>
      </c>
      <c r="C75" s="61">
        <v>10</v>
      </c>
    </row>
    <row r="76" spans="1:3" ht="17.399999999999999">
      <c r="A76" s="4">
        <v>75</v>
      </c>
      <c r="B76" s="2">
        <v>1</v>
      </c>
      <c r="C76" s="61">
        <v>10</v>
      </c>
    </row>
    <row r="77" spans="1:3" ht="17.399999999999999">
      <c r="A77" s="4">
        <v>76</v>
      </c>
      <c r="B77" s="2">
        <v>1</v>
      </c>
      <c r="C77" s="61">
        <v>10</v>
      </c>
    </row>
    <row r="78" spans="1:3" ht="17.399999999999999">
      <c r="A78" s="4">
        <v>77</v>
      </c>
      <c r="B78" s="2">
        <v>1</v>
      </c>
      <c r="C78" s="61">
        <v>10</v>
      </c>
    </row>
    <row r="79" spans="1:3" ht="17.399999999999999">
      <c r="A79" s="4">
        <v>78</v>
      </c>
      <c r="B79" s="2">
        <v>1</v>
      </c>
      <c r="C79" s="61">
        <v>10</v>
      </c>
    </row>
    <row r="80" spans="1:3" ht="17.399999999999999">
      <c r="A80" s="4">
        <v>79</v>
      </c>
      <c r="B80" s="2">
        <v>1</v>
      </c>
      <c r="C80" s="61">
        <v>10</v>
      </c>
    </row>
    <row r="81" spans="1:3" ht="17.399999999999999">
      <c r="A81" s="4">
        <v>80</v>
      </c>
      <c r="B81" s="2">
        <v>1</v>
      </c>
      <c r="C81" s="61">
        <v>10</v>
      </c>
    </row>
    <row r="82" spans="1:3" ht="17.399999999999999">
      <c r="A82" s="4">
        <v>81</v>
      </c>
      <c r="B82" s="2">
        <v>1</v>
      </c>
      <c r="C82" s="61">
        <v>10</v>
      </c>
    </row>
    <row r="83" spans="1:3" ht="17.399999999999999">
      <c r="A83" s="4">
        <v>82</v>
      </c>
      <c r="B83" s="2">
        <v>1</v>
      </c>
      <c r="C83" s="61">
        <v>10</v>
      </c>
    </row>
    <row r="84" spans="1:3" ht="17.399999999999999">
      <c r="A84" s="4">
        <v>83</v>
      </c>
      <c r="B84" s="2">
        <v>1</v>
      </c>
      <c r="C84" s="61">
        <v>10</v>
      </c>
    </row>
    <row r="85" spans="1:3" ht="17.399999999999999">
      <c r="A85" s="4">
        <v>84</v>
      </c>
      <c r="B85" s="2">
        <v>1</v>
      </c>
      <c r="C85" s="61">
        <v>10</v>
      </c>
    </row>
    <row r="86" spans="1:3" ht="17.399999999999999">
      <c r="A86" s="4">
        <v>85</v>
      </c>
      <c r="B86" s="2">
        <v>1</v>
      </c>
      <c r="C86" s="61">
        <v>10</v>
      </c>
    </row>
    <row r="87" spans="1:3" ht="17.399999999999999">
      <c r="A87" s="4">
        <v>86</v>
      </c>
      <c r="B87" s="2">
        <v>1</v>
      </c>
      <c r="C87" s="61">
        <v>10</v>
      </c>
    </row>
    <row r="88" spans="1:3" ht="17.399999999999999">
      <c r="A88" s="4">
        <v>87</v>
      </c>
      <c r="B88" s="2">
        <v>1</v>
      </c>
      <c r="C88" s="61">
        <v>10</v>
      </c>
    </row>
    <row r="89" spans="1:3" ht="17.399999999999999">
      <c r="A89" s="4">
        <v>88</v>
      </c>
      <c r="B89" s="2">
        <v>1</v>
      </c>
      <c r="C89" s="61">
        <v>10</v>
      </c>
    </row>
    <row r="90" spans="1:3" ht="17.399999999999999">
      <c r="A90" s="4">
        <v>89</v>
      </c>
      <c r="B90" s="2">
        <v>1</v>
      </c>
      <c r="C90" s="61">
        <v>10</v>
      </c>
    </row>
    <row r="91" spans="1:3" ht="17.399999999999999">
      <c r="A91" s="4">
        <v>90</v>
      </c>
      <c r="B91" s="2">
        <v>1</v>
      </c>
      <c r="C91" s="61">
        <v>10</v>
      </c>
    </row>
    <row r="92" spans="1:3" ht="17.399999999999999">
      <c r="A92" s="4">
        <v>91</v>
      </c>
      <c r="B92" s="2">
        <v>1</v>
      </c>
      <c r="C92" s="61">
        <v>10</v>
      </c>
    </row>
    <row r="93" spans="1:3" ht="17.399999999999999">
      <c r="A93" s="4">
        <v>92</v>
      </c>
      <c r="B93" s="2">
        <v>1</v>
      </c>
      <c r="C93" s="61">
        <v>10</v>
      </c>
    </row>
    <row r="94" spans="1:3" ht="17.399999999999999">
      <c r="A94" s="4">
        <v>93</v>
      </c>
      <c r="B94" s="2">
        <v>1</v>
      </c>
      <c r="C94" s="61">
        <v>10</v>
      </c>
    </row>
    <row r="95" spans="1:3" ht="17.399999999999999">
      <c r="A95" s="4">
        <v>94</v>
      </c>
      <c r="B95" s="2">
        <v>1</v>
      </c>
      <c r="C95" s="61">
        <v>10</v>
      </c>
    </row>
    <row r="96" spans="1:3" ht="17.399999999999999">
      <c r="A96" s="4">
        <v>95</v>
      </c>
      <c r="B96" s="2">
        <v>1</v>
      </c>
      <c r="C96" s="61">
        <v>10</v>
      </c>
    </row>
    <row r="97" spans="1:3" ht="17.399999999999999">
      <c r="A97" s="4">
        <v>96</v>
      </c>
      <c r="B97" s="2">
        <v>1</v>
      </c>
      <c r="C97" s="61">
        <v>10</v>
      </c>
    </row>
    <row r="98" spans="1:3" ht="17.399999999999999">
      <c r="A98" s="4">
        <v>97</v>
      </c>
      <c r="B98" s="2">
        <v>1</v>
      </c>
      <c r="C98" s="61">
        <v>10</v>
      </c>
    </row>
    <row r="99" spans="1:3" ht="17.399999999999999">
      <c r="A99" s="4">
        <v>98</v>
      </c>
      <c r="B99" s="2">
        <v>1</v>
      </c>
      <c r="C99" s="61">
        <v>10</v>
      </c>
    </row>
    <row r="100" spans="1:3" ht="17.399999999999999">
      <c r="A100" s="4">
        <v>99</v>
      </c>
      <c r="B100" s="2">
        <v>1</v>
      </c>
      <c r="C100" s="61">
        <v>10</v>
      </c>
    </row>
    <row r="101" spans="1:3" ht="17.399999999999999">
      <c r="A101" s="4">
        <v>100</v>
      </c>
      <c r="B101" s="2">
        <v>1</v>
      </c>
      <c r="C101" s="61">
        <v>10</v>
      </c>
    </row>
    <row r="102" spans="1:3" ht="17.399999999999999">
      <c r="A102" s="4">
        <v>101</v>
      </c>
      <c r="B102" s="2">
        <v>1</v>
      </c>
      <c r="C102" s="61">
        <v>10</v>
      </c>
    </row>
    <row r="103" spans="1:3" ht="17.399999999999999">
      <c r="A103" s="4">
        <v>102</v>
      </c>
      <c r="B103" s="2">
        <v>1</v>
      </c>
      <c r="C103" s="61">
        <v>10</v>
      </c>
    </row>
    <row r="104" spans="1:3" ht="17.399999999999999">
      <c r="A104" s="4">
        <v>103</v>
      </c>
      <c r="B104" s="2">
        <v>1</v>
      </c>
      <c r="C104" s="61">
        <v>10</v>
      </c>
    </row>
    <row r="105" spans="1:3" ht="17.399999999999999">
      <c r="A105" s="4">
        <v>104</v>
      </c>
      <c r="B105" s="2">
        <v>1</v>
      </c>
      <c r="C105" s="61">
        <v>10</v>
      </c>
    </row>
    <row r="106" spans="1:3" ht="17.399999999999999">
      <c r="A106" s="4">
        <v>105</v>
      </c>
      <c r="B106" s="2">
        <v>1</v>
      </c>
      <c r="C106" s="61">
        <v>10</v>
      </c>
    </row>
    <row r="107" spans="1:3" ht="17.399999999999999">
      <c r="A107" s="4">
        <v>106</v>
      </c>
      <c r="B107" s="2">
        <v>1</v>
      </c>
      <c r="C107" s="61">
        <v>10</v>
      </c>
    </row>
    <row r="108" spans="1:3" ht="17.399999999999999">
      <c r="A108" s="4">
        <v>107</v>
      </c>
      <c r="B108" s="2">
        <v>1</v>
      </c>
      <c r="C108" s="61">
        <v>10</v>
      </c>
    </row>
    <row r="109" spans="1:3" ht="17.399999999999999">
      <c r="A109" s="4">
        <v>108</v>
      </c>
      <c r="B109" s="2">
        <v>1</v>
      </c>
      <c r="C109" s="61">
        <v>10</v>
      </c>
    </row>
    <row r="110" spans="1:3" ht="17.399999999999999">
      <c r="A110" s="4">
        <v>109</v>
      </c>
      <c r="B110" s="2">
        <v>1</v>
      </c>
      <c r="C110" s="61">
        <v>10</v>
      </c>
    </row>
    <row r="111" spans="1:3" ht="17.399999999999999">
      <c r="A111" s="4">
        <v>110</v>
      </c>
      <c r="B111" s="2">
        <v>1</v>
      </c>
      <c r="C111" s="61">
        <v>10</v>
      </c>
    </row>
    <row r="112" spans="1:3" ht="17.399999999999999">
      <c r="A112" s="4">
        <v>111</v>
      </c>
      <c r="B112" s="2">
        <v>1</v>
      </c>
      <c r="C112" s="61">
        <v>10</v>
      </c>
    </row>
    <row r="113" spans="1:3" ht="17.399999999999999">
      <c r="A113" s="4">
        <v>112</v>
      </c>
      <c r="B113" s="2">
        <v>1</v>
      </c>
      <c r="C113" s="61">
        <v>10</v>
      </c>
    </row>
    <row r="114" spans="1:3" ht="17.399999999999999">
      <c r="A114" s="4">
        <v>113</v>
      </c>
      <c r="B114" s="2">
        <v>1</v>
      </c>
      <c r="C114" s="61">
        <v>10</v>
      </c>
    </row>
    <row r="115" spans="1:3" ht="17.399999999999999">
      <c r="A115" s="4">
        <v>114</v>
      </c>
      <c r="B115" s="2">
        <v>1</v>
      </c>
      <c r="C115" s="61">
        <v>10</v>
      </c>
    </row>
    <row r="116" spans="1:3" ht="17.399999999999999">
      <c r="A116" s="4">
        <v>115</v>
      </c>
      <c r="B116" s="2">
        <v>1</v>
      </c>
      <c r="C116" s="61">
        <v>10</v>
      </c>
    </row>
    <row r="117" spans="1:3" ht="17.399999999999999">
      <c r="A117" s="4">
        <v>116</v>
      </c>
      <c r="B117" s="2">
        <v>1</v>
      </c>
      <c r="C117" s="61">
        <v>10</v>
      </c>
    </row>
    <row r="118" spans="1:3" ht="17.399999999999999">
      <c r="A118" s="4">
        <v>117</v>
      </c>
      <c r="B118" s="2">
        <v>1</v>
      </c>
      <c r="C118" s="61">
        <v>10</v>
      </c>
    </row>
    <row r="119" spans="1:3" ht="17.399999999999999">
      <c r="A119" s="4">
        <v>118</v>
      </c>
      <c r="B119" s="2">
        <v>1</v>
      </c>
      <c r="C119" s="61">
        <v>10</v>
      </c>
    </row>
    <row r="120" spans="1:3" ht="17.399999999999999">
      <c r="A120" s="4">
        <v>119</v>
      </c>
      <c r="B120" s="2">
        <v>1</v>
      </c>
      <c r="C120" s="61">
        <v>10</v>
      </c>
    </row>
    <row r="121" spans="1:3" ht="17.399999999999999">
      <c r="A121" s="4">
        <v>120</v>
      </c>
      <c r="B121" s="2">
        <v>1</v>
      </c>
      <c r="C121" s="61">
        <v>10</v>
      </c>
    </row>
    <row r="122" spans="1:3" ht="17.399999999999999">
      <c r="A122" s="4">
        <v>121</v>
      </c>
      <c r="B122" s="2">
        <v>1</v>
      </c>
      <c r="C122" s="61">
        <v>10</v>
      </c>
    </row>
    <row r="123" spans="1:3" ht="17.399999999999999">
      <c r="A123" s="4">
        <v>122</v>
      </c>
      <c r="B123" s="2">
        <v>1</v>
      </c>
      <c r="C123" s="61">
        <v>10</v>
      </c>
    </row>
    <row r="124" spans="1:3" ht="17.399999999999999">
      <c r="A124" s="4">
        <v>123</v>
      </c>
      <c r="B124" s="2">
        <v>1</v>
      </c>
      <c r="C124" s="61">
        <v>10</v>
      </c>
    </row>
    <row r="125" spans="1:3" ht="17.399999999999999">
      <c r="A125" s="4">
        <v>124</v>
      </c>
      <c r="B125" s="2">
        <v>1</v>
      </c>
      <c r="C125" s="61">
        <v>10</v>
      </c>
    </row>
    <row r="126" spans="1:3" ht="17.399999999999999">
      <c r="A126" s="4">
        <v>125</v>
      </c>
      <c r="B126" s="2">
        <v>1</v>
      </c>
      <c r="C126" s="61">
        <v>10</v>
      </c>
    </row>
    <row r="127" spans="1:3" ht="17.399999999999999">
      <c r="A127" s="4">
        <v>126</v>
      </c>
      <c r="B127" s="2">
        <v>1</v>
      </c>
      <c r="C127" s="61">
        <v>10</v>
      </c>
    </row>
    <row r="128" spans="1:3" ht="17.399999999999999">
      <c r="A128" s="4">
        <v>127</v>
      </c>
      <c r="B128" s="2">
        <v>1</v>
      </c>
      <c r="C128" s="61">
        <v>10</v>
      </c>
    </row>
    <row r="129" spans="1:3" ht="17.399999999999999">
      <c r="A129" s="4">
        <v>128</v>
      </c>
      <c r="B129" s="2">
        <v>1</v>
      </c>
      <c r="C129" s="61">
        <v>10</v>
      </c>
    </row>
    <row r="130" spans="1:3" ht="17.399999999999999">
      <c r="A130" s="4">
        <v>129</v>
      </c>
      <c r="B130" s="2">
        <v>1</v>
      </c>
      <c r="C130" s="61">
        <v>10</v>
      </c>
    </row>
    <row r="131" spans="1:3" ht="17.399999999999999">
      <c r="A131" s="4">
        <v>130</v>
      </c>
      <c r="B131" s="2">
        <v>1</v>
      </c>
      <c r="C131" s="61">
        <v>10</v>
      </c>
    </row>
    <row r="132" spans="1:3" ht="17.399999999999999">
      <c r="A132" s="4">
        <v>131</v>
      </c>
      <c r="B132" s="2">
        <v>1</v>
      </c>
      <c r="C132" s="61">
        <v>10</v>
      </c>
    </row>
    <row r="133" spans="1:3" ht="17.399999999999999">
      <c r="A133" s="4">
        <v>132</v>
      </c>
      <c r="B133" s="2">
        <v>1</v>
      </c>
      <c r="C133" s="61">
        <v>10</v>
      </c>
    </row>
    <row r="134" spans="1:3" ht="17.399999999999999">
      <c r="A134" s="4">
        <v>133</v>
      </c>
      <c r="B134" s="2">
        <v>1</v>
      </c>
      <c r="C134" s="61">
        <v>10</v>
      </c>
    </row>
    <row r="135" spans="1:3" ht="17.399999999999999">
      <c r="A135" s="4">
        <v>134</v>
      </c>
      <c r="B135" s="2">
        <v>1</v>
      </c>
      <c r="C135" s="61">
        <v>10</v>
      </c>
    </row>
    <row r="136" spans="1:3" ht="17.399999999999999">
      <c r="A136" s="4">
        <v>135</v>
      </c>
      <c r="B136" s="2">
        <v>1</v>
      </c>
      <c r="C136" s="61">
        <v>10</v>
      </c>
    </row>
    <row r="137" spans="1:3" ht="17.399999999999999">
      <c r="A137" s="4">
        <v>136</v>
      </c>
      <c r="B137" s="2">
        <v>1</v>
      </c>
      <c r="C137" s="61">
        <v>10</v>
      </c>
    </row>
    <row r="138" spans="1:3" ht="17.399999999999999">
      <c r="A138" s="4">
        <v>137</v>
      </c>
      <c r="B138" s="2">
        <v>1</v>
      </c>
      <c r="C138" s="61">
        <v>10</v>
      </c>
    </row>
    <row r="139" spans="1:3" ht="17.399999999999999">
      <c r="A139" s="4">
        <v>138</v>
      </c>
      <c r="B139" s="2">
        <v>1</v>
      </c>
      <c r="C139" s="61">
        <v>10</v>
      </c>
    </row>
    <row r="140" spans="1:3" ht="17.399999999999999">
      <c r="A140" s="4">
        <v>139</v>
      </c>
      <c r="B140" s="2">
        <v>1</v>
      </c>
      <c r="C140" s="61">
        <v>10</v>
      </c>
    </row>
    <row r="141" spans="1:3" ht="17.399999999999999">
      <c r="A141" s="4">
        <v>140</v>
      </c>
      <c r="B141" s="2">
        <v>1</v>
      </c>
      <c r="C141" s="61">
        <v>10</v>
      </c>
    </row>
    <row r="142" spans="1:3" ht="17.399999999999999">
      <c r="A142" s="4">
        <v>141</v>
      </c>
      <c r="B142" s="2">
        <v>1</v>
      </c>
      <c r="C142" s="61">
        <v>10</v>
      </c>
    </row>
    <row r="143" spans="1:3" ht="17.399999999999999">
      <c r="A143" s="4">
        <v>142</v>
      </c>
      <c r="B143" s="2">
        <v>1</v>
      </c>
      <c r="C143" s="61">
        <v>10</v>
      </c>
    </row>
    <row r="144" spans="1:3" ht="17.399999999999999">
      <c r="A144" s="4">
        <v>143</v>
      </c>
      <c r="B144" s="2">
        <v>1</v>
      </c>
      <c r="C144" s="61">
        <v>10</v>
      </c>
    </row>
    <row r="145" spans="1:3" ht="17.399999999999999">
      <c r="A145" s="4">
        <v>144</v>
      </c>
      <c r="B145" s="2">
        <v>1</v>
      </c>
      <c r="C145" s="61">
        <v>10</v>
      </c>
    </row>
    <row r="146" spans="1:3" ht="17.399999999999999">
      <c r="A146" s="4">
        <v>145</v>
      </c>
      <c r="B146" s="2">
        <v>1</v>
      </c>
      <c r="C146" s="61">
        <v>10</v>
      </c>
    </row>
    <row r="147" spans="1:3" ht="17.399999999999999">
      <c r="A147" s="4">
        <v>146</v>
      </c>
      <c r="B147" s="2">
        <v>1</v>
      </c>
      <c r="C147" s="61">
        <v>10</v>
      </c>
    </row>
    <row r="148" spans="1:3" ht="17.399999999999999">
      <c r="A148" s="4">
        <v>147</v>
      </c>
      <c r="B148" s="2">
        <v>1</v>
      </c>
      <c r="C148" s="61">
        <v>10</v>
      </c>
    </row>
    <row r="149" spans="1:3" ht="17.399999999999999">
      <c r="A149" s="4">
        <v>148</v>
      </c>
      <c r="B149" s="2">
        <v>1</v>
      </c>
      <c r="C149" s="61">
        <v>10</v>
      </c>
    </row>
    <row r="150" spans="1:3" ht="17.399999999999999">
      <c r="A150" s="4">
        <v>149</v>
      </c>
      <c r="B150" s="2">
        <v>1</v>
      </c>
      <c r="C150" s="61">
        <v>10</v>
      </c>
    </row>
    <row r="151" spans="1:3" ht="17.399999999999999">
      <c r="A151" s="4">
        <v>150</v>
      </c>
      <c r="B151" s="2">
        <v>1</v>
      </c>
      <c r="C151" s="61">
        <v>10</v>
      </c>
    </row>
    <row r="152" spans="1:3" ht="17.399999999999999">
      <c r="A152" s="4">
        <v>151</v>
      </c>
      <c r="B152" s="2">
        <v>1</v>
      </c>
      <c r="C152" s="61">
        <v>10</v>
      </c>
    </row>
    <row r="153" spans="1:3" ht="17.399999999999999">
      <c r="A153" s="4">
        <v>152</v>
      </c>
      <c r="B153" s="2">
        <v>1</v>
      </c>
      <c r="C153" s="61">
        <v>10</v>
      </c>
    </row>
    <row r="154" spans="1:3" ht="17.399999999999999">
      <c r="A154" s="4">
        <v>153</v>
      </c>
      <c r="B154" s="2">
        <v>1</v>
      </c>
      <c r="C154" s="61">
        <v>10</v>
      </c>
    </row>
    <row r="155" spans="1:3" ht="17.399999999999999">
      <c r="A155" s="4">
        <v>154</v>
      </c>
      <c r="B155" s="2">
        <v>1</v>
      </c>
      <c r="C155" s="61">
        <v>10</v>
      </c>
    </row>
    <row r="156" spans="1:3" ht="17.399999999999999">
      <c r="A156" s="4">
        <v>155</v>
      </c>
      <c r="B156" s="2">
        <v>1</v>
      </c>
      <c r="C156" s="61">
        <v>10</v>
      </c>
    </row>
    <row r="157" spans="1:3" ht="17.399999999999999">
      <c r="A157" s="4">
        <v>156</v>
      </c>
      <c r="B157" s="2">
        <v>1</v>
      </c>
      <c r="C157" s="61">
        <v>10</v>
      </c>
    </row>
    <row r="158" spans="1:3" ht="17.399999999999999">
      <c r="A158" s="4">
        <v>157</v>
      </c>
      <c r="B158" s="2">
        <v>1</v>
      </c>
      <c r="C158" s="61">
        <v>10</v>
      </c>
    </row>
    <row r="159" spans="1:3" ht="17.399999999999999">
      <c r="A159" s="4">
        <v>158</v>
      </c>
      <c r="B159" s="2">
        <v>1</v>
      </c>
      <c r="C159" s="61">
        <v>10</v>
      </c>
    </row>
    <row r="160" spans="1:3" ht="17.399999999999999">
      <c r="A160" s="4">
        <v>159</v>
      </c>
      <c r="B160" s="2">
        <v>0.4</v>
      </c>
      <c r="C160" s="61">
        <v>10</v>
      </c>
    </row>
    <row r="161" spans="1:3" ht="17.399999999999999">
      <c r="A161" s="4">
        <v>160</v>
      </c>
      <c r="B161" s="2">
        <v>0.4</v>
      </c>
      <c r="C161" s="61">
        <v>10</v>
      </c>
    </row>
    <row r="162" spans="1:3" ht="17.399999999999999">
      <c r="A162" s="4">
        <v>161</v>
      </c>
      <c r="B162" s="2">
        <v>0.4</v>
      </c>
      <c r="C162" s="61">
        <v>10</v>
      </c>
    </row>
    <row r="163" spans="1:3" ht="17.399999999999999">
      <c r="A163" s="4">
        <v>162</v>
      </c>
      <c r="B163" s="2">
        <v>0.4</v>
      </c>
      <c r="C163" s="61">
        <v>10</v>
      </c>
    </row>
    <row r="164" spans="1:3" ht="17.399999999999999">
      <c r="A164" s="4">
        <v>163</v>
      </c>
      <c r="B164" s="2">
        <v>0.4</v>
      </c>
      <c r="C164" s="61">
        <v>10</v>
      </c>
    </row>
    <row r="165" spans="1:3" ht="17.399999999999999">
      <c r="A165" s="4">
        <v>164</v>
      </c>
      <c r="B165" s="2">
        <v>0.4</v>
      </c>
      <c r="C165" s="61">
        <v>10</v>
      </c>
    </row>
    <row r="166" spans="1:3" ht="17.399999999999999">
      <c r="A166" s="4">
        <v>165</v>
      </c>
      <c r="B166" s="2">
        <v>0.4</v>
      </c>
      <c r="C166" s="61">
        <v>10</v>
      </c>
    </row>
    <row r="167" spans="1:3" ht="17.399999999999999">
      <c r="A167" s="4">
        <v>166</v>
      </c>
      <c r="B167" s="2">
        <v>0.4</v>
      </c>
      <c r="C167" s="61">
        <v>10</v>
      </c>
    </row>
    <row r="168" spans="1:3" ht="17.399999999999999">
      <c r="A168" s="4">
        <v>167</v>
      </c>
      <c r="B168" s="2">
        <v>0.4</v>
      </c>
      <c r="C168" s="61">
        <v>10</v>
      </c>
    </row>
    <row r="169" spans="1:3" ht="17.399999999999999">
      <c r="A169" s="4">
        <v>168</v>
      </c>
      <c r="B169" s="2">
        <v>0.4</v>
      </c>
      <c r="C169" s="61">
        <v>10</v>
      </c>
    </row>
    <row r="170" spans="1:3" ht="17.399999999999999">
      <c r="A170" s="4">
        <v>169</v>
      </c>
      <c r="B170" s="2">
        <v>0.4</v>
      </c>
      <c r="C170" s="61">
        <v>10</v>
      </c>
    </row>
    <row r="171" spans="1:3" ht="17.399999999999999">
      <c r="A171" s="4">
        <v>170</v>
      </c>
      <c r="B171" s="2">
        <v>0.4</v>
      </c>
      <c r="C171" s="61">
        <v>10</v>
      </c>
    </row>
    <row r="172" spans="1:3" ht="17.399999999999999">
      <c r="A172" s="4">
        <v>171</v>
      </c>
      <c r="B172" s="2">
        <v>0.4</v>
      </c>
      <c r="C172" s="61">
        <v>10</v>
      </c>
    </row>
    <row r="173" spans="1:3" ht="17.399999999999999">
      <c r="A173" s="4">
        <v>172</v>
      </c>
      <c r="B173" s="2">
        <v>0.4</v>
      </c>
      <c r="C173" s="61">
        <v>10</v>
      </c>
    </row>
    <row r="174" spans="1:3" ht="17.399999999999999">
      <c r="A174" s="4">
        <v>173</v>
      </c>
      <c r="B174" s="2">
        <v>0.4</v>
      </c>
      <c r="C174" s="61">
        <v>10</v>
      </c>
    </row>
    <row r="175" spans="1:3" ht="17.399999999999999">
      <c r="A175" s="4">
        <v>174</v>
      </c>
      <c r="B175" s="2">
        <v>0.4</v>
      </c>
      <c r="C175" s="61">
        <v>10</v>
      </c>
    </row>
    <row r="176" spans="1:3" ht="17.399999999999999">
      <c r="A176" s="4">
        <v>175</v>
      </c>
      <c r="B176" s="2">
        <v>0.4</v>
      </c>
      <c r="C176" s="61">
        <v>10</v>
      </c>
    </row>
    <row r="177" spans="1:3" ht="17.399999999999999">
      <c r="A177" s="4">
        <v>176</v>
      </c>
      <c r="B177" s="2">
        <v>0.4</v>
      </c>
      <c r="C177" s="61">
        <v>10</v>
      </c>
    </row>
    <row r="178" spans="1:3" ht="17.399999999999999">
      <c r="A178" s="4">
        <v>177</v>
      </c>
      <c r="B178" s="2">
        <v>0.4</v>
      </c>
      <c r="C178" s="61">
        <v>10</v>
      </c>
    </row>
    <row r="179" spans="1:3" ht="17.399999999999999">
      <c r="A179" s="4">
        <v>178</v>
      </c>
      <c r="B179" s="2">
        <v>0.4</v>
      </c>
      <c r="C179" s="61">
        <v>10</v>
      </c>
    </row>
    <row r="180" spans="1:3" ht="17.399999999999999">
      <c r="A180" s="4">
        <v>179</v>
      </c>
      <c r="B180" s="2">
        <v>0.4</v>
      </c>
      <c r="C180" s="61">
        <v>10</v>
      </c>
    </row>
    <row r="181" spans="1:3" ht="17.399999999999999">
      <c r="A181" s="4">
        <v>180</v>
      </c>
      <c r="B181" s="2">
        <v>0.4</v>
      </c>
      <c r="C181" s="61">
        <v>10</v>
      </c>
    </row>
    <row r="182" spans="1:3" ht="17.399999999999999">
      <c r="A182" s="4">
        <v>181</v>
      </c>
      <c r="B182" s="2">
        <v>0.4</v>
      </c>
      <c r="C182" s="61">
        <v>10</v>
      </c>
    </row>
    <row r="183" spans="1:3" ht="17.399999999999999">
      <c r="A183" s="4">
        <v>182</v>
      </c>
      <c r="B183" s="2">
        <v>0.4</v>
      </c>
      <c r="C183" s="61">
        <v>10</v>
      </c>
    </row>
    <row r="184" spans="1:3" ht="17.399999999999999">
      <c r="A184" s="4">
        <v>183</v>
      </c>
      <c r="B184" s="2">
        <v>0.4</v>
      </c>
      <c r="C184" s="61">
        <v>10</v>
      </c>
    </row>
    <row r="185" spans="1:3" ht="17.399999999999999">
      <c r="A185" s="4">
        <v>184</v>
      </c>
      <c r="B185" s="2">
        <v>0.4</v>
      </c>
      <c r="C185" s="61">
        <v>10</v>
      </c>
    </row>
    <row r="186" spans="1:3" ht="17.399999999999999">
      <c r="A186" s="4">
        <v>185</v>
      </c>
      <c r="B186" s="2">
        <v>0.4</v>
      </c>
      <c r="C186" s="61">
        <v>10</v>
      </c>
    </row>
    <row r="187" spans="1:3" ht="17.399999999999999">
      <c r="A187" s="4">
        <v>186</v>
      </c>
      <c r="B187" s="2">
        <v>0.4</v>
      </c>
      <c r="C187" s="61">
        <v>10</v>
      </c>
    </row>
    <row r="188" spans="1:3" ht="17.399999999999999">
      <c r="A188" s="4">
        <v>187</v>
      </c>
      <c r="B188" s="2">
        <v>0.4</v>
      </c>
      <c r="C188" s="61">
        <v>10</v>
      </c>
    </row>
    <row r="189" spans="1:3" ht="17.399999999999999">
      <c r="A189" s="4">
        <v>188</v>
      </c>
      <c r="B189" s="2">
        <v>0.4</v>
      </c>
      <c r="C189" s="61">
        <v>10</v>
      </c>
    </row>
    <row r="190" spans="1:3" ht="17.399999999999999">
      <c r="A190" s="4">
        <v>189</v>
      </c>
      <c r="B190" s="2">
        <v>0.4</v>
      </c>
      <c r="C190" s="61">
        <v>10</v>
      </c>
    </row>
    <row r="191" spans="1:3" ht="17.399999999999999">
      <c r="A191" s="4">
        <v>190</v>
      </c>
      <c r="B191" s="2">
        <v>0.4</v>
      </c>
      <c r="C191" s="61">
        <v>10</v>
      </c>
    </row>
    <row r="192" spans="1:3" ht="17.399999999999999">
      <c r="A192" s="4">
        <v>191</v>
      </c>
      <c r="B192" s="2">
        <v>0.4</v>
      </c>
      <c r="C192" s="61">
        <v>10</v>
      </c>
    </row>
    <row r="193" spans="1:3" ht="17.399999999999999">
      <c r="A193" s="4">
        <v>192</v>
      </c>
      <c r="B193" s="2">
        <v>0.4</v>
      </c>
      <c r="C193" s="61">
        <v>10</v>
      </c>
    </row>
    <row r="194" spans="1:3" ht="17.399999999999999">
      <c r="A194" s="4">
        <v>193</v>
      </c>
      <c r="B194" s="2">
        <v>0.4</v>
      </c>
      <c r="C194" s="61">
        <v>10</v>
      </c>
    </row>
    <row r="195" spans="1:3" ht="17.399999999999999">
      <c r="A195" s="4">
        <v>194</v>
      </c>
      <c r="B195" s="2">
        <v>0.4</v>
      </c>
      <c r="C195" s="61">
        <v>10</v>
      </c>
    </row>
    <row r="196" spans="1:3" ht="17.399999999999999">
      <c r="A196" s="4">
        <v>195</v>
      </c>
      <c r="B196" s="2">
        <v>0.4</v>
      </c>
      <c r="C196" s="61">
        <v>10</v>
      </c>
    </row>
    <row r="197" spans="1:3" ht="17.399999999999999">
      <c r="A197" s="4">
        <v>196</v>
      </c>
      <c r="B197" s="2">
        <v>0.4</v>
      </c>
      <c r="C197" s="61">
        <v>10</v>
      </c>
    </row>
    <row r="198" spans="1:3" ht="17.399999999999999">
      <c r="A198" s="4">
        <v>197</v>
      </c>
      <c r="B198" s="2">
        <v>0.4</v>
      </c>
      <c r="C198" s="61">
        <v>10</v>
      </c>
    </row>
    <row r="199" spans="1:3" ht="17.399999999999999">
      <c r="A199" s="4">
        <v>198</v>
      </c>
      <c r="B199" s="2">
        <v>0.4</v>
      </c>
      <c r="C199" s="61">
        <v>10</v>
      </c>
    </row>
    <row r="200" spans="1:3" ht="17.399999999999999">
      <c r="A200" s="4">
        <v>199</v>
      </c>
      <c r="B200" s="2">
        <v>0.4</v>
      </c>
      <c r="C200" s="61">
        <v>10</v>
      </c>
    </row>
    <row r="201" spans="1:3" ht="17.399999999999999">
      <c r="A201" s="4">
        <v>200</v>
      </c>
      <c r="B201" s="2">
        <v>0.4</v>
      </c>
      <c r="C201" s="61">
        <v>10</v>
      </c>
    </row>
    <row r="202" spans="1:3" ht="17.399999999999999">
      <c r="A202" s="4">
        <v>201</v>
      </c>
      <c r="B202" s="2">
        <v>0.4</v>
      </c>
      <c r="C202" s="61">
        <v>10</v>
      </c>
    </row>
    <row r="203" spans="1:3" ht="17.399999999999999">
      <c r="A203" s="4">
        <v>202</v>
      </c>
      <c r="B203" s="2">
        <v>0.4</v>
      </c>
      <c r="C203" s="61">
        <v>10</v>
      </c>
    </row>
    <row r="204" spans="1:3" ht="17.399999999999999">
      <c r="A204" s="4">
        <v>203</v>
      </c>
      <c r="B204" s="2">
        <v>0.4</v>
      </c>
      <c r="C204" s="61">
        <v>10</v>
      </c>
    </row>
    <row r="205" spans="1:3" ht="17.399999999999999">
      <c r="A205" s="4">
        <v>204</v>
      </c>
      <c r="B205" s="2">
        <v>0.4</v>
      </c>
      <c r="C205" s="61">
        <v>10</v>
      </c>
    </row>
    <row r="206" spans="1:3" ht="17.399999999999999">
      <c r="A206" s="4">
        <v>205</v>
      </c>
      <c r="B206" s="2">
        <v>0.4</v>
      </c>
      <c r="C206" s="61">
        <v>10</v>
      </c>
    </row>
    <row r="207" spans="1:3" ht="17.399999999999999">
      <c r="A207" s="4">
        <v>206</v>
      </c>
      <c r="B207" s="2">
        <v>0.4</v>
      </c>
      <c r="C207" s="61">
        <v>10</v>
      </c>
    </row>
    <row r="208" spans="1:3" ht="17.399999999999999">
      <c r="A208" s="4">
        <v>207</v>
      </c>
      <c r="B208" s="2">
        <v>0.4</v>
      </c>
      <c r="C208" s="61">
        <v>10</v>
      </c>
    </row>
    <row r="209" spans="1:3" ht="17.399999999999999">
      <c r="A209" s="4">
        <v>208</v>
      </c>
      <c r="B209" s="2">
        <v>0.4</v>
      </c>
      <c r="C209" s="61">
        <v>10</v>
      </c>
    </row>
    <row r="210" spans="1:3" ht="17.399999999999999">
      <c r="A210" s="4">
        <v>209</v>
      </c>
      <c r="B210" s="2">
        <v>0.4</v>
      </c>
      <c r="C210" s="61">
        <v>10</v>
      </c>
    </row>
    <row r="211" spans="1:3" ht="17.399999999999999">
      <c r="A211" s="4">
        <v>210</v>
      </c>
      <c r="B211" s="2">
        <v>0.4</v>
      </c>
      <c r="C211" s="61">
        <v>10</v>
      </c>
    </row>
    <row r="212" spans="1:3" ht="17.399999999999999">
      <c r="A212" s="4">
        <v>211</v>
      </c>
      <c r="B212" s="2">
        <v>0.4</v>
      </c>
      <c r="C212" s="61">
        <v>10</v>
      </c>
    </row>
    <row r="213" spans="1:3" ht="17.399999999999999">
      <c r="A213" s="4">
        <v>212</v>
      </c>
      <c r="B213" s="2">
        <v>0.4</v>
      </c>
      <c r="C213" s="61">
        <v>10</v>
      </c>
    </row>
    <row r="214" spans="1:3" ht="17.399999999999999">
      <c r="A214" s="4">
        <v>213</v>
      </c>
      <c r="B214" s="2">
        <v>0.4</v>
      </c>
      <c r="C214" s="61">
        <v>10</v>
      </c>
    </row>
    <row r="215" spans="1:3" ht="17.399999999999999">
      <c r="A215" s="4">
        <v>214</v>
      </c>
      <c r="B215" s="2">
        <v>0.4</v>
      </c>
      <c r="C215" s="61">
        <v>10</v>
      </c>
    </row>
    <row r="216" spans="1:3" ht="17.399999999999999">
      <c r="A216" s="4">
        <v>215</v>
      </c>
      <c r="B216" s="2">
        <v>0.4</v>
      </c>
      <c r="C216" s="61">
        <v>10</v>
      </c>
    </row>
    <row r="217" spans="1:3" ht="17.399999999999999">
      <c r="A217" s="4">
        <v>216</v>
      </c>
      <c r="B217" s="2">
        <v>0.4</v>
      </c>
      <c r="C217" s="61">
        <v>10</v>
      </c>
    </row>
    <row r="218" spans="1:3" ht="17.399999999999999">
      <c r="A218" s="4">
        <v>217</v>
      </c>
      <c r="B218" s="2">
        <v>0.4</v>
      </c>
      <c r="C218" s="61">
        <v>10</v>
      </c>
    </row>
    <row r="219" spans="1:3" ht="17.399999999999999">
      <c r="A219" s="4">
        <v>218</v>
      </c>
      <c r="B219" s="2">
        <v>0.4</v>
      </c>
      <c r="C219" s="61">
        <v>10</v>
      </c>
    </row>
    <row r="220" spans="1:3" ht="17.399999999999999">
      <c r="A220" s="4">
        <v>219</v>
      </c>
      <c r="B220" s="2">
        <v>0.4</v>
      </c>
      <c r="C220" s="61">
        <v>10</v>
      </c>
    </row>
    <row r="221" spans="1:3" ht="17.399999999999999">
      <c r="A221" s="4">
        <v>220</v>
      </c>
      <c r="B221" s="2">
        <v>0.4</v>
      </c>
      <c r="C221" s="61">
        <v>10</v>
      </c>
    </row>
    <row r="222" spans="1:3" ht="17.399999999999999">
      <c r="A222" s="4">
        <v>221</v>
      </c>
      <c r="B222" s="2">
        <v>0.4</v>
      </c>
      <c r="C222" s="61">
        <v>10</v>
      </c>
    </row>
    <row r="223" spans="1:3" ht="17.399999999999999">
      <c r="A223" s="4">
        <v>222</v>
      </c>
      <c r="B223" s="2">
        <v>0.4</v>
      </c>
      <c r="C223" s="61">
        <v>10</v>
      </c>
    </row>
    <row r="224" spans="1:3" ht="17.399999999999999">
      <c r="A224" s="4">
        <v>223</v>
      </c>
      <c r="B224" s="2">
        <v>0.4</v>
      </c>
      <c r="C224" s="61">
        <v>10</v>
      </c>
    </row>
    <row r="225" spans="1:3" ht="17.399999999999999">
      <c r="A225" s="4">
        <v>224</v>
      </c>
      <c r="B225" s="2">
        <v>0.4</v>
      </c>
      <c r="C225" s="61">
        <v>10</v>
      </c>
    </row>
    <row r="226" spans="1:3" ht="17.399999999999999">
      <c r="A226" s="4">
        <v>225</v>
      </c>
      <c r="B226" s="2">
        <v>0.4</v>
      </c>
      <c r="C226" s="61">
        <v>10</v>
      </c>
    </row>
    <row r="227" spans="1:3" ht="17.399999999999999">
      <c r="A227" s="4">
        <v>226</v>
      </c>
      <c r="B227" s="2">
        <v>0.4</v>
      </c>
      <c r="C227" s="61">
        <v>10</v>
      </c>
    </row>
    <row r="228" spans="1:3" ht="17.399999999999999">
      <c r="A228" s="4">
        <v>227</v>
      </c>
      <c r="B228" s="2">
        <v>0.4</v>
      </c>
      <c r="C228" s="61">
        <v>10</v>
      </c>
    </row>
    <row r="229" spans="1:3" ht="17.399999999999999">
      <c r="A229" s="4">
        <v>228</v>
      </c>
      <c r="B229" s="2">
        <v>0.4</v>
      </c>
      <c r="C229" s="61">
        <v>10</v>
      </c>
    </row>
    <row r="230" spans="1:3" ht="17.399999999999999">
      <c r="A230" s="4">
        <v>229</v>
      </c>
      <c r="B230" s="2">
        <v>0.4</v>
      </c>
      <c r="C230" s="61">
        <v>10</v>
      </c>
    </row>
    <row r="231" spans="1:3" ht="17.399999999999999">
      <c r="A231" s="4">
        <v>230</v>
      </c>
      <c r="B231" s="2">
        <v>0.4</v>
      </c>
      <c r="C231" s="61">
        <v>10</v>
      </c>
    </row>
    <row r="232" spans="1:3" ht="17.399999999999999">
      <c r="A232" s="4">
        <v>231</v>
      </c>
      <c r="B232" s="2">
        <v>0.4</v>
      </c>
      <c r="C232" s="61">
        <v>10</v>
      </c>
    </row>
    <row r="233" spans="1:3" ht="17.399999999999999">
      <c r="A233" s="4">
        <v>232</v>
      </c>
      <c r="B233" s="2">
        <v>0.4</v>
      </c>
      <c r="C233" s="61">
        <v>10</v>
      </c>
    </row>
    <row r="234" spans="1:3" ht="17.399999999999999">
      <c r="A234" s="4">
        <v>233</v>
      </c>
      <c r="B234" s="2">
        <v>0.4</v>
      </c>
      <c r="C234" s="61">
        <v>10</v>
      </c>
    </row>
    <row r="235" spans="1:3" ht="17.399999999999999">
      <c r="A235" s="4">
        <v>234</v>
      </c>
      <c r="B235" s="2">
        <v>0.4</v>
      </c>
      <c r="C235" s="61">
        <v>10</v>
      </c>
    </row>
    <row r="236" spans="1:3" ht="17.399999999999999">
      <c r="A236" s="4">
        <v>235</v>
      </c>
      <c r="B236" s="2">
        <v>0.4</v>
      </c>
      <c r="C236" s="61">
        <v>10</v>
      </c>
    </row>
    <row r="237" spans="1:3" ht="17.399999999999999">
      <c r="A237" s="4">
        <v>236</v>
      </c>
      <c r="B237" s="2">
        <v>0.4</v>
      </c>
      <c r="C237" s="61">
        <v>10</v>
      </c>
    </row>
    <row r="238" spans="1:3" ht="17.399999999999999">
      <c r="A238" s="4">
        <v>237</v>
      </c>
      <c r="B238" s="2">
        <v>0.4</v>
      </c>
      <c r="C238" s="61">
        <v>10</v>
      </c>
    </row>
    <row r="239" spans="1:3" ht="17.399999999999999">
      <c r="A239" s="4">
        <v>238</v>
      </c>
      <c r="B239" s="2">
        <v>0.4</v>
      </c>
      <c r="C239" s="61">
        <v>10</v>
      </c>
    </row>
    <row r="240" spans="1:3" ht="17.399999999999999">
      <c r="A240" s="4">
        <v>239</v>
      </c>
      <c r="B240" s="2">
        <v>0.4</v>
      </c>
      <c r="C240" s="61">
        <v>10</v>
      </c>
    </row>
    <row r="241" spans="1:3" ht="17.399999999999999">
      <c r="A241" s="4">
        <v>240</v>
      </c>
      <c r="B241" s="2">
        <v>0.4</v>
      </c>
      <c r="C241" s="61">
        <v>10</v>
      </c>
    </row>
    <row r="242" spans="1:3" ht="17.399999999999999">
      <c r="A242" s="4">
        <v>241</v>
      </c>
      <c r="B242" s="2">
        <v>0.4</v>
      </c>
      <c r="C242" s="61">
        <v>10</v>
      </c>
    </row>
    <row r="243" spans="1:3" ht="17.399999999999999">
      <c r="A243" s="4">
        <v>242</v>
      </c>
      <c r="B243" s="2">
        <v>0.4</v>
      </c>
      <c r="C243" s="61">
        <v>10</v>
      </c>
    </row>
    <row r="244" spans="1:3" ht="17.399999999999999">
      <c r="A244" s="4">
        <v>243</v>
      </c>
      <c r="B244" s="2">
        <v>0.4</v>
      </c>
      <c r="C244" s="61">
        <v>10</v>
      </c>
    </row>
    <row r="245" spans="1:3" ht="17.399999999999999">
      <c r="A245" s="4">
        <v>244</v>
      </c>
      <c r="B245" s="2">
        <v>0.4</v>
      </c>
      <c r="C245" s="61">
        <v>10</v>
      </c>
    </row>
    <row r="246" spans="1:3" ht="17.399999999999999">
      <c r="A246" s="4">
        <v>245</v>
      </c>
      <c r="B246" s="2">
        <v>0.4</v>
      </c>
      <c r="C246" s="61">
        <v>10</v>
      </c>
    </row>
    <row r="247" spans="1:3" ht="17.399999999999999">
      <c r="A247" s="4">
        <v>246</v>
      </c>
      <c r="B247" s="2">
        <v>0.4</v>
      </c>
      <c r="C247" s="61">
        <v>10</v>
      </c>
    </row>
    <row r="248" spans="1:3" ht="17.399999999999999">
      <c r="A248" s="4">
        <v>247</v>
      </c>
      <c r="B248" s="2">
        <v>0.4</v>
      </c>
      <c r="C248" s="61">
        <v>10</v>
      </c>
    </row>
    <row r="249" spans="1:3" ht="17.399999999999999">
      <c r="A249" s="4">
        <v>248</v>
      </c>
      <c r="B249" s="2">
        <v>0.4</v>
      </c>
      <c r="C249" s="61">
        <v>10</v>
      </c>
    </row>
    <row r="250" spans="1:3" ht="17.399999999999999">
      <c r="A250" s="4">
        <v>249</v>
      </c>
      <c r="B250" s="2">
        <v>0.4</v>
      </c>
      <c r="C250" s="61">
        <v>10</v>
      </c>
    </row>
    <row r="251" spans="1:3" ht="17.399999999999999">
      <c r="A251" s="4">
        <v>250</v>
      </c>
      <c r="B251" s="2">
        <v>0.4</v>
      </c>
      <c r="C251" s="61">
        <v>10</v>
      </c>
    </row>
    <row r="252" spans="1:3" ht="17.399999999999999">
      <c r="A252" s="4">
        <v>251</v>
      </c>
      <c r="B252" s="2">
        <v>0.4</v>
      </c>
      <c r="C252" s="61">
        <v>10</v>
      </c>
    </row>
    <row r="253" spans="1:3" ht="17.399999999999999">
      <c r="A253" s="4">
        <v>252</v>
      </c>
      <c r="B253" s="2">
        <v>0.4</v>
      </c>
      <c r="C253" s="61">
        <v>10</v>
      </c>
    </row>
    <row r="254" spans="1:3" ht="17.399999999999999">
      <c r="A254" s="4">
        <v>253</v>
      </c>
      <c r="B254" s="2">
        <v>0.4</v>
      </c>
      <c r="C254" s="61">
        <v>10</v>
      </c>
    </row>
    <row r="255" spans="1:3" ht="17.399999999999999">
      <c r="A255" s="4">
        <v>254</v>
      </c>
      <c r="B255" s="2">
        <v>0.4</v>
      </c>
      <c r="C255" s="61">
        <v>10</v>
      </c>
    </row>
    <row r="256" spans="1:3" ht="17.399999999999999">
      <c r="A256" s="4">
        <v>255</v>
      </c>
      <c r="B256" s="2">
        <v>0.4</v>
      </c>
      <c r="C256" s="61">
        <v>10</v>
      </c>
    </row>
    <row r="257" spans="1:3" ht="17.399999999999999">
      <c r="A257" s="4">
        <v>256</v>
      </c>
      <c r="B257" s="2">
        <v>0.4</v>
      </c>
      <c r="C257" s="61">
        <v>10</v>
      </c>
    </row>
    <row r="258" spans="1:3" ht="17.399999999999999">
      <c r="A258" s="4">
        <v>257</v>
      </c>
      <c r="B258" s="2">
        <v>0.4</v>
      </c>
      <c r="C258" s="61">
        <v>10</v>
      </c>
    </row>
    <row r="259" spans="1:3" ht="17.399999999999999">
      <c r="A259" s="4">
        <v>258</v>
      </c>
      <c r="B259" s="2">
        <v>0.4</v>
      </c>
      <c r="C259" s="61">
        <v>10</v>
      </c>
    </row>
    <row r="260" spans="1:3" ht="17.399999999999999">
      <c r="A260" s="4">
        <v>259</v>
      </c>
      <c r="B260" s="2">
        <v>0.4</v>
      </c>
      <c r="C260" s="61">
        <v>10</v>
      </c>
    </row>
    <row r="261" spans="1:3" ht="17.399999999999999">
      <c r="A261" s="4">
        <v>260</v>
      </c>
      <c r="B261" s="2">
        <v>0.4</v>
      </c>
      <c r="C261" s="61">
        <v>10</v>
      </c>
    </row>
    <row r="262" spans="1:3" ht="17.399999999999999">
      <c r="A262" s="4">
        <v>261</v>
      </c>
      <c r="B262" s="2">
        <v>0.4</v>
      </c>
      <c r="C262" s="61">
        <v>10</v>
      </c>
    </row>
    <row r="263" spans="1:3" ht="17.399999999999999">
      <c r="A263" s="4">
        <v>262</v>
      </c>
      <c r="B263" s="2">
        <v>0.4</v>
      </c>
      <c r="C263" s="61">
        <v>10</v>
      </c>
    </row>
    <row r="264" spans="1:3" ht="17.399999999999999">
      <c r="A264" s="4">
        <v>263</v>
      </c>
      <c r="B264" s="2">
        <v>0.4</v>
      </c>
      <c r="C264" s="61">
        <v>10</v>
      </c>
    </row>
    <row r="265" spans="1:3" ht="17.399999999999999">
      <c r="A265" s="4">
        <v>264</v>
      </c>
      <c r="B265" s="2">
        <v>0.4</v>
      </c>
      <c r="C265" s="61">
        <v>10</v>
      </c>
    </row>
    <row r="266" spans="1:3" ht="17.399999999999999">
      <c r="A266" s="4">
        <v>265</v>
      </c>
      <c r="B266" s="2">
        <v>0.4</v>
      </c>
      <c r="C266" s="61">
        <v>10</v>
      </c>
    </row>
    <row r="267" spans="1:3" ht="17.399999999999999">
      <c r="A267" s="4">
        <v>266</v>
      </c>
      <c r="B267" s="2">
        <v>0.4</v>
      </c>
      <c r="C267" s="61">
        <v>10</v>
      </c>
    </row>
    <row r="268" spans="1:3" ht="17.399999999999999">
      <c r="A268" s="4">
        <v>267</v>
      </c>
      <c r="B268" s="2">
        <v>0.4</v>
      </c>
      <c r="C268" s="61">
        <v>10</v>
      </c>
    </row>
    <row r="269" spans="1:3" ht="17.399999999999999">
      <c r="A269" s="4">
        <v>268</v>
      </c>
      <c r="B269" s="2">
        <v>0.4</v>
      </c>
      <c r="C269" s="61">
        <v>10</v>
      </c>
    </row>
    <row r="270" spans="1:3" ht="17.399999999999999">
      <c r="A270" s="4">
        <v>269</v>
      </c>
      <c r="B270" s="2">
        <v>0.4</v>
      </c>
      <c r="C270" s="61">
        <v>10</v>
      </c>
    </row>
    <row r="271" spans="1:3" ht="17.399999999999999">
      <c r="A271" s="4">
        <v>270</v>
      </c>
      <c r="B271" s="2">
        <v>0.4</v>
      </c>
      <c r="C271" s="61">
        <v>10</v>
      </c>
    </row>
    <row r="272" spans="1:3" ht="17.399999999999999">
      <c r="A272" s="4">
        <v>271</v>
      </c>
      <c r="B272" s="2">
        <v>0.4</v>
      </c>
      <c r="C272" s="61">
        <v>10</v>
      </c>
    </row>
    <row r="273" spans="1:3" ht="17.399999999999999">
      <c r="A273" s="4">
        <v>272</v>
      </c>
      <c r="B273" s="2">
        <v>0.4</v>
      </c>
      <c r="C273" s="61">
        <v>10</v>
      </c>
    </row>
    <row r="274" spans="1:3" ht="17.399999999999999">
      <c r="A274" s="4">
        <v>273</v>
      </c>
      <c r="B274" s="2">
        <v>0.4</v>
      </c>
      <c r="C274" s="61">
        <v>10</v>
      </c>
    </row>
    <row r="275" spans="1:3" ht="17.399999999999999">
      <c r="A275" s="4">
        <v>274</v>
      </c>
      <c r="B275" s="2">
        <v>0.4</v>
      </c>
      <c r="C275" s="61">
        <v>10</v>
      </c>
    </row>
    <row r="276" spans="1:3" ht="17.399999999999999">
      <c r="A276" s="4">
        <v>275</v>
      </c>
      <c r="B276" s="2">
        <v>0.4</v>
      </c>
      <c r="C276" s="61">
        <v>10</v>
      </c>
    </row>
    <row r="277" spans="1:3" ht="17.399999999999999">
      <c r="A277" s="4">
        <v>276</v>
      </c>
      <c r="B277" s="2">
        <v>0.4</v>
      </c>
      <c r="C277" s="61">
        <v>10</v>
      </c>
    </row>
    <row r="278" spans="1:3" ht="17.399999999999999">
      <c r="A278" s="4">
        <v>277</v>
      </c>
      <c r="B278" s="2">
        <v>0.4</v>
      </c>
      <c r="C278" s="61">
        <v>10</v>
      </c>
    </row>
    <row r="279" spans="1:3" ht="17.399999999999999">
      <c r="A279" s="4">
        <v>278</v>
      </c>
      <c r="B279" s="2">
        <v>0.4</v>
      </c>
      <c r="C279" s="61">
        <v>10</v>
      </c>
    </row>
    <row r="280" spans="1:3" ht="17.399999999999999">
      <c r="A280" s="4">
        <v>279</v>
      </c>
      <c r="B280" s="2">
        <v>0.4</v>
      </c>
      <c r="C280" s="61">
        <v>10</v>
      </c>
    </row>
    <row r="281" spans="1:3" ht="17.399999999999999">
      <c r="A281" s="4">
        <v>280</v>
      </c>
      <c r="B281" s="2">
        <v>0.4</v>
      </c>
      <c r="C281" s="61">
        <v>10</v>
      </c>
    </row>
    <row r="282" spans="1:3" ht="17.399999999999999">
      <c r="A282" s="4">
        <v>281</v>
      </c>
      <c r="B282" s="2">
        <v>0.4</v>
      </c>
      <c r="C282" s="61">
        <v>10</v>
      </c>
    </row>
    <row r="283" spans="1:3" ht="17.399999999999999">
      <c r="A283" s="4">
        <v>282</v>
      </c>
      <c r="B283" s="2">
        <v>0.4</v>
      </c>
      <c r="C283" s="61">
        <v>10</v>
      </c>
    </row>
    <row r="284" spans="1:3" ht="17.399999999999999">
      <c r="A284" s="4">
        <v>283</v>
      </c>
      <c r="B284" s="2">
        <v>0.4</v>
      </c>
      <c r="C284" s="61">
        <v>10</v>
      </c>
    </row>
    <row r="285" spans="1:3" ht="17.399999999999999">
      <c r="A285" s="4">
        <v>284</v>
      </c>
      <c r="B285" s="2">
        <v>0.4</v>
      </c>
      <c r="C285" s="61">
        <v>10</v>
      </c>
    </row>
    <row r="286" spans="1:3" ht="17.399999999999999">
      <c r="A286" s="4">
        <v>285</v>
      </c>
      <c r="B286" s="2">
        <v>0.4</v>
      </c>
      <c r="C286" s="61">
        <v>10</v>
      </c>
    </row>
    <row r="287" spans="1:3" ht="17.399999999999999">
      <c r="A287" s="4">
        <v>286</v>
      </c>
      <c r="B287" s="2">
        <v>0.4</v>
      </c>
      <c r="C287" s="61">
        <v>10</v>
      </c>
    </row>
    <row r="288" spans="1:3" ht="17.399999999999999">
      <c r="A288" s="4">
        <v>287</v>
      </c>
      <c r="B288" s="2">
        <v>0.4</v>
      </c>
      <c r="C288" s="61">
        <v>10</v>
      </c>
    </row>
    <row r="289" spans="1:3" ht="17.399999999999999">
      <c r="A289" s="4">
        <v>288</v>
      </c>
      <c r="B289" s="2">
        <v>0.4</v>
      </c>
      <c r="C289" s="61">
        <v>10</v>
      </c>
    </row>
    <row r="290" spans="1:3" ht="17.399999999999999">
      <c r="A290" s="4">
        <v>289</v>
      </c>
      <c r="B290" s="2">
        <v>0.4</v>
      </c>
      <c r="C290" s="61">
        <v>10</v>
      </c>
    </row>
    <row r="291" spans="1:3" ht="17.399999999999999">
      <c r="A291" s="4">
        <v>290</v>
      </c>
      <c r="B291" s="2">
        <v>0.4</v>
      </c>
      <c r="C291" s="61">
        <v>10</v>
      </c>
    </row>
    <row r="292" spans="1:3" ht="17.399999999999999">
      <c r="A292" s="4">
        <v>291</v>
      </c>
      <c r="B292" s="2">
        <v>0.4</v>
      </c>
      <c r="C292" s="61">
        <v>10</v>
      </c>
    </row>
    <row r="293" spans="1:3" ht="17.399999999999999">
      <c r="A293" s="4">
        <v>292</v>
      </c>
      <c r="B293" s="2">
        <v>0.4</v>
      </c>
      <c r="C293" s="61">
        <v>10</v>
      </c>
    </row>
    <row r="294" spans="1:3" ht="17.399999999999999">
      <c r="A294" s="4">
        <v>293</v>
      </c>
      <c r="B294" s="2">
        <v>0.4</v>
      </c>
      <c r="C294" s="61">
        <v>10</v>
      </c>
    </row>
    <row r="295" spans="1:3" ht="17.399999999999999">
      <c r="A295" s="4">
        <v>294</v>
      </c>
      <c r="B295" s="2">
        <v>0.4</v>
      </c>
      <c r="C295" s="61">
        <v>10</v>
      </c>
    </row>
    <row r="296" spans="1:3" ht="17.399999999999999">
      <c r="A296" s="4">
        <v>295</v>
      </c>
      <c r="B296" s="2">
        <v>0.4</v>
      </c>
      <c r="C296" s="61">
        <v>10</v>
      </c>
    </row>
    <row r="297" spans="1:3" ht="17.399999999999999">
      <c r="A297" s="4">
        <v>296</v>
      </c>
      <c r="B297" s="2">
        <v>0.4</v>
      </c>
      <c r="C297" s="61">
        <v>10</v>
      </c>
    </row>
    <row r="298" spans="1:3" ht="17.399999999999999">
      <c r="A298" s="4">
        <v>297</v>
      </c>
      <c r="B298" s="2">
        <v>0.4</v>
      </c>
      <c r="C298" s="61">
        <v>10</v>
      </c>
    </row>
    <row r="299" spans="1:3" ht="17.399999999999999">
      <c r="A299" s="4">
        <v>298</v>
      </c>
      <c r="B299" s="2">
        <v>0.4</v>
      </c>
      <c r="C299" s="61">
        <v>10</v>
      </c>
    </row>
    <row r="300" spans="1:3" ht="17.399999999999999">
      <c r="A300" s="4">
        <v>299</v>
      </c>
      <c r="B300" s="2">
        <v>0.4</v>
      </c>
      <c r="C300" s="61">
        <v>10</v>
      </c>
    </row>
    <row r="301" spans="1:3" ht="17.399999999999999">
      <c r="A301" s="4">
        <v>300</v>
      </c>
      <c r="B301" s="2">
        <v>0.4</v>
      </c>
      <c r="C301" s="61">
        <v>10</v>
      </c>
    </row>
    <row r="302" spans="1:3" ht="17.399999999999999">
      <c r="A302" s="4">
        <v>301</v>
      </c>
      <c r="B302" s="2">
        <v>0.4</v>
      </c>
      <c r="C302" s="61">
        <v>10</v>
      </c>
    </row>
    <row r="303" spans="1:3" ht="17.399999999999999">
      <c r="A303" s="4">
        <v>302</v>
      </c>
      <c r="B303" s="2">
        <v>0.4</v>
      </c>
      <c r="C303" s="61">
        <v>10</v>
      </c>
    </row>
    <row r="304" spans="1:3" ht="17.399999999999999">
      <c r="A304" s="4">
        <v>303</v>
      </c>
      <c r="B304" s="2">
        <v>0.4</v>
      </c>
      <c r="C304" s="61">
        <v>10</v>
      </c>
    </row>
    <row r="305" spans="1:3" ht="17.399999999999999">
      <c r="A305" s="4">
        <v>304</v>
      </c>
      <c r="B305" s="2">
        <v>0.4</v>
      </c>
      <c r="C305" s="61">
        <v>10</v>
      </c>
    </row>
    <row r="306" spans="1:3" ht="17.399999999999999">
      <c r="A306" s="4">
        <v>305</v>
      </c>
      <c r="B306" s="2">
        <v>0.4</v>
      </c>
      <c r="C306" s="61">
        <v>10</v>
      </c>
    </row>
    <row r="307" spans="1:3" ht="17.399999999999999">
      <c r="A307" s="4">
        <v>306</v>
      </c>
      <c r="B307" s="2">
        <v>0.4</v>
      </c>
      <c r="C307" s="61">
        <v>10</v>
      </c>
    </row>
    <row r="308" spans="1:3" ht="17.399999999999999">
      <c r="A308" s="4">
        <v>307</v>
      </c>
      <c r="B308" s="2">
        <v>0.4</v>
      </c>
      <c r="C308" s="61">
        <v>10</v>
      </c>
    </row>
    <row r="309" spans="1:3" ht="17.399999999999999">
      <c r="A309" s="4">
        <v>308</v>
      </c>
      <c r="B309" s="2">
        <v>0.4</v>
      </c>
      <c r="C309" s="61">
        <v>10</v>
      </c>
    </row>
    <row r="310" spans="1:3" ht="17.399999999999999">
      <c r="A310" s="4">
        <v>309</v>
      </c>
      <c r="B310" s="2">
        <v>0.4</v>
      </c>
      <c r="C310" s="61">
        <v>10</v>
      </c>
    </row>
    <row r="311" spans="1:3" ht="17.399999999999999">
      <c r="A311" s="4">
        <v>310</v>
      </c>
      <c r="B311" s="2">
        <v>0.4</v>
      </c>
      <c r="C311" s="61">
        <v>10</v>
      </c>
    </row>
    <row r="312" spans="1:3" ht="17.399999999999999">
      <c r="A312" s="4">
        <v>311</v>
      </c>
      <c r="B312" s="2">
        <v>0.4</v>
      </c>
      <c r="C312" s="61">
        <v>10</v>
      </c>
    </row>
    <row r="313" spans="1:3" ht="17.399999999999999">
      <c r="A313" s="4">
        <v>312</v>
      </c>
      <c r="B313" s="2">
        <v>0.4</v>
      </c>
      <c r="C313" s="61">
        <v>10</v>
      </c>
    </row>
    <row r="314" spans="1:3" ht="17.399999999999999">
      <c r="A314" s="4">
        <v>313</v>
      </c>
      <c r="B314" s="2">
        <v>0.4</v>
      </c>
      <c r="C314" s="61">
        <v>10</v>
      </c>
    </row>
    <row r="315" spans="1:3" ht="17.399999999999999">
      <c r="A315" s="4">
        <v>314</v>
      </c>
      <c r="B315" s="2">
        <v>0.4</v>
      </c>
      <c r="C315" s="61">
        <v>10</v>
      </c>
    </row>
    <row r="316" spans="1:3" ht="17.399999999999999">
      <c r="A316" s="4">
        <v>315</v>
      </c>
      <c r="B316" s="2">
        <v>0.4</v>
      </c>
      <c r="C316" s="61">
        <v>10</v>
      </c>
    </row>
    <row r="317" spans="1:3" ht="17.399999999999999">
      <c r="A317" s="4">
        <v>316</v>
      </c>
      <c r="B317" s="2">
        <v>0.4</v>
      </c>
      <c r="C317" s="61">
        <v>10</v>
      </c>
    </row>
    <row r="318" spans="1:3" ht="17.399999999999999">
      <c r="A318" s="4">
        <v>317</v>
      </c>
      <c r="B318" s="2">
        <v>0.4</v>
      </c>
      <c r="C318" s="61">
        <v>10</v>
      </c>
    </row>
    <row r="319" spans="1:3" ht="17.399999999999999">
      <c r="A319" s="4">
        <v>318</v>
      </c>
      <c r="B319" s="2">
        <v>0.4</v>
      </c>
      <c r="C319" s="61">
        <v>10</v>
      </c>
    </row>
    <row r="320" spans="1:3" ht="17.399999999999999">
      <c r="A320" s="4">
        <v>319</v>
      </c>
      <c r="B320" s="2">
        <v>0.4</v>
      </c>
      <c r="C320" s="61">
        <v>10</v>
      </c>
    </row>
    <row r="321" spans="1:3" ht="17.399999999999999">
      <c r="A321" s="4">
        <v>320</v>
      </c>
      <c r="B321" s="2">
        <v>0.4</v>
      </c>
      <c r="C321" s="61">
        <v>10</v>
      </c>
    </row>
    <row r="322" spans="1:3" ht="17.399999999999999">
      <c r="A322" s="4">
        <v>321</v>
      </c>
      <c r="B322" s="2">
        <v>0.4</v>
      </c>
      <c r="C322" s="61">
        <v>10</v>
      </c>
    </row>
    <row r="323" spans="1:3" ht="17.399999999999999">
      <c r="A323" s="4">
        <v>322</v>
      </c>
      <c r="B323" s="2">
        <v>0.4</v>
      </c>
      <c r="C323" s="61">
        <v>10</v>
      </c>
    </row>
    <row r="324" spans="1:3" ht="17.399999999999999">
      <c r="A324" s="4">
        <v>323</v>
      </c>
      <c r="B324" s="2">
        <v>0.4</v>
      </c>
      <c r="C324" s="61">
        <v>10</v>
      </c>
    </row>
    <row r="325" spans="1:3" ht="17.399999999999999">
      <c r="A325" s="4">
        <v>324</v>
      </c>
      <c r="B325" s="2">
        <v>0.4</v>
      </c>
      <c r="C325" s="61">
        <v>10</v>
      </c>
    </row>
    <row r="326" spans="1:3" ht="17.399999999999999">
      <c r="A326" s="4">
        <v>325</v>
      </c>
      <c r="B326" s="2">
        <v>0.4</v>
      </c>
      <c r="C326" s="61">
        <v>10</v>
      </c>
    </row>
    <row r="327" spans="1:3" ht="17.399999999999999">
      <c r="A327" s="4">
        <v>326</v>
      </c>
      <c r="B327" s="2">
        <v>0.4</v>
      </c>
      <c r="C327" s="61">
        <v>10</v>
      </c>
    </row>
    <row r="328" spans="1:3" ht="17.399999999999999">
      <c r="A328" s="4">
        <v>327</v>
      </c>
      <c r="B328" s="2">
        <v>0.4</v>
      </c>
      <c r="C328" s="61">
        <v>10</v>
      </c>
    </row>
    <row r="329" spans="1:3" ht="17.399999999999999">
      <c r="A329" s="4">
        <v>328</v>
      </c>
      <c r="B329" s="2">
        <v>0.4</v>
      </c>
      <c r="C329" s="61">
        <v>10</v>
      </c>
    </row>
    <row r="330" spans="1:3" ht="17.399999999999999">
      <c r="A330" s="4">
        <v>329</v>
      </c>
      <c r="B330" s="2">
        <v>0.4</v>
      </c>
      <c r="C330" s="61">
        <v>10</v>
      </c>
    </row>
    <row r="331" spans="1:3" ht="17.399999999999999">
      <c r="A331" s="4">
        <v>330</v>
      </c>
      <c r="B331" s="2">
        <v>0.4</v>
      </c>
      <c r="C331" s="61">
        <v>10</v>
      </c>
    </row>
    <row r="332" spans="1:3" ht="17.399999999999999">
      <c r="A332" s="4">
        <v>331</v>
      </c>
      <c r="B332" s="2">
        <v>0.4</v>
      </c>
      <c r="C332" s="61">
        <v>10</v>
      </c>
    </row>
    <row r="333" spans="1:3" ht="17.399999999999999">
      <c r="A333" s="4">
        <v>332</v>
      </c>
      <c r="B333" s="2">
        <v>0.4</v>
      </c>
      <c r="C333" s="61">
        <v>10</v>
      </c>
    </row>
    <row r="334" spans="1:3" ht="17.399999999999999">
      <c r="A334" s="4">
        <v>333</v>
      </c>
      <c r="B334" s="2">
        <v>0.4</v>
      </c>
      <c r="C334" s="61">
        <v>10</v>
      </c>
    </row>
    <row r="335" spans="1:3" ht="17.399999999999999">
      <c r="A335" s="4">
        <v>334</v>
      </c>
      <c r="B335" s="2">
        <v>0.4</v>
      </c>
      <c r="C335" s="61">
        <v>10</v>
      </c>
    </row>
    <row r="336" spans="1:3" ht="17.399999999999999">
      <c r="A336" s="4">
        <v>335</v>
      </c>
      <c r="B336" s="2">
        <v>0.4</v>
      </c>
      <c r="C336" s="61">
        <v>10</v>
      </c>
    </row>
    <row r="337" spans="1:3" ht="17.399999999999999">
      <c r="A337" s="4">
        <v>336</v>
      </c>
      <c r="B337" s="2">
        <v>0.4</v>
      </c>
      <c r="C337" s="61">
        <v>10</v>
      </c>
    </row>
    <row r="338" spans="1:3" ht="17.399999999999999">
      <c r="A338" s="4">
        <v>337</v>
      </c>
      <c r="B338" s="2">
        <v>0.4</v>
      </c>
      <c r="C338" s="61">
        <v>10</v>
      </c>
    </row>
    <row r="339" spans="1:3" ht="17.399999999999999">
      <c r="A339" s="4">
        <v>338</v>
      </c>
      <c r="B339" s="2">
        <v>0.4</v>
      </c>
      <c r="C339" s="61">
        <v>10</v>
      </c>
    </row>
    <row r="340" spans="1:3" ht="17.399999999999999">
      <c r="A340" s="4">
        <v>339</v>
      </c>
      <c r="B340" s="2">
        <v>0.4</v>
      </c>
      <c r="C340" s="61">
        <v>10</v>
      </c>
    </row>
    <row r="341" spans="1:3" ht="17.399999999999999">
      <c r="A341" s="4">
        <v>340</v>
      </c>
      <c r="B341" s="2">
        <v>0.4</v>
      </c>
      <c r="C341" s="61">
        <v>10</v>
      </c>
    </row>
    <row r="342" spans="1:3" ht="17.399999999999999">
      <c r="A342" s="4">
        <v>341</v>
      </c>
      <c r="B342" s="2">
        <v>0.4</v>
      </c>
      <c r="C342" s="61">
        <v>10</v>
      </c>
    </row>
    <row r="343" spans="1:3" ht="17.399999999999999">
      <c r="A343" s="4">
        <v>342</v>
      </c>
      <c r="B343" s="2">
        <v>0.4</v>
      </c>
      <c r="C343" s="61">
        <v>10</v>
      </c>
    </row>
    <row r="344" spans="1:3" ht="17.399999999999999">
      <c r="A344" s="4">
        <v>343</v>
      </c>
      <c r="B344" s="2">
        <v>0.4</v>
      </c>
      <c r="C344" s="61">
        <v>10</v>
      </c>
    </row>
    <row r="345" spans="1:3" ht="17.399999999999999">
      <c r="A345" s="4">
        <v>344</v>
      </c>
      <c r="B345" s="2">
        <v>0.4</v>
      </c>
      <c r="C345" s="61">
        <v>10</v>
      </c>
    </row>
    <row r="346" spans="1:3" ht="17.399999999999999">
      <c r="A346" s="4">
        <v>345</v>
      </c>
      <c r="B346" s="2">
        <v>0.4</v>
      </c>
      <c r="C346" s="61">
        <v>10</v>
      </c>
    </row>
    <row r="347" spans="1:3" ht="17.399999999999999">
      <c r="A347" s="4">
        <v>346</v>
      </c>
      <c r="B347" s="2">
        <v>0.4</v>
      </c>
      <c r="C347" s="61">
        <v>10</v>
      </c>
    </row>
    <row r="348" spans="1:3" ht="17.399999999999999">
      <c r="A348" s="4">
        <v>347</v>
      </c>
      <c r="B348" s="2">
        <v>0.4</v>
      </c>
      <c r="C348" s="61">
        <v>10</v>
      </c>
    </row>
    <row r="349" spans="1:3" ht="17.399999999999999">
      <c r="A349" s="4">
        <v>348</v>
      </c>
      <c r="B349" s="2">
        <v>0.4</v>
      </c>
      <c r="C349" s="61">
        <v>10</v>
      </c>
    </row>
    <row r="350" spans="1:3" ht="17.399999999999999">
      <c r="A350" s="4">
        <v>349</v>
      </c>
      <c r="B350" s="2">
        <v>0.4</v>
      </c>
      <c r="C350" s="61">
        <v>10</v>
      </c>
    </row>
    <row r="351" spans="1:3" ht="17.399999999999999">
      <c r="A351" s="4">
        <v>350</v>
      </c>
      <c r="B351" s="2">
        <v>0.4</v>
      </c>
      <c r="C351" s="61">
        <v>10</v>
      </c>
    </row>
    <row r="352" spans="1:3" ht="17.399999999999999">
      <c r="A352" s="4">
        <v>351</v>
      </c>
      <c r="B352" s="2">
        <v>0.4</v>
      </c>
      <c r="C352" s="61">
        <v>10</v>
      </c>
    </row>
    <row r="353" spans="1:3" ht="17.399999999999999">
      <c r="A353" s="4">
        <v>352</v>
      </c>
      <c r="B353" s="2">
        <v>0.4</v>
      </c>
      <c r="C353" s="61">
        <v>10</v>
      </c>
    </row>
    <row r="354" spans="1:3" ht="17.399999999999999">
      <c r="A354" s="4">
        <v>353</v>
      </c>
      <c r="B354" s="2">
        <v>0.4</v>
      </c>
      <c r="C354" s="61">
        <v>10</v>
      </c>
    </row>
    <row r="355" spans="1:3" ht="17.399999999999999">
      <c r="A355" s="4">
        <v>354</v>
      </c>
      <c r="B355" s="2">
        <v>0.4</v>
      </c>
      <c r="C355" s="61">
        <v>10</v>
      </c>
    </row>
    <row r="356" spans="1:3" ht="17.399999999999999">
      <c r="A356" s="4">
        <v>355</v>
      </c>
      <c r="B356" s="2">
        <v>0.4</v>
      </c>
      <c r="C356" s="61">
        <v>10</v>
      </c>
    </row>
    <row r="357" spans="1:3" ht="17.399999999999999">
      <c r="A357" s="4">
        <v>356</v>
      </c>
      <c r="B357" s="2">
        <v>0.4</v>
      </c>
      <c r="C357" s="61">
        <v>10</v>
      </c>
    </row>
    <row r="358" spans="1:3" ht="17.399999999999999">
      <c r="A358" s="4">
        <v>357</v>
      </c>
      <c r="B358" s="2">
        <v>0.4</v>
      </c>
      <c r="C358" s="61">
        <v>10</v>
      </c>
    </row>
    <row r="359" spans="1:3" ht="17.399999999999999">
      <c r="A359" s="4">
        <v>358</v>
      </c>
      <c r="B359" s="2">
        <v>0.4</v>
      </c>
      <c r="C359" s="61">
        <v>10</v>
      </c>
    </row>
    <row r="360" spans="1:3" ht="17.399999999999999">
      <c r="A360" s="4">
        <v>359</v>
      </c>
      <c r="B360" s="2">
        <v>0.4</v>
      </c>
      <c r="C360" s="61">
        <v>10</v>
      </c>
    </row>
    <row r="361" spans="1:3" ht="17.399999999999999">
      <c r="A361" s="4">
        <v>360</v>
      </c>
      <c r="B361" s="2">
        <v>0.4</v>
      </c>
      <c r="C361" s="61">
        <v>10</v>
      </c>
    </row>
    <row r="362" spans="1:3" ht="17.399999999999999">
      <c r="A362" s="4">
        <v>361</v>
      </c>
      <c r="B362" s="2">
        <v>0.4</v>
      </c>
      <c r="C362" s="61">
        <v>10</v>
      </c>
    </row>
    <row r="363" spans="1:3" ht="17.399999999999999">
      <c r="A363" s="4">
        <v>362</v>
      </c>
      <c r="B363" s="2">
        <v>0.4</v>
      </c>
      <c r="C363" s="61">
        <v>10</v>
      </c>
    </row>
    <row r="364" spans="1:3" ht="17.399999999999999">
      <c r="A364" s="4">
        <v>363</v>
      </c>
      <c r="B364" s="2">
        <v>0.4</v>
      </c>
      <c r="C364" s="61">
        <v>10</v>
      </c>
    </row>
    <row r="365" spans="1:3" ht="17.399999999999999">
      <c r="A365" s="4">
        <v>364</v>
      </c>
      <c r="B365" s="2">
        <v>0.4</v>
      </c>
      <c r="C365" s="61">
        <v>10</v>
      </c>
    </row>
    <row r="366" spans="1:3" ht="17.399999999999999">
      <c r="A366" s="4">
        <v>365</v>
      </c>
      <c r="B366" s="2">
        <v>0.4</v>
      </c>
      <c r="C366" s="6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N188"/>
  <sheetViews>
    <sheetView topLeftCell="A16" zoomScaleNormal="100" workbookViewId="0">
      <selection activeCell="D31" sqref="D31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84" t="s">
        <v>5</v>
      </c>
      <c r="B1" s="85" t="s">
        <v>67</v>
      </c>
      <c r="C1" s="81">
        <v>2003</v>
      </c>
      <c r="D1" s="82">
        <v>2018</v>
      </c>
      <c r="E1" s="90">
        <f t="shared" ref="E1:E6" si="0">H1+I1/60+J1/3600</f>
        <v>33.946666666666665</v>
      </c>
      <c r="F1" s="90">
        <f>K1+L1/60+M1/3600</f>
        <v>113.1888888888889</v>
      </c>
      <c r="G1" s="93">
        <v>655</v>
      </c>
      <c r="H1" s="93">
        <v>33</v>
      </c>
      <c r="I1" s="93">
        <v>56</v>
      </c>
      <c r="J1" s="93">
        <v>48</v>
      </c>
      <c r="K1" s="93">
        <v>113</v>
      </c>
      <c r="L1" s="93">
        <v>11</v>
      </c>
      <c r="M1" s="94">
        <v>20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13.8" thickBot="1">
      <c r="A2" s="86" t="s">
        <v>6</v>
      </c>
      <c r="B2" s="87" t="s">
        <v>72</v>
      </c>
      <c r="C2" s="83">
        <v>2003</v>
      </c>
      <c r="D2" s="82">
        <v>2018</v>
      </c>
      <c r="E2" s="91">
        <f t="shared" si="0"/>
        <v>32.712500000000006</v>
      </c>
      <c r="F2" s="91">
        <f t="shared" ref="F2:F28" si="1">K2+L2/60+M2/3600</f>
        <v>114.70444444444445</v>
      </c>
      <c r="G2" s="95">
        <v>32</v>
      </c>
      <c r="H2" s="95">
        <v>32</v>
      </c>
      <c r="I2" s="95">
        <v>42</v>
      </c>
      <c r="J2" s="95">
        <v>45</v>
      </c>
      <c r="K2" s="95">
        <v>114</v>
      </c>
      <c r="L2" s="95">
        <v>42</v>
      </c>
      <c r="M2" s="65">
        <v>16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ht="13.8" thickBot="1">
      <c r="A3" s="86" t="s">
        <v>7</v>
      </c>
      <c r="B3" s="87" t="s">
        <v>71</v>
      </c>
      <c r="C3" s="81">
        <v>2003</v>
      </c>
      <c r="D3" s="82">
        <v>2018</v>
      </c>
      <c r="E3" s="91">
        <v>180</v>
      </c>
      <c r="F3" s="91">
        <f t="shared" si="1"/>
        <v>114.63388888888889</v>
      </c>
      <c r="G3" s="95">
        <v>58</v>
      </c>
      <c r="H3" s="95">
        <v>32</v>
      </c>
      <c r="I3" s="95">
        <v>36</v>
      </c>
      <c r="J3" s="95">
        <v>43</v>
      </c>
      <c r="K3" s="95">
        <v>114</v>
      </c>
      <c r="L3" s="95">
        <v>38</v>
      </c>
      <c r="M3" s="65">
        <v>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13.8" thickBot="1">
      <c r="A4" s="86" t="s">
        <v>8</v>
      </c>
      <c r="B4" s="87" t="s">
        <v>66</v>
      </c>
      <c r="C4" s="83">
        <v>2003</v>
      </c>
      <c r="D4" s="82">
        <v>2018</v>
      </c>
      <c r="E4" s="91">
        <f t="shared" si="0"/>
        <v>32.813333333333333</v>
      </c>
      <c r="F4" s="91">
        <f t="shared" si="1"/>
        <v>109.67833333333334</v>
      </c>
      <c r="G4" s="95">
        <v>901</v>
      </c>
      <c r="H4" s="95">
        <v>32</v>
      </c>
      <c r="I4" s="95">
        <v>48</v>
      </c>
      <c r="J4" s="95">
        <v>48</v>
      </c>
      <c r="K4" s="95">
        <v>109</v>
      </c>
      <c r="L4" s="95">
        <v>40</v>
      </c>
      <c r="M4" s="65">
        <v>42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</row>
    <row r="5" spans="1:40" ht="13.8" thickBot="1">
      <c r="A5" s="86" t="s">
        <v>9</v>
      </c>
      <c r="B5" s="87" t="s">
        <v>50</v>
      </c>
      <c r="C5" s="81">
        <v>2003</v>
      </c>
      <c r="D5" s="82">
        <v>2018</v>
      </c>
      <c r="E5" s="91">
        <f t="shared" si="0"/>
        <v>32.980000000000004</v>
      </c>
      <c r="F5" s="91">
        <f t="shared" si="1"/>
        <v>111.60472222222222</v>
      </c>
      <c r="G5" s="95">
        <v>422</v>
      </c>
      <c r="H5" s="95">
        <v>32</v>
      </c>
      <c r="I5" s="95">
        <v>58</v>
      </c>
      <c r="J5" s="95">
        <v>48</v>
      </c>
      <c r="K5" s="95">
        <v>111</v>
      </c>
      <c r="L5" s="95">
        <v>36</v>
      </c>
      <c r="M5" s="65">
        <v>17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</row>
    <row r="6" spans="1:40" ht="13.8" thickBot="1">
      <c r="A6" s="86" t="s">
        <v>41</v>
      </c>
      <c r="B6" s="110" t="s">
        <v>324</v>
      </c>
      <c r="C6" s="83">
        <v>2003</v>
      </c>
      <c r="D6" s="82">
        <v>2018</v>
      </c>
      <c r="E6" s="91">
        <f t="shared" si="0"/>
        <v>33.068611111111117</v>
      </c>
      <c r="F6" s="91">
        <f t="shared" si="1"/>
        <v>111.97166666666666</v>
      </c>
      <c r="G6" s="95">
        <v>361</v>
      </c>
      <c r="H6" s="95">
        <v>33</v>
      </c>
      <c r="I6" s="95">
        <v>4</v>
      </c>
      <c r="J6" s="95">
        <v>7</v>
      </c>
      <c r="K6" s="95">
        <v>111</v>
      </c>
      <c r="L6" s="95">
        <v>58</v>
      </c>
      <c r="M6" s="65">
        <v>18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</row>
    <row r="7" spans="1:40" ht="13.8" thickBot="1">
      <c r="A7" s="86" t="s">
        <v>10</v>
      </c>
      <c r="B7" s="87" t="s">
        <v>46</v>
      </c>
      <c r="C7" s="81">
        <v>2003</v>
      </c>
      <c r="D7" s="82">
        <v>2018</v>
      </c>
      <c r="E7" s="91">
        <f>H7+I7/60+J7/3600</f>
        <v>33.882777777777775</v>
      </c>
      <c r="F7" s="91">
        <f t="shared" si="1"/>
        <v>114.44777777777779</v>
      </c>
      <c r="G7" s="95">
        <v>94</v>
      </c>
      <c r="H7" s="95">
        <v>33</v>
      </c>
      <c r="I7" s="95">
        <v>52</v>
      </c>
      <c r="J7" s="95">
        <v>58</v>
      </c>
      <c r="K7" s="95">
        <v>114</v>
      </c>
      <c r="L7" s="95">
        <v>26</v>
      </c>
      <c r="M7" s="65">
        <v>52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</row>
    <row r="8" spans="1:40" ht="13.8" thickBot="1">
      <c r="A8" s="86" t="s">
        <v>11</v>
      </c>
      <c r="B8" s="87" t="s">
        <v>60</v>
      </c>
      <c r="C8" s="83">
        <v>2003</v>
      </c>
      <c r="D8" s="82">
        <v>2018</v>
      </c>
      <c r="E8" s="91">
        <f t="shared" ref="E8:E18" si="2">H8+I8/60+J8/3600</f>
        <v>33.946666666666665</v>
      </c>
      <c r="F8" s="91">
        <f t="shared" si="1"/>
        <v>113.1888888888889</v>
      </c>
      <c r="G8" s="95">
        <v>655</v>
      </c>
      <c r="H8" s="95">
        <v>33</v>
      </c>
      <c r="I8" s="95">
        <v>56</v>
      </c>
      <c r="J8" s="95">
        <v>48</v>
      </c>
      <c r="K8" s="95">
        <v>113</v>
      </c>
      <c r="L8" s="95">
        <v>11</v>
      </c>
      <c r="M8" s="65">
        <v>20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</row>
    <row r="9" spans="1:40" ht="13.8" thickBot="1">
      <c r="A9" s="86" t="s">
        <v>12</v>
      </c>
      <c r="B9" s="87" t="s">
        <v>47</v>
      </c>
      <c r="C9" s="81">
        <v>2003</v>
      </c>
      <c r="D9" s="82">
        <v>2018</v>
      </c>
      <c r="E9" s="91">
        <f t="shared" si="2"/>
        <v>32.463611111111113</v>
      </c>
      <c r="F9" s="91">
        <f t="shared" si="1"/>
        <v>109.92944444444444</v>
      </c>
      <c r="G9" s="95">
        <v>1346</v>
      </c>
      <c r="H9" s="95">
        <v>32</v>
      </c>
      <c r="I9" s="95">
        <v>27</v>
      </c>
      <c r="J9" s="95">
        <v>49</v>
      </c>
      <c r="K9" s="95">
        <v>109</v>
      </c>
      <c r="L9" s="95">
        <v>55</v>
      </c>
      <c r="M9" s="65">
        <v>46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</row>
    <row r="10" spans="1:40" ht="13.8" thickBot="1">
      <c r="A10" s="86" t="s">
        <v>13</v>
      </c>
      <c r="B10" s="87" t="s">
        <v>68</v>
      </c>
      <c r="C10" s="83">
        <v>2003</v>
      </c>
      <c r="D10" s="82">
        <v>2018</v>
      </c>
      <c r="E10" s="91">
        <f t="shared" si="2"/>
        <v>33.618055555555557</v>
      </c>
      <c r="F10" s="91">
        <f t="shared" si="1"/>
        <v>112.45972222222223</v>
      </c>
      <c r="G10" s="95">
        <v>407</v>
      </c>
      <c r="H10" s="95">
        <v>33</v>
      </c>
      <c r="I10" s="95">
        <v>37</v>
      </c>
      <c r="J10" s="95">
        <v>5</v>
      </c>
      <c r="K10" s="95">
        <v>112</v>
      </c>
      <c r="L10" s="95">
        <v>27</v>
      </c>
      <c r="M10" s="65">
        <v>35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</row>
    <row r="11" spans="1:40" ht="13.8" thickBot="1">
      <c r="A11" s="86" t="s">
        <v>14</v>
      </c>
      <c r="B11" s="87" t="s">
        <v>63</v>
      </c>
      <c r="C11" s="81">
        <v>2003</v>
      </c>
      <c r="D11" s="82">
        <v>2018</v>
      </c>
      <c r="E11" s="91">
        <f t="shared" si="2"/>
        <v>33.621388888888887</v>
      </c>
      <c r="F11" s="91">
        <f t="shared" si="1"/>
        <v>112.10833333333333</v>
      </c>
      <c r="G11" s="95">
        <v>401</v>
      </c>
      <c r="H11" s="95">
        <v>33</v>
      </c>
      <c r="I11" s="95">
        <v>37</v>
      </c>
      <c r="J11" s="95">
        <v>17</v>
      </c>
      <c r="K11" s="95">
        <v>112</v>
      </c>
      <c r="L11" s="95">
        <v>6</v>
      </c>
      <c r="M11" s="65">
        <v>30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</row>
    <row r="12" spans="1:40" ht="13.8" thickBot="1">
      <c r="A12" s="86" t="s">
        <v>15</v>
      </c>
      <c r="B12" s="87" t="s">
        <v>55</v>
      </c>
      <c r="C12" s="83">
        <v>2003</v>
      </c>
      <c r="D12" s="82">
        <v>2018</v>
      </c>
      <c r="E12" s="91">
        <f t="shared" si="2"/>
        <v>32.461111111111116</v>
      </c>
      <c r="F12" s="91">
        <f t="shared" si="1"/>
        <v>111.23333333333333</v>
      </c>
      <c r="G12" s="95">
        <v>601</v>
      </c>
      <c r="H12" s="95">
        <v>32</v>
      </c>
      <c r="I12" s="95">
        <v>27</v>
      </c>
      <c r="J12" s="95">
        <v>40</v>
      </c>
      <c r="K12" s="95">
        <v>111</v>
      </c>
      <c r="L12" s="95">
        <v>14</v>
      </c>
      <c r="M12" s="65">
        <v>0</v>
      </c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</row>
    <row r="13" spans="1:40" ht="13.8" thickBot="1">
      <c r="A13" s="86" t="s">
        <v>69</v>
      </c>
      <c r="B13" s="87" t="s">
        <v>70</v>
      </c>
      <c r="C13" s="81">
        <v>2003</v>
      </c>
      <c r="D13" s="82">
        <v>2018</v>
      </c>
      <c r="E13" s="91">
        <f t="shared" si="2"/>
        <v>32.551944444444445</v>
      </c>
      <c r="F13" s="91">
        <f t="shared" si="1"/>
        <v>114.52944444444444</v>
      </c>
      <c r="G13" s="95">
        <v>44</v>
      </c>
      <c r="H13" s="95">
        <v>32</v>
      </c>
      <c r="I13" s="95">
        <v>33</v>
      </c>
      <c r="J13" s="95">
        <v>7</v>
      </c>
      <c r="K13" s="95">
        <v>114</v>
      </c>
      <c r="L13" s="95">
        <v>31</v>
      </c>
      <c r="M13" s="65">
        <v>46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</row>
    <row r="14" spans="1:40" ht="13.8" thickBot="1">
      <c r="A14" s="86" t="s">
        <v>16</v>
      </c>
      <c r="B14" s="87" t="s">
        <v>62</v>
      </c>
      <c r="C14" s="83">
        <v>2003</v>
      </c>
      <c r="D14" s="82">
        <v>2018</v>
      </c>
      <c r="E14" s="91">
        <f t="shared" si="2"/>
        <v>33.479166666666671</v>
      </c>
      <c r="F14" s="91">
        <f t="shared" si="1"/>
        <v>112.09638888888888</v>
      </c>
      <c r="G14" s="95">
        <v>335</v>
      </c>
      <c r="H14" s="95">
        <v>33</v>
      </c>
      <c r="I14" s="95">
        <v>28</v>
      </c>
      <c r="J14" s="95">
        <v>45</v>
      </c>
      <c r="K14" s="95">
        <v>112</v>
      </c>
      <c r="L14" s="95">
        <v>5</v>
      </c>
      <c r="M14" s="65">
        <v>47</v>
      </c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0" ht="13.8" thickBot="1">
      <c r="A15" s="86" t="s">
        <v>17</v>
      </c>
      <c r="B15" s="87" t="s">
        <v>59</v>
      </c>
      <c r="C15" s="81">
        <v>2003</v>
      </c>
      <c r="D15" s="82">
        <v>2018</v>
      </c>
      <c r="E15" s="91">
        <f t="shared" si="2"/>
        <v>32.926666666666662</v>
      </c>
      <c r="F15" s="91">
        <f t="shared" si="1"/>
        <v>112.89555555555556</v>
      </c>
      <c r="G15" s="95">
        <v>219</v>
      </c>
      <c r="H15" s="95">
        <v>32</v>
      </c>
      <c r="I15" s="95">
        <v>55</v>
      </c>
      <c r="J15" s="95">
        <v>36</v>
      </c>
      <c r="K15" s="95">
        <v>112</v>
      </c>
      <c r="L15" s="95">
        <v>53</v>
      </c>
      <c r="M15" s="65">
        <v>44</v>
      </c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0" ht="13.8" thickBot="1">
      <c r="A16" s="86" t="s">
        <v>18</v>
      </c>
      <c r="B16" s="87" t="s">
        <v>57</v>
      </c>
      <c r="C16" s="83">
        <v>2003</v>
      </c>
      <c r="D16" s="82">
        <v>2018</v>
      </c>
      <c r="E16" s="91">
        <f t="shared" si="2"/>
        <v>34.967222222222226</v>
      </c>
      <c r="F16" s="91">
        <f t="shared" si="1"/>
        <v>114.60583333333332</v>
      </c>
      <c r="G16" s="95">
        <v>151</v>
      </c>
      <c r="H16" s="95">
        <v>34</v>
      </c>
      <c r="I16" s="95">
        <v>58</v>
      </c>
      <c r="J16" s="95">
        <v>2</v>
      </c>
      <c r="K16" s="95">
        <v>114</v>
      </c>
      <c r="L16" s="95">
        <v>36</v>
      </c>
      <c r="M16" s="65">
        <v>21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</row>
    <row r="17" spans="1:40" ht="13.8" thickBot="1">
      <c r="A17" s="86" t="s">
        <v>19</v>
      </c>
      <c r="B17" s="87" t="s">
        <v>58</v>
      </c>
      <c r="C17" s="81">
        <v>2003</v>
      </c>
      <c r="D17" s="82">
        <v>2018</v>
      </c>
      <c r="E17" s="91">
        <f t="shared" si="2"/>
        <v>34.927777777777777</v>
      </c>
      <c r="F17" s="91">
        <f t="shared" si="1"/>
        <v>114.56166666666667</v>
      </c>
      <c r="G17" s="95">
        <v>150</v>
      </c>
      <c r="H17" s="95">
        <v>34</v>
      </c>
      <c r="I17" s="95">
        <v>55</v>
      </c>
      <c r="J17" s="95">
        <v>40</v>
      </c>
      <c r="K17" s="95">
        <v>114</v>
      </c>
      <c r="L17" s="95">
        <v>33</v>
      </c>
      <c r="M17" s="65">
        <v>42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</row>
    <row r="18" spans="1:40" ht="13.8" thickBot="1">
      <c r="A18" s="86" t="s">
        <v>20</v>
      </c>
      <c r="B18" s="87" t="s">
        <v>64</v>
      </c>
      <c r="C18" s="83">
        <v>2003</v>
      </c>
      <c r="D18" s="82">
        <v>2018</v>
      </c>
      <c r="E18" s="91">
        <f t="shared" si="2"/>
        <v>33.188888888888883</v>
      </c>
      <c r="F18" s="91">
        <f t="shared" si="1"/>
        <v>111.53</v>
      </c>
      <c r="G18" s="95">
        <v>457</v>
      </c>
      <c r="H18" s="95">
        <v>33</v>
      </c>
      <c r="I18" s="95">
        <v>11</v>
      </c>
      <c r="J18" s="95">
        <v>20</v>
      </c>
      <c r="K18" s="95">
        <v>111</v>
      </c>
      <c r="L18" s="95">
        <v>31</v>
      </c>
      <c r="M18" s="65">
        <v>48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</row>
    <row r="19" spans="1:40" ht="13.8" thickBot="1">
      <c r="A19" s="86" t="s">
        <v>21</v>
      </c>
      <c r="B19" s="87" t="s">
        <v>53</v>
      </c>
      <c r="C19" s="81">
        <v>2003</v>
      </c>
      <c r="D19" s="82">
        <v>2018</v>
      </c>
      <c r="E19" s="91">
        <f t="shared" ref="E19:E28" si="3">H19+I19/60+J19/3600</f>
        <v>33.49666666666667</v>
      </c>
      <c r="F19" s="91">
        <f t="shared" si="1"/>
        <v>113.12222222222222</v>
      </c>
      <c r="G19" s="95">
        <v>350</v>
      </c>
      <c r="H19" s="95">
        <v>33</v>
      </c>
      <c r="I19" s="95">
        <v>29</v>
      </c>
      <c r="J19" s="95">
        <v>48</v>
      </c>
      <c r="K19" s="95">
        <v>113</v>
      </c>
      <c r="L19" s="95">
        <v>7</v>
      </c>
      <c r="M19" s="65">
        <v>20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</row>
    <row r="20" spans="1:40" ht="13.8" thickBot="1">
      <c r="A20" s="86" t="s">
        <v>22</v>
      </c>
      <c r="B20" s="110" t="s">
        <v>65</v>
      </c>
      <c r="C20" s="83">
        <v>2003</v>
      </c>
      <c r="D20" s="82">
        <v>2018</v>
      </c>
      <c r="E20" s="91">
        <f t="shared" si="3"/>
        <v>32.744444444444447</v>
      </c>
      <c r="F20" s="91">
        <f t="shared" si="1"/>
        <v>113.96111111111111</v>
      </c>
      <c r="G20" s="95">
        <v>91</v>
      </c>
      <c r="H20" s="95">
        <v>32</v>
      </c>
      <c r="I20" s="95">
        <v>44</v>
      </c>
      <c r="J20" s="95">
        <v>40</v>
      </c>
      <c r="K20" s="95">
        <v>113</v>
      </c>
      <c r="L20" s="95">
        <v>57</v>
      </c>
      <c r="M20" s="65">
        <v>40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</row>
    <row r="21" spans="1:40" ht="13.8" thickBot="1">
      <c r="A21" s="86" t="s">
        <v>23</v>
      </c>
      <c r="B21" s="110" t="s">
        <v>323</v>
      </c>
      <c r="C21" s="81">
        <v>2003</v>
      </c>
      <c r="D21" s="82">
        <v>2018</v>
      </c>
      <c r="E21" s="91">
        <f t="shared" si="3"/>
        <v>33.413333333333334</v>
      </c>
      <c r="F21" s="91">
        <f t="shared" si="1"/>
        <v>112.6888888888889</v>
      </c>
      <c r="G21" s="95">
        <v>304</v>
      </c>
      <c r="H21" s="95">
        <v>33</v>
      </c>
      <c r="I21" s="95">
        <v>24</v>
      </c>
      <c r="J21" s="95">
        <v>48</v>
      </c>
      <c r="K21" s="95">
        <v>112</v>
      </c>
      <c r="L21" s="95">
        <v>41</v>
      </c>
      <c r="M21" s="65">
        <v>20</v>
      </c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</row>
    <row r="22" spans="1:40" ht="13.8" thickBot="1">
      <c r="A22" s="86" t="s">
        <v>24</v>
      </c>
      <c r="B22" s="87" t="s">
        <v>51</v>
      </c>
      <c r="C22" s="83">
        <v>2003</v>
      </c>
      <c r="D22" s="82">
        <v>2018</v>
      </c>
      <c r="E22" s="91">
        <f t="shared" si="3"/>
        <v>33.733333333333334</v>
      </c>
      <c r="F22" s="91">
        <f t="shared" si="1"/>
        <v>111.96666666666667</v>
      </c>
      <c r="G22" s="95">
        <v>518</v>
      </c>
      <c r="H22" s="95">
        <v>33</v>
      </c>
      <c r="I22" s="95">
        <v>44</v>
      </c>
      <c r="J22" s="95">
        <v>0</v>
      </c>
      <c r="K22" s="95">
        <v>111</v>
      </c>
      <c r="L22" s="95">
        <v>58</v>
      </c>
      <c r="M22" s="65">
        <v>0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</row>
    <row r="23" spans="1:40" ht="13.8" thickBot="1">
      <c r="A23" s="86" t="s">
        <v>25</v>
      </c>
      <c r="B23" s="87" t="s">
        <v>56</v>
      </c>
      <c r="C23" s="81">
        <v>2003</v>
      </c>
      <c r="D23" s="82">
        <v>2018</v>
      </c>
      <c r="E23" s="91">
        <f t="shared" si="3"/>
        <v>33.386666666666663</v>
      </c>
      <c r="F23" s="91">
        <f t="shared" si="1"/>
        <v>111.86749999999999</v>
      </c>
      <c r="G23" s="95">
        <v>366</v>
      </c>
      <c r="H23" s="95">
        <v>33</v>
      </c>
      <c r="I23" s="95">
        <v>23</v>
      </c>
      <c r="J23" s="95">
        <v>12</v>
      </c>
      <c r="K23" s="95">
        <v>111</v>
      </c>
      <c r="L23" s="95">
        <v>52</v>
      </c>
      <c r="M23" s="65">
        <v>3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</row>
    <row r="24" spans="1:40" ht="13.8" thickBot="1">
      <c r="A24" s="86" t="s">
        <v>26</v>
      </c>
      <c r="B24" s="87" t="s">
        <v>52</v>
      </c>
      <c r="C24" s="83">
        <v>2003</v>
      </c>
      <c r="D24" s="82">
        <v>2018</v>
      </c>
      <c r="E24" s="91">
        <f t="shared" si="3"/>
        <v>35.209722222222226</v>
      </c>
      <c r="F24" s="91">
        <f t="shared" si="1"/>
        <v>111.57916666666667</v>
      </c>
      <c r="G24" s="95">
        <v>2056</v>
      </c>
      <c r="H24" s="95">
        <v>35</v>
      </c>
      <c r="I24" s="95">
        <v>12</v>
      </c>
      <c r="J24" s="95">
        <v>35</v>
      </c>
      <c r="K24" s="95">
        <v>111</v>
      </c>
      <c r="L24" s="95">
        <v>34</v>
      </c>
      <c r="M24" s="65">
        <v>45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</row>
    <row r="25" spans="1:40" ht="13.8" thickBot="1">
      <c r="A25" s="86" t="s">
        <v>27</v>
      </c>
      <c r="B25" s="87" t="s">
        <v>49</v>
      </c>
      <c r="C25" s="81">
        <v>2003</v>
      </c>
      <c r="D25" s="82">
        <v>2018</v>
      </c>
      <c r="E25" s="91">
        <f t="shared" si="3"/>
        <v>34.591944444444444</v>
      </c>
      <c r="F25" s="91">
        <f t="shared" si="1"/>
        <v>112.41972222222223</v>
      </c>
      <c r="G25" s="95">
        <v>1583</v>
      </c>
      <c r="H25" s="95">
        <v>34</v>
      </c>
      <c r="I25" s="95">
        <v>35</v>
      </c>
      <c r="J25" s="95">
        <v>31</v>
      </c>
      <c r="K25" s="95">
        <v>112</v>
      </c>
      <c r="L25" s="95">
        <v>25</v>
      </c>
      <c r="M25" s="65">
        <v>11</v>
      </c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</row>
    <row r="26" spans="1:40" ht="13.8" thickBot="1">
      <c r="A26" s="86" t="s">
        <v>28</v>
      </c>
      <c r="B26" s="87" t="s">
        <v>61</v>
      </c>
      <c r="C26" s="83">
        <v>2003</v>
      </c>
      <c r="D26" s="82">
        <v>2018</v>
      </c>
      <c r="E26" s="91">
        <f t="shared" si="3"/>
        <v>34.232500000000002</v>
      </c>
      <c r="F26" s="91">
        <f t="shared" si="1"/>
        <v>111.34416666666667</v>
      </c>
      <c r="G26" s="95">
        <v>1478</v>
      </c>
      <c r="H26" s="95">
        <v>34</v>
      </c>
      <c r="I26" s="95">
        <v>13</v>
      </c>
      <c r="J26" s="95">
        <v>57</v>
      </c>
      <c r="K26" s="95">
        <v>111</v>
      </c>
      <c r="L26" s="95">
        <v>20</v>
      </c>
      <c r="M26" s="65">
        <v>39</v>
      </c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40" ht="13.8" thickBot="1">
      <c r="A27" s="86" t="s">
        <v>29</v>
      </c>
      <c r="B27" s="87" t="s">
        <v>48</v>
      </c>
      <c r="C27" s="81">
        <v>2003</v>
      </c>
      <c r="D27" s="82">
        <v>2018</v>
      </c>
      <c r="E27" s="91">
        <f t="shared" si="3"/>
        <v>32.346666666666671</v>
      </c>
      <c r="F27" s="91">
        <f t="shared" si="1"/>
        <v>109.48888888888889</v>
      </c>
      <c r="G27" s="95">
        <v>1158</v>
      </c>
      <c r="H27" s="95">
        <v>32</v>
      </c>
      <c r="I27" s="95">
        <v>20</v>
      </c>
      <c r="J27" s="95">
        <v>48</v>
      </c>
      <c r="K27" s="95">
        <v>109</v>
      </c>
      <c r="L27" s="95">
        <v>29</v>
      </c>
      <c r="M27" s="65">
        <v>20</v>
      </c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40" ht="13.8" thickBot="1">
      <c r="A28" s="88" t="s">
        <v>30</v>
      </c>
      <c r="B28" s="89" t="s">
        <v>54</v>
      </c>
      <c r="C28" s="83">
        <v>2003</v>
      </c>
      <c r="D28" s="82">
        <v>2018</v>
      </c>
      <c r="E28" s="92">
        <f t="shared" si="3"/>
        <v>32.063333333333333</v>
      </c>
      <c r="F28" s="92">
        <f t="shared" si="1"/>
        <v>109.73888888888889</v>
      </c>
      <c r="G28" s="96">
        <v>1280</v>
      </c>
      <c r="H28" s="96">
        <v>32</v>
      </c>
      <c r="I28" s="96">
        <v>3</v>
      </c>
      <c r="J28" s="96">
        <v>48</v>
      </c>
      <c r="K28" s="96">
        <v>109</v>
      </c>
      <c r="L28" s="96">
        <v>44</v>
      </c>
      <c r="M28" s="97">
        <v>20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</row>
    <row r="29" spans="1:40" ht="13.8" thickBot="1">
      <c r="A29" s="100" t="s">
        <v>263</v>
      </c>
      <c r="B29" s="101" t="s">
        <v>262</v>
      </c>
      <c r="C29" s="79" t="s">
        <v>31</v>
      </c>
      <c r="D29" s="80" t="s">
        <v>32</v>
      </c>
      <c r="E29" s="80" t="s">
        <v>78</v>
      </c>
      <c r="F29" s="80" t="s">
        <v>33</v>
      </c>
      <c r="G29" s="98" t="s">
        <v>34</v>
      </c>
      <c r="H29" s="98" t="s">
        <v>35</v>
      </c>
      <c r="I29" s="98" t="s">
        <v>36</v>
      </c>
      <c r="J29" s="98" t="s">
        <v>37</v>
      </c>
      <c r="K29" s="98" t="s">
        <v>38</v>
      </c>
      <c r="L29" s="98" t="s">
        <v>39</v>
      </c>
      <c r="M29" s="99" t="s">
        <v>40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</row>
    <row r="30" spans="1:40" ht="13.8" thickBot="1">
      <c r="A30" s="63"/>
      <c r="B30" s="109" t="s">
        <v>322</v>
      </c>
      <c r="C30" s="81">
        <v>2003</v>
      </c>
      <c r="D30" s="82">
        <v>2018</v>
      </c>
      <c r="E30" s="90">
        <f>H30+I30/60+J30/3600</f>
        <v>33.946666666666665</v>
      </c>
      <c r="F30" s="90">
        <f>K30+L30/60+M30/3600</f>
        <v>113.1888888888889</v>
      </c>
      <c r="G30" s="93">
        <v>655</v>
      </c>
      <c r="H30" s="93">
        <v>33</v>
      </c>
      <c r="I30" s="93">
        <v>56</v>
      </c>
      <c r="J30" s="93">
        <v>48</v>
      </c>
      <c r="K30" s="93">
        <v>113</v>
      </c>
      <c r="L30" s="93">
        <v>11</v>
      </c>
      <c r="M30" s="94">
        <v>20</v>
      </c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</row>
    <row r="31" spans="1:40" ht="13.8" thickBot="1">
      <c r="A31" s="63"/>
      <c r="B31" s="63"/>
      <c r="C31" s="78" t="s">
        <v>140</v>
      </c>
      <c r="D31" s="77">
        <v>2019</v>
      </c>
      <c r="E31" s="63"/>
      <c r="F31" s="63"/>
      <c r="G31" s="63"/>
      <c r="H31" s="63"/>
      <c r="I31" s="63"/>
      <c r="J31" s="63"/>
      <c r="K31" s="63"/>
      <c r="L31" s="63"/>
      <c r="M31" s="6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</row>
    <row r="32" spans="1:40">
      <c r="A32" s="63"/>
      <c r="B32" s="63"/>
      <c r="C32" s="63"/>
      <c r="D32" s="64"/>
      <c r="E32" s="63"/>
      <c r="F32" s="63"/>
      <c r="G32" s="63"/>
      <c r="H32" s="63"/>
      <c r="I32" s="63"/>
      <c r="J32" s="63"/>
      <c r="K32" s="63"/>
      <c r="L32" s="63"/>
      <c r="M32" s="6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</row>
    <row r="33" spans="1:40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1:40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</row>
    <row r="35" spans="1:40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</row>
    <row r="36" spans="1:40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</row>
    <row r="37" spans="1:40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</row>
    <row r="38" spans="1:40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</row>
    <row r="39" spans="1:40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</row>
    <row r="40" spans="1:40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</row>
    <row r="41" spans="1:40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1:40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</row>
    <row r="43" spans="1:40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</row>
    <row r="44" spans="1:40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</row>
    <row r="45" spans="1:40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</row>
    <row r="46" spans="1:40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</row>
    <row r="47" spans="1:40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</row>
    <row r="48" spans="1:40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</row>
    <row r="49" spans="1:40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</row>
    <row r="50" spans="1:40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</row>
    <row r="51" spans="1:40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</row>
    <row r="52" spans="1:40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</row>
    <row r="53" spans="1:40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</row>
    <row r="54" spans="1:40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</row>
    <row r="55" spans="1:40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</row>
    <row r="56" spans="1:40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</row>
    <row r="57" spans="1:40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</row>
    <row r="58" spans="1:40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</row>
    <row r="59" spans="1:40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</row>
    <row r="60" spans="1:40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</row>
    <row r="61" spans="1:40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</row>
    <row r="62" spans="1:40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</row>
    <row r="63" spans="1:40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0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  <row r="76" spans="1:40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</row>
    <row r="77" spans="1:40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</row>
    <row r="78" spans="1:40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</row>
    <row r="79" spans="1:40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</row>
    <row r="80" spans="1:40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</row>
    <row r="81" spans="1:40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</row>
    <row r="82" spans="1:40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</row>
    <row r="83" spans="1:40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</row>
    <row r="84" spans="1:40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</row>
    <row r="85" spans="1:40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</row>
    <row r="86" spans="1:40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</row>
    <row r="87" spans="1:40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</row>
    <row r="88" spans="1:40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</row>
    <row r="89" spans="1:40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</row>
    <row r="90" spans="1:40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</row>
    <row r="91" spans="1:40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</row>
    <row r="92" spans="1:40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</row>
    <row r="93" spans="1:40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</row>
    <row r="94" spans="1:40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</row>
    <row r="95" spans="1:40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</row>
    <row r="96" spans="1:40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</row>
    <row r="97" spans="1:40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</row>
    <row r="98" spans="1:40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</row>
    <row r="99" spans="1:40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</row>
    <row r="100" spans="1:40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</row>
    <row r="101" spans="1:40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</row>
    <row r="102" spans="1:40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</row>
    <row r="103" spans="1:40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</row>
    <row r="104" spans="1:40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</row>
    <row r="105" spans="1:40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</row>
    <row r="106" spans="1:40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</row>
    <row r="107" spans="1:40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</row>
    <row r="108" spans="1:40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</row>
    <row r="109" spans="1:40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</row>
    <row r="110" spans="1:40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</row>
    <row r="111" spans="1:40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</row>
    <row r="112" spans="1:40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</row>
    <row r="113" spans="1:40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</row>
    <row r="114" spans="1:40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</row>
    <row r="115" spans="1:40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</row>
    <row r="116" spans="1:40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</row>
    <row r="117" spans="1:40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</row>
    <row r="118" spans="1:40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</row>
    <row r="119" spans="1:40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</row>
    <row r="120" spans="1:40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</row>
    <row r="121" spans="1:40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</row>
    <row r="122" spans="1:40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</row>
    <row r="123" spans="1:40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</row>
    <row r="124" spans="1:40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</row>
    <row r="125" spans="1:40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</row>
    <row r="126" spans="1:40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</row>
    <row r="127" spans="1:40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</row>
    <row r="128" spans="1:40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</row>
    <row r="129" spans="1:40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</row>
    <row r="130" spans="1:40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</row>
    <row r="131" spans="1:40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</row>
    <row r="132" spans="1:40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</row>
    <row r="133" spans="1:40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</row>
    <row r="134" spans="1:40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</row>
    <row r="135" spans="1:40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</row>
    <row r="136" spans="1:40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</row>
    <row r="137" spans="1:40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</row>
    <row r="138" spans="1:40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</row>
    <row r="139" spans="1:40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</row>
    <row r="140" spans="1:40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</row>
    <row r="141" spans="1:40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</row>
    <row r="142" spans="1:40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</row>
    <row r="143" spans="1:40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</row>
    <row r="144" spans="1:40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</row>
    <row r="145" spans="1:40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</row>
    <row r="146" spans="1:40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</row>
    <row r="147" spans="1:40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</row>
    <row r="148" spans="1:40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</row>
    <row r="149" spans="1:40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</row>
    <row r="150" spans="1:40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</row>
    <row r="151" spans="1:40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</row>
    <row r="152" spans="1:40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</row>
    <row r="153" spans="1:40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</row>
    <row r="154" spans="1:40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</row>
    <row r="155" spans="1:40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</row>
    <row r="156" spans="1:40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</row>
    <row r="157" spans="1:40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</row>
    <row r="158" spans="1:40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</row>
    <row r="159" spans="1:40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</row>
    <row r="160" spans="1:40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</row>
    <row r="161" spans="1:40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</row>
    <row r="162" spans="1:40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</row>
    <row r="163" spans="1:40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</row>
    <row r="164" spans="1:40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</row>
    <row r="165" spans="1:40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</row>
    <row r="166" spans="1:40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</row>
    <row r="167" spans="1:40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</row>
    <row r="168" spans="1:40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</row>
    <row r="169" spans="1:40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</row>
    <row r="170" spans="1:40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</row>
    <row r="171" spans="1:40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</row>
    <row r="172" spans="1:40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</row>
    <row r="173" spans="1:40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</row>
    <row r="174" spans="1:40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</row>
    <row r="175" spans="1:40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</row>
    <row r="176" spans="1:40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</row>
    <row r="177" spans="1:40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</row>
    <row r="178" spans="1:40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</row>
    <row r="179" spans="1:40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40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40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40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40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40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40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40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40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40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</sheetData>
  <phoneticPr fontId="48" type="noConversion"/>
  <hyperlinks>
    <hyperlink ref="B30" r:id="rId1" xr:uid="{00000000-0004-0000-1600-000000000000}"/>
    <hyperlink ref="B21" r:id="rId2" xr:uid="{00000000-0004-0000-1600-000001000000}"/>
    <hyperlink ref="B20" r:id="rId3" xr:uid="{00000000-0004-0000-1600-000002000000}"/>
    <hyperlink ref="B6" r:id="rId4" xr:uid="{00000000-0004-0000-16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14.664062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2019</v>
      </c>
      <c r="E1" s="127" t="s">
        <v>41</v>
      </c>
      <c r="F1" s="127">
        <v>1</v>
      </c>
      <c r="G1" s="129" t="s">
        <v>74</v>
      </c>
      <c r="H1" s="129">
        <v>311</v>
      </c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74</v>
      </c>
      <c r="B2" s="130" t="s">
        <v>100</v>
      </c>
      <c r="C2" s="130" t="s">
        <v>333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 s="131">
        <v>1</v>
      </c>
      <c r="B3" s="66">
        <v>45.400001525878906</v>
      </c>
      <c r="C3" s="66">
        <v>2</v>
      </c>
      <c r="D3" s="66">
        <v>1</v>
      </c>
      <c r="E3" s="66">
        <v>0</v>
      </c>
      <c r="F3" s="66">
        <v>9.3999996185302734</v>
      </c>
      <c r="G3" s="66">
        <v>0.5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 s="131">
        <v>2</v>
      </c>
      <c r="B4" s="66">
        <v>28.600000381469727</v>
      </c>
      <c r="C4" s="66">
        <v>2.0999999046325684</v>
      </c>
      <c r="D4" s="66">
        <v>1.6000000238418579</v>
      </c>
      <c r="E4" s="66">
        <v>0</v>
      </c>
      <c r="F4" s="66">
        <v>10.199999809265137</v>
      </c>
      <c r="G4" s="66">
        <v>-1.2000000476837158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 s="131">
        <v>3</v>
      </c>
      <c r="B5" s="66">
        <v>32.799999237060547</v>
      </c>
      <c r="C5" s="66">
        <v>1</v>
      </c>
      <c r="D5" s="66">
        <v>1.1000000238418579</v>
      </c>
      <c r="E5" s="66">
        <v>0</v>
      </c>
      <c r="F5" s="66">
        <v>11.800000190734863</v>
      </c>
      <c r="G5" s="66">
        <v>-3.7000000476837158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 s="131">
        <v>4</v>
      </c>
      <c r="B6" s="66">
        <v>28.399999618530273</v>
      </c>
      <c r="C6" s="66">
        <v>1</v>
      </c>
      <c r="D6" s="66">
        <v>1.5</v>
      </c>
      <c r="E6" s="66">
        <v>0</v>
      </c>
      <c r="F6" s="66">
        <v>17.5</v>
      </c>
      <c r="G6" s="66">
        <v>-2.4000000953674316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 s="131">
        <v>5</v>
      </c>
      <c r="B7" s="66">
        <v>40.5</v>
      </c>
      <c r="C7" s="66">
        <v>1</v>
      </c>
      <c r="D7" s="66">
        <v>1.2999999523162842</v>
      </c>
      <c r="E7" s="66">
        <v>2.2899999618530273</v>
      </c>
      <c r="F7" s="66">
        <v>18.200000762939453</v>
      </c>
      <c r="G7" s="66">
        <v>-0.40000000596046448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 s="131">
        <v>6</v>
      </c>
      <c r="B8" s="66">
        <v>66.199996948242188</v>
      </c>
      <c r="C8" s="66">
        <v>1.2000000476837158</v>
      </c>
      <c r="D8" s="66">
        <v>0.89999997615814209</v>
      </c>
      <c r="E8" s="66">
        <v>10.159999847412109</v>
      </c>
      <c r="F8" s="66">
        <v>14.100000381469727</v>
      </c>
      <c r="G8" s="66">
        <v>5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 s="131">
        <v>7</v>
      </c>
      <c r="B9" s="66">
        <v>51.599998474121094</v>
      </c>
      <c r="C9" s="66">
        <v>0.89999997615814209</v>
      </c>
      <c r="D9" s="66">
        <v>1.2000000476837158</v>
      </c>
      <c r="E9" s="66">
        <v>0</v>
      </c>
      <c r="F9" s="66">
        <v>16.200000762939453</v>
      </c>
      <c r="G9" s="66">
        <v>1.3999999761581421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 s="131">
        <v>8</v>
      </c>
      <c r="B10" s="66">
        <v>40.099998474121094</v>
      </c>
      <c r="C10" s="66">
        <v>0.69999998807907104</v>
      </c>
      <c r="D10" s="66">
        <v>1.3999999761581421</v>
      </c>
      <c r="E10" s="66">
        <v>0</v>
      </c>
      <c r="F10" s="66">
        <v>20.100000381469727</v>
      </c>
      <c r="G10" s="66">
        <v>1.3999999761581421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 s="131">
        <v>9</v>
      </c>
      <c r="B11" s="66">
        <v>34.200000762939453</v>
      </c>
      <c r="C11" s="66">
        <v>1.2999999523162842</v>
      </c>
      <c r="D11" s="66">
        <v>1.6000000238418579</v>
      </c>
      <c r="E11" s="66">
        <v>0</v>
      </c>
      <c r="F11" s="66">
        <v>20.100000381469727</v>
      </c>
      <c r="G11" s="66">
        <v>4.9000000953674316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 s="131">
        <v>10</v>
      </c>
      <c r="B12" s="66">
        <v>47.799999237060547</v>
      </c>
      <c r="C12" s="66">
        <v>1.2000000476837158</v>
      </c>
      <c r="D12" s="66">
        <v>1.2999999523162842</v>
      </c>
      <c r="E12" s="66">
        <v>0</v>
      </c>
      <c r="F12" s="66">
        <v>18.5</v>
      </c>
      <c r="G12" s="66">
        <v>6.4000000953674316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 s="131">
        <v>11</v>
      </c>
      <c r="B13" s="66">
        <v>43.799999237060547</v>
      </c>
      <c r="C13" s="66">
        <v>0.89999997615814209</v>
      </c>
      <c r="D13" s="66">
        <v>1.3999999761581421</v>
      </c>
      <c r="E13" s="66">
        <v>0</v>
      </c>
      <c r="F13" s="66">
        <v>19.5</v>
      </c>
      <c r="G13" s="66">
        <v>2.2999999523162842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 s="131">
        <v>12</v>
      </c>
      <c r="B14" s="66">
        <v>29.299999237060547</v>
      </c>
      <c r="C14" s="66">
        <v>1.5</v>
      </c>
      <c r="D14" s="66">
        <v>1.7000000476837158</v>
      </c>
      <c r="E14" s="66">
        <v>0</v>
      </c>
      <c r="F14" s="66">
        <v>19.799999237060547</v>
      </c>
      <c r="G14" s="66">
        <v>1.5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 s="131">
        <v>13</v>
      </c>
      <c r="B15" s="66">
        <v>57.700000762939453</v>
      </c>
      <c r="C15" s="66">
        <v>0.89999997615814209</v>
      </c>
      <c r="D15" s="66">
        <v>1.2000000476837158</v>
      </c>
      <c r="E15" s="66">
        <v>0.25</v>
      </c>
      <c r="F15" s="66">
        <v>16.399999618530273</v>
      </c>
      <c r="G15" s="66">
        <v>5.4000000953674316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 s="131">
        <v>14</v>
      </c>
      <c r="B16" s="66">
        <v>43.400001525878906</v>
      </c>
      <c r="C16" s="66">
        <v>1.2000000476837158</v>
      </c>
      <c r="D16" s="66">
        <v>1.7000000476837158</v>
      </c>
      <c r="E16" s="66">
        <v>0</v>
      </c>
      <c r="F16" s="66">
        <v>21</v>
      </c>
      <c r="G16" s="66">
        <v>7.1999998092651367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 s="131">
        <v>15</v>
      </c>
      <c r="B17" s="66">
        <v>42.799999237060547</v>
      </c>
      <c r="C17" s="66">
        <v>2.2999999523162842</v>
      </c>
      <c r="D17" s="66">
        <v>1.7000000476837158</v>
      </c>
      <c r="E17" s="66">
        <v>0</v>
      </c>
      <c r="F17" s="66">
        <v>19.299999237060547</v>
      </c>
      <c r="G17" s="66">
        <v>8.1999998092651367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 s="131">
        <v>16</v>
      </c>
      <c r="B18" s="66">
        <v>50.700000762939453</v>
      </c>
      <c r="C18" s="66">
        <v>1</v>
      </c>
      <c r="D18" s="66">
        <v>1.6000000238418579</v>
      </c>
      <c r="E18" s="66">
        <v>0</v>
      </c>
      <c r="F18" s="66">
        <v>20.100000381469727</v>
      </c>
      <c r="G18" s="66">
        <v>7.0999999046325684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 s="131">
        <v>17</v>
      </c>
      <c r="B19" s="66">
        <v>44.799999237060547</v>
      </c>
      <c r="C19" s="66">
        <v>1.2999999523162842</v>
      </c>
      <c r="D19" s="66">
        <v>1.6000000238418579</v>
      </c>
      <c r="E19" s="66">
        <v>0</v>
      </c>
      <c r="F19" s="66">
        <v>19.799999237060547</v>
      </c>
      <c r="G19" s="66">
        <v>4.6999998092651367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 s="131">
        <v>18</v>
      </c>
      <c r="B20" s="66">
        <v>45.400001525878906</v>
      </c>
      <c r="C20" s="66">
        <v>2.4000000953674316</v>
      </c>
      <c r="D20" s="66">
        <v>2.2000000476837158</v>
      </c>
      <c r="E20" s="66">
        <v>0</v>
      </c>
      <c r="F20" s="66">
        <v>20.399999618530273</v>
      </c>
      <c r="G20" s="66">
        <v>8.8999996185302734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 s="131">
        <v>19</v>
      </c>
      <c r="B21" s="66">
        <v>16.799999237060547</v>
      </c>
      <c r="C21" s="66">
        <v>1.7000000476837158</v>
      </c>
      <c r="D21" s="66">
        <v>2.4000000953674316</v>
      </c>
      <c r="E21" s="66">
        <v>0</v>
      </c>
      <c r="F21" s="66">
        <v>21.100000381469727</v>
      </c>
      <c r="G21" s="66">
        <v>3.0999999046325684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 s="131">
        <v>20</v>
      </c>
      <c r="B22" s="66">
        <v>19.299999237060547</v>
      </c>
      <c r="C22" s="66">
        <v>1.2000000476837158</v>
      </c>
      <c r="D22" s="66">
        <v>2.0999999046325684</v>
      </c>
      <c r="E22" s="66">
        <v>0</v>
      </c>
      <c r="F22" s="66">
        <v>21.799999237060547</v>
      </c>
      <c r="G22" s="66">
        <v>1.3999999761581421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 s="131">
        <v>21</v>
      </c>
      <c r="B23" s="66">
        <v>18.700000762939453</v>
      </c>
      <c r="C23" s="66">
        <v>3.2000000476837158</v>
      </c>
      <c r="D23" s="66">
        <v>3.2000000476837158</v>
      </c>
      <c r="E23" s="66">
        <v>0</v>
      </c>
      <c r="F23" s="66">
        <v>18.700000762939453</v>
      </c>
      <c r="G23" s="66">
        <v>6.8000001907348633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 s="131">
        <v>22</v>
      </c>
      <c r="B24" s="66">
        <v>20.399999618530273</v>
      </c>
      <c r="C24" s="66">
        <v>2.0999999046325684</v>
      </c>
      <c r="D24" s="66">
        <v>2.5</v>
      </c>
      <c r="E24" s="66">
        <v>0</v>
      </c>
      <c r="F24" s="66">
        <v>16.600000381469727</v>
      </c>
      <c r="G24" s="66">
        <v>2.7000000476837158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 s="131">
        <v>23</v>
      </c>
      <c r="B25" s="66">
        <v>16</v>
      </c>
      <c r="C25" s="66">
        <v>1.2000000476837158</v>
      </c>
      <c r="D25" s="66">
        <v>1.8999999761581421</v>
      </c>
      <c r="E25" s="66">
        <v>0</v>
      </c>
      <c r="F25" s="66">
        <v>16</v>
      </c>
      <c r="G25" s="66">
        <v>-1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 s="131">
        <v>24</v>
      </c>
      <c r="B26" s="66">
        <v>18.399999618530273</v>
      </c>
      <c r="C26" s="66">
        <v>1.5</v>
      </c>
      <c r="D26" s="66">
        <v>2.2999999523162842</v>
      </c>
      <c r="E26" s="66">
        <v>0</v>
      </c>
      <c r="F26" s="66">
        <v>19.399999618530273</v>
      </c>
      <c r="G26" s="66">
        <v>-2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 s="131">
        <v>25</v>
      </c>
      <c r="B27" s="66">
        <v>13.600000381469727</v>
      </c>
      <c r="C27" s="66">
        <v>1.2000000476837158</v>
      </c>
      <c r="D27" s="66">
        <v>2.2000000476837158</v>
      </c>
      <c r="E27" s="66">
        <v>0</v>
      </c>
      <c r="F27" s="66">
        <v>20.5</v>
      </c>
      <c r="G27" s="66">
        <v>-1.2000000476837158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 s="131">
        <v>26</v>
      </c>
      <c r="B28" s="66">
        <v>11.5</v>
      </c>
      <c r="C28" s="66">
        <v>1.8999999761581421</v>
      </c>
      <c r="D28" s="66">
        <v>2.9000000953674316</v>
      </c>
      <c r="E28" s="66">
        <v>0</v>
      </c>
      <c r="F28" s="66">
        <v>21.200000762939453</v>
      </c>
      <c r="G28" s="66">
        <v>-0.10000000149011612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 s="131">
        <v>27</v>
      </c>
      <c r="B29" s="66">
        <v>13.800000190734863</v>
      </c>
      <c r="C29" s="66">
        <v>1.2000000476837158</v>
      </c>
      <c r="D29" s="66">
        <v>2.4000000953674316</v>
      </c>
      <c r="E29" s="66">
        <v>0</v>
      </c>
      <c r="F29" s="66">
        <v>22.5</v>
      </c>
      <c r="G29" s="66">
        <v>0.20000000298023224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 s="131">
        <v>28</v>
      </c>
      <c r="B30" s="66">
        <v>17.100000381469727</v>
      </c>
      <c r="C30" s="66">
        <v>1.1000000238418579</v>
      </c>
      <c r="D30" s="66">
        <v>2.0999999046325684</v>
      </c>
      <c r="E30" s="66">
        <v>0</v>
      </c>
      <c r="F30" s="66">
        <v>21.399999618530273</v>
      </c>
      <c r="G30" s="66">
        <v>0.20000000298023224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 s="131">
        <v>29</v>
      </c>
      <c r="B31" s="66">
        <v>22.100000381469727</v>
      </c>
      <c r="C31" s="66">
        <v>1.1000000238418579</v>
      </c>
      <c r="D31" s="66">
        <v>2</v>
      </c>
      <c r="E31" s="66">
        <v>0</v>
      </c>
      <c r="F31" s="66">
        <v>21.5</v>
      </c>
      <c r="G31" s="66">
        <v>5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 s="131">
        <v>30</v>
      </c>
      <c r="B32" s="66">
        <v>23.399999618530273</v>
      </c>
      <c r="C32" s="66">
        <v>1.2000000476837158</v>
      </c>
      <c r="D32" s="66">
        <v>2.2000000476837158</v>
      </c>
      <c r="E32" s="66">
        <v>0</v>
      </c>
      <c r="F32" s="66">
        <v>22.299999237060547</v>
      </c>
      <c r="G32" s="66">
        <v>6.9000000953674316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 s="131">
        <v>31</v>
      </c>
      <c r="B33" s="66">
        <v>24</v>
      </c>
      <c r="C33" s="66">
        <v>1.1000000238418579</v>
      </c>
      <c r="D33" s="66">
        <v>2.0999999046325684</v>
      </c>
      <c r="E33" s="66">
        <v>0</v>
      </c>
      <c r="F33" s="66">
        <v>23</v>
      </c>
      <c r="G33" s="66">
        <v>5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 s="131">
        <v>32</v>
      </c>
      <c r="B34" s="66">
        <v>32.5</v>
      </c>
      <c r="C34" s="66">
        <v>1.7000000476837158</v>
      </c>
      <c r="D34" s="66">
        <v>2.5</v>
      </c>
      <c r="E34" s="66">
        <v>0.25</v>
      </c>
      <c r="F34" s="66">
        <v>22.200000762939453</v>
      </c>
      <c r="G34" s="66">
        <v>10.5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 s="131">
        <v>33</v>
      </c>
      <c r="B35" s="66">
        <v>38.099998474121094</v>
      </c>
      <c r="C35" s="66">
        <v>2.5999999046325684</v>
      </c>
      <c r="D35" s="66">
        <v>2.7999999523162842</v>
      </c>
      <c r="E35" s="66">
        <v>0</v>
      </c>
      <c r="F35" s="66">
        <v>22.399999618530273</v>
      </c>
      <c r="G35" s="66">
        <v>11.800000190734863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 s="131">
        <v>34</v>
      </c>
      <c r="B36" s="66">
        <v>55.400001525878906</v>
      </c>
      <c r="C36" s="66">
        <v>2.2999999523162842</v>
      </c>
      <c r="D36" s="66">
        <v>1.2999999523162842</v>
      </c>
      <c r="E36" s="66">
        <v>8.6400003433227539</v>
      </c>
      <c r="F36" s="66">
        <v>18.200000762939453</v>
      </c>
      <c r="G36" s="66">
        <v>10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 s="131">
        <v>35</v>
      </c>
      <c r="B37" s="66">
        <v>45.799999237060547</v>
      </c>
      <c r="C37" s="66">
        <v>2.2000000476837158</v>
      </c>
      <c r="D37" s="66">
        <v>1.7000000476837158</v>
      </c>
      <c r="E37" s="66">
        <v>0.25</v>
      </c>
      <c r="F37" s="66">
        <v>18.200000762939453</v>
      </c>
      <c r="G37" s="66">
        <v>8.6999998092651367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 s="131">
        <v>36</v>
      </c>
      <c r="B38" s="66">
        <v>45</v>
      </c>
      <c r="C38" s="66">
        <v>3.9000000953674316</v>
      </c>
      <c r="D38" s="66">
        <v>2.5999999046325684</v>
      </c>
      <c r="E38" s="66">
        <v>0</v>
      </c>
      <c r="F38" s="66">
        <v>18.700000762939453</v>
      </c>
      <c r="G38" s="66">
        <v>7.0999999046325684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 s="131">
        <v>37</v>
      </c>
      <c r="B39" s="66">
        <v>27</v>
      </c>
      <c r="C39" s="66">
        <v>3.4000000953674316</v>
      </c>
      <c r="D39" s="66">
        <v>2.2999999523162842</v>
      </c>
      <c r="E39" s="66">
        <v>1.7799999713897705</v>
      </c>
      <c r="F39" s="66">
        <v>12.600000381469727</v>
      </c>
      <c r="G39" s="66">
        <v>1.5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 s="131">
        <v>38</v>
      </c>
      <c r="B40" s="66">
        <v>18.200000762939453</v>
      </c>
      <c r="C40" s="66">
        <v>1.5</v>
      </c>
      <c r="D40" s="66">
        <v>2</v>
      </c>
      <c r="E40" s="66">
        <v>0</v>
      </c>
      <c r="F40" s="66">
        <v>12.899999618530273</v>
      </c>
      <c r="G40" s="66">
        <v>-2.2000000476837158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 s="131">
        <v>39</v>
      </c>
      <c r="B41" s="66">
        <v>20</v>
      </c>
      <c r="C41" s="66">
        <v>1</v>
      </c>
      <c r="D41" s="66">
        <v>2.0999999046325684</v>
      </c>
      <c r="E41" s="66">
        <v>0</v>
      </c>
      <c r="F41" s="66">
        <v>19.299999237060547</v>
      </c>
      <c r="G41" s="66">
        <v>-2.7999999523162842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 s="131">
        <v>40</v>
      </c>
      <c r="B42" s="66">
        <v>23.899999618530273</v>
      </c>
      <c r="C42" s="66">
        <v>1.5</v>
      </c>
      <c r="D42" s="66">
        <v>1.7000000476837158</v>
      </c>
      <c r="E42" s="66">
        <v>0</v>
      </c>
      <c r="F42" s="66">
        <v>15.100000381469727</v>
      </c>
      <c r="G42" s="66">
        <v>1.5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 s="131">
        <v>41</v>
      </c>
      <c r="B43" s="66">
        <v>20.899999618530273</v>
      </c>
      <c r="C43" s="66">
        <v>1.3999999761581421</v>
      </c>
      <c r="D43" s="66">
        <v>2.4000000953674316</v>
      </c>
      <c r="E43" s="66">
        <v>0</v>
      </c>
      <c r="F43" s="66">
        <v>18.200000762939453</v>
      </c>
      <c r="G43" s="66">
        <v>-1.2000000476837158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 s="131">
        <v>42</v>
      </c>
      <c r="B44" s="66">
        <v>14.300000190734863</v>
      </c>
      <c r="C44" s="66">
        <v>2.0999999046325684</v>
      </c>
      <c r="D44" s="66">
        <v>2.7000000476837158</v>
      </c>
      <c r="E44" s="66">
        <v>0</v>
      </c>
      <c r="F44" s="66">
        <v>15</v>
      </c>
      <c r="G44" s="66">
        <v>2.0999999046325684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 s="131">
        <v>43</v>
      </c>
      <c r="B45" s="66">
        <v>14</v>
      </c>
      <c r="C45" s="66">
        <v>1.3999999761581421</v>
      </c>
      <c r="D45" s="66">
        <v>2.5999999046325684</v>
      </c>
      <c r="E45" s="66">
        <v>0</v>
      </c>
      <c r="F45" s="66">
        <v>20</v>
      </c>
      <c r="G45" s="66">
        <v>-3.5999999046325684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 s="131">
        <v>44</v>
      </c>
      <c r="B46" s="66">
        <v>21.299999237060547</v>
      </c>
      <c r="C46" s="66">
        <v>0.89999997615814209</v>
      </c>
      <c r="D46" s="66">
        <v>1.7999999523162842</v>
      </c>
      <c r="E46" s="66">
        <v>0</v>
      </c>
      <c r="F46" s="66">
        <v>18.899999618530273</v>
      </c>
      <c r="G46" s="66">
        <v>2.5999999046325684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 s="131">
        <v>45</v>
      </c>
      <c r="B47" s="66">
        <v>43.299999237060547</v>
      </c>
      <c r="C47" s="66">
        <v>1.8999999761581421</v>
      </c>
      <c r="D47" s="66">
        <v>1.2999999523162842</v>
      </c>
      <c r="E47" s="66">
        <v>3.0499999523162842</v>
      </c>
      <c r="F47" s="66">
        <v>16.899999618530273</v>
      </c>
      <c r="G47" s="66">
        <v>10.399999618530273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 s="131">
        <v>46</v>
      </c>
      <c r="B48" s="66">
        <v>48</v>
      </c>
      <c r="C48" s="66">
        <v>1.6000000238418579</v>
      </c>
      <c r="D48" s="66">
        <v>2</v>
      </c>
      <c r="E48" s="66">
        <v>0.50999999046325684</v>
      </c>
      <c r="F48" s="66">
        <v>19.700000762939453</v>
      </c>
      <c r="G48" s="66">
        <v>10.600000381469727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 s="131">
        <v>47</v>
      </c>
      <c r="B49" s="66">
        <v>28.299999237060547</v>
      </c>
      <c r="C49" s="66">
        <v>2.7999999523162842</v>
      </c>
      <c r="D49" s="66">
        <v>2.7999999523162842</v>
      </c>
      <c r="E49" s="66">
        <v>0</v>
      </c>
      <c r="F49" s="66">
        <v>16.600000381469727</v>
      </c>
      <c r="G49" s="66">
        <v>5.3000001907348633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 s="131">
        <v>48</v>
      </c>
      <c r="B50" s="66">
        <v>24.200000762939453</v>
      </c>
      <c r="C50" s="66">
        <v>3.0999999046325684</v>
      </c>
      <c r="D50" s="66">
        <v>2.9000000953674316</v>
      </c>
      <c r="E50" s="66">
        <v>0</v>
      </c>
      <c r="F50" s="66">
        <v>15.399999618530273</v>
      </c>
      <c r="G50" s="66">
        <v>2.2000000476837158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 s="131">
        <v>49</v>
      </c>
      <c r="B51" s="66">
        <v>27.5</v>
      </c>
      <c r="C51" s="66">
        <v>2.4000000953674316</v>
      </c>
      <c r="D51" s="66">
        <v>2.0999999046325684</v>
      </c>
      <c r="E51" s="66">
        <v>1.0199999809265137</v>
      </c>
      <c r="F51" s="66">
        <v>13.5</v>
      </c>
      <c r="G51" s="66">
        <v>2.2999999523162842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 s="131">
        <v>50</v>
      </c>
      <c r="B52" s="66">
        <v>21</v>
      </c>
      <c r="C52" s="66">
        <v>2.5</v>
      </c>
      <c r="D52" s="66">
        <v>2.5999999046325684</v>
      </c>
      <c r="E52" s="66">
        <v>0</v>
      </c>
      <c r="F52" s="66">
        <v>13.399999618530273</v>
      </c>
      <c r="G52" s="66">
        <v>0.40000000596046448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 s="131">
        <v>51</v>
      </c>
      <c r="B53" s="66">
        <v>16.5</v>
      </c>
      <c r="C53" s="66">
        <v>1.7000000476837158</v>
      </c>
      <c r="D53" s="66">
        <v>2.7000000476837158</v>
      </c>
      <c r="E53" s="66">
        <v>0</v>
      </c>
      <c r="F53" s="66">
        <v>15.399999618530273</v>
      </c>
      <c r="G53" s="66">
        <v>-3.0999999046325684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 s="131">
        <v>52</v>
      </c>
      <c r="B54" s="66">
        <v>35</v>
      </c>
      <c r="C54" s="66">
        <v>4.0999999046325684</v>
      </c>
      <c r="D54" s="66">
        <v>1.5</v>
      </c>
      <c r="E54" s="66">
        <v>12.189999580383301</v>
      </c>
      <c r="F54" s="66">
        <v>11.100000381469727</v>
      </c>
      <c r="G54" s="66">
        <v>5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 s="131">
        <v>53</v>
      </c>
      <c r="B55" s="66">
        <v>63.799999237060547</v>
      </c>
      <c r="C55" s="66">
        <v>3.0999999046325684</v>
      </c>
      <c r="D55" s="66">
        <v>1.3999999761581421</v>
      </c>
      <c r="E55" s="66">
        <v>34.799999237060547</v>
      </c>
      <c r="F55" s="66">
        <v>9.6000003814697266</v>
      </c>
      <c r="G55" s="66">
        <v>3.5999999046325684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 s="131">
        <v>54</v>
      </c>
      <c r="B56" s="66">
        <v>41.400001525878906</v>
      </c>
      <c r="C56" s="66">
        <v>1.2000000476837158</v>
      </c>
      <c r="D56" s="66">
        <v>1.8999999761581421</v>
      </c>
      <c r="E56" s="66">
        <v>0.25</v>
      </c>
      <c r="F56" s="66">
        <v>12.399999618530273</v>
      </c>
      <c r="G56" s="66">
        <v>-1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 s="131">
        <v>55</v>
      </c>
      <c r="B57" s="66">
        <v>40</v>
      </c>
      <c r="C57" s="66">
        <v>1.3999999761581421</v>
      </c>
      <c r="D57" s="66">
        <v>2.2999999523162842</v>
      </c>
      <c r="E57" s="66">
        <v>0</v>
      </c>
      <c r="F57" s="66">
        <v>16</v>
      </c>
      <c r="G57" s="66">
        <v>0.20000000298023224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 s="131">
        <v>56</v>
      </c>
      <c r="B58" s="66">
        <v>35.5</v>
      </c>
      <c r="C58" s="66">
        <v>1</v>
      </c>
      <c r="D58" s="66">
        <v>2.2000000476837158</v>
      </c>
      <c r="E58" s="66">
        <v>0</v>
      </c>
      <c r="F58" s="66">
        <v>18.299999237060547</v>
      </c>
      <c r="G58" s="66">
        <v>1.1000000238418579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 s="131">
        <v>57</v>
      </c>
      <c r="B59" s="66">
        <v>32.799999237060547</v>
      </c>
      <c r="C59" s="66">
        <v>1</v>
      </c>
      <c r="D59" s="66">
        <v>2.4000000953674316</v>
      </c>
      <c r="E59" s="66">
        <v>0</v>
      </c>
      <c r="F59" s="66">
        <v>20.700000762939453</v>
      </c>
      <c r="G59" s="66">
        <v>2.9000000953674316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 s="131">
        <v>58</v>
      </c>
      <c r="B60" s="66">
        <v>19.5</v>
      </c>
      <c r="C60" s="66">
        <v>1.2000000476837158</v>
      </c>
      <c r="D60" s="66">
        <v>2.7999999523162842</v>
      </c>
      <c r="E60" s="66">
        <v>0</v>
      </c>
      <c r="F60" s="66">
        <v>23.600000381469727</v>
      </c>
      <c r="G60" s="66">
        <v>8.8000001907348633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 s="131">
        <v>59</v>
      </c>
      <c r="B61" s="66">
        <v>23.299999237060547</v>
      </c>
      <c r="C61" s="66">
        <v>1</v>
      </c>
      <c r="D61" s="66">
        <v>3</v>
      </c>
      <c r="E61" s="66">
        <v>0</v>
      </c>
      <c r="F61" s="66">
        <v>25.100000381469727</v>
      </c>
      <c r="G61" s="66">
        <v>4.8000001907348633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 s="131">
        <v>60</v>
      </c>
      <c r="B62" s="66">
        <v>29.799999237060547</v>
      </c>
      <c r="C62" s="66">
        <v>1.2000000476837158</v>
      </c>
      <c r="D62" s="66">
        <v>3.0999999046325684</v>
      </c>
      <c r="E62" s="66">
        <v>0</v>
      </c>
      <c r="F62" s="66">
        <v>25.299999237060547</v>
      </c>
      <c r="G62" s="66">
        <v>8.6000003814697266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 s="131">
        <v>61</v>
      </c>
      <c r="B63" s="66">
        <v>29.700000762939453</v>
      </c>
      <c r="C63" s="66">
        <v>2.2000000476837158</v>
      </c>
      <c r="D63" s="66">
        <v>3.2999999523162842</v>
      </c>
      <c r="E63" s="66">
        <v>0</v>
      </c>
      <c r="F63" s="66">
        <v>24.200000762939453</v>
      </c>
      <c r="G63" s="66">
        <v>12.600000381469727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 s="131">
        <v>62</v>
      </c>
      <c r="B64" s="66">
        <v>28.600000381469727</v>
      </c>
      <c r="C64" s="66">
        <v>2.0999999046325684</v>
      </c>
      <c r="D64" s="66">
        <v>3.7000000476837158</v>
      </c>
      <c r="E64" s="66">
        <v>0</v>
      </c>
      <c r="F64" s="66">
        <v>23.5</v>
      </c>
      <c r="G64" s="66">
        <v>9.8999996185302734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 s="131">
        <v>63</v>
      </c>
      <c r="B65" s="66">
        <v>26.899999618530273</v>
      </c>
      <c r="C65" s="66">
        <v>1.3999999761581421</v>
      </c>
      <c r="D65" s="66">
        <v>3.2999999523162842</v>
      </c>
      <c r="E65" s="66">
        <v>0</v>
      </c>
      <c r="F65" s="66">
        <v>23.299999237060547</v>
      </c>
      <c r="G65" s="66">
        <v>8.1000003814697266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 s="131">
        <v>64</v>
      </c>
      <c r="B66" s="66">
        <v>16.5</v>
      </c>
      <c r="C66" s="66">
        <v>1.2000000476837158</v>
      </c>
      <c r="D66" s="66">
        <v>3.5</v>
      </c>
      <c r="E66" s="66">
        <v>0</v>
      </c>
      <c r="F66" s="66">
        <v>26.100000381469727</v>
      </c>
      <c r="G66" s="66">
        <v>5.4000000953674316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 s="131">
        <v>65</v>
      </c>
      <c r="B67" s="66">
        <v>9.6999998092651367</v>
      </c>
      <c r="C67" s="66">
        <v>2.0999999046325684</v>
      </c>
      <c r="D67" s="66">
        <v>4.8000001907348633</v>
      </c>
      <c r="E67" s="66">
        <v>0</v>
      </c>
      <c r="F67" s="66">
        <v>29.799999237060547</v>
      </c>
      <c r="G67" s="66">
        <v>10.399999618530273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 s="131">
        <v>66</v>
      </c>
      <c r="B68" s="66">
        <v>22.299999237060547</v>
      </c>
      <c r="C68" s="66">
        <v>2</v>
      </c>
      <c r="D68" s="66">
        <v>3.5</v>
      </c>
      <c r="E68" s="66">
        <v>0</v>
      </c>
      <c r="F68" s="66">
        <v>23.299999237060547</v>
      </c>
      <c r="G68" s="66">
        <v>10.899999618530273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 s="131">
        <v>67</v>
      </c>
      <c r="B69" s="66">
        <v>20.700000762939453</v>
      </c>
      <c r="C69" s="66">
        <v>4.1999998092651367</v>
      </c>
      <c r="D69" s="66">
        <v>4.0999999046325684</v>
      </c>
      <c r="E69" s="66">
        <v>0</v>
      </c>
      <c r="F69" s="66">
        <v>19.299999237060547</v>
      </c>
      <c r="G69" s="66">
        <v>8.6000003814697266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 s="131">
        <v>68</v>
      </c>
      <c r="B70" s="66">
        <v>18.700000762939453</v>
      </c>
      <c r="C70" s="66">
        <v>1.6000000238418579</v>
      </c>
      <c r="D70" s="66">
        <v>3</v>
      </c>
      <c r="E70" s="66">
        <v>0</v>
      </c>
      <c r="F70" s="66">
        <v>18.700000762939453</v>
      </c>
      <c r="G70" s="66">
        <v>3.2000000476837158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 s="131">
        <v>69</v>
      </c>
      <c r="B71" s="66">
        <v>16.399999618530273</v>
      </c>
      <c r="C71" s="66">
        <v>1.7999999523162842</v>
      </c>
      <c r="D71" s="66">
        <v>3.5999999046325684</v>
      </c>
      <c r="E71" s="66">
        <v>0</v>
      </c>
      <c r="F71" s="66">
        <v>22.200000762939453</v>
      </c>
      <c r="G71" s="66">
        <v>2.5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 s="131">
        <v>70</v>
      </c>
      <c r="B72" s="66">
        <v>35</v>
      </c>
      <c r="C72" s="66">
        <v>2.2000000476837158</v>
      </c>
      <c r="D72" s="66">
        <v>2.7000000476837158</v>
      </c>
      <c r="E72" s="66">
        <v>2.0299999713897705</v>
      </c>
      <c r="F72" s="66">
        <v>19.399999618530273</v>
      </c>
      <c r="G72" s="66">
        <v>6.0999999046325684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 s="131">
        <v>71</v>
      </c>
      <c r="B73" s="66">
        <v>51.799999237060547</v>
      </c>
      <c r="C73" s="66">
        <v>3.2999999523162842</v>
      </c>
      <c r="D73" s="66">
        <v>2.2000000476837158</v>
      </c>
      <c r="E73" s="66">
        <v>4.8299999237060547</v>
      </c>
      <c r="F73" s="66">
        <v>16.5</v>
      </c>
      <c r="G73" s="66">
        <v>8.8999996185302734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 s="131">
        <v>72</v>
      </c>
      <c r="B74" s="66">
        <v>16.700000762939453</v>
      </c>
      <c r="C74" s="66">
        <v>5.4000000953674316</v>
      </c>
      <c r="D74" s="66">
        <v>4.5</v>
      </c>
      <c r="E74" s="66">
        <v>0</v>
      </c>
      <c r="F74" s="66">
        <v>19</v>
      </c>
      <c r="G74" s="66">
        <v>7.0999999046325684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 s="131">
        <v>73</v>
      </c>
      <c r="B75" s="66">
        <v>15.199999809265137</v>
      </c>
      <c r="C75" s="66">
        <v>1.2999999523162842</v>
      </c>
      <c r="D75" s="66">
        <v>3.0999999046325684</v>
      </c>
      <c r="E75" s="66">
        <v>0</v>
      </c>
      <c r="F75" s="66">
        <v>16.600000381469727</v>
      </c>
      <c r="G75" s="66">
        <v>1.7999999523162842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 s="131">
        <v>74</v>
      </c>
      <c r="B76" s="66">
        <v>18.700000762939453</v>
      </c>
      <c r="C76" s="66">
        <v>2.2999999523162842</v>
      </c>
      <c r="D76" s="66">
        <v>4</v>
      </c>
      <c r="E76" s="66">
        <v>0</v>
      </c>
      <c r="F76" s="66">
        <v>22.799999237060547</v>
      </c>
      <c r="G76" s="66">
        <v>3.0999999046325684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 s="131">
        <v>75</v>
      </c>
      <c r="B77" s="66">
        <v>23.600000381469727</v>
      </c>
      <c r="C77" s="66">
        <v>4.9000000953674316</v>
      </c>
      <c r="D77" s="66">
        <v>5.9000000953674316</v>
      </c>
      <c r="E77" s="66">
        <v>0</v>
      </c>
      <c r="F77" s="66">
        <v>24.299999237060547</v>
      </c>
      <c r="G77" s="66">
        <v>8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 s="131">
        <v>76</v>
      </c>
      <c r="B78" s="66">
        <v>21.700000762939453</v>
      </c>
      <c r="C78" s="66">
        <v>2.7000000476837158</v>
      </c>
      <c r="D78" s="66">
        <v>4.9000000953674316</v>
      </c>
      <c r="E78" s="66">
        <v>0</v>
      </c>
      <c r="F78" s="66">
        <v>25.600000381469727</v>
      </c>
      <c r="G78" s="66">
        <v>8.3999996185302734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 s="131">
        <v>77</v>
      </c>
      <c r="B79" s="66">
        <v>13.699999809265137</v>
      </c>
      <c r="C79" s="66">
        <v>1.2999999523162842</v>
      </c>
      <c r="D79" s="66">
        <v>4.1999998092651367</v>
      </c>
      <c r="E79" s="66">
        <v>0</v>
      </c>
      <c r="F79" s="66">
        <v>28.399999618530273</v>
      </c>
      <c r="G79" s="66">
        <v>6.9000000953674316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 s="131">
        <v>78</v>
      </c>
      <c r="B80" s="66">
        <v>16.299999237060547</v>
      </c>
      <c r="C80" s="66">
        <v>1.2000000476837158</v>
      </c>
      <c r="D80" s="66">
        <v>4.3000001907348633</v>
      </c>
      <c r="E80" s="66">
        <v>0</v>
      </c>
      <c r="F80" s="66">
        <v>29.100000381469727</v>
      </c>
      <c r="G80" s="66">
        <v>8.3000001907348633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 s="131">
        <v>79</v>
      </c>
      <c r="B81" s="66">
        <v>9.1000003814697266</v>
      </c>
      <c r="C81" s="66">
        <v>3</v>
      </c>
      <c r="D81" s="66">
        <v>5.9000000953674316</v>
      </c>
      <c r="E81" s="66">
        <v>0</v>
      </c>
      <c r="F81" s="66">
        <v>29.100000381469727</v>
      </c>
      <c r="G81" s="66">
        <v>9.6000003814697266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 s="131">
        <v>80</v>
      </c>
      <c r="B82" s="66">
        <v>24.600000381469727</v>
      </c>
      <c r="C82" s="66">
        <v>2.2999999523162842</v>
      </c>
      <c r="D82" s="66">
        <v>3.5999999046325684</v>
      </c>
      <c r="E82" s="66">
        <v>0</v>
      </c>
      <c r="F82" s="66">
        <v>19.399999618530273</v>
      </c>
      <c r="G82" s="66">
        <v>9.3999996185302734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 s="131">
        <v>81</v>
      </c>
      <c r="B83" s="66">
        <v>21.399999618530273</v>
      </c>
      <c r="C83" s="66">
        <v>1.5</v>
      </c>
      <c r="D83" s="66">
        <v>3.9000000953674316</v>
      </c>
      <c r="E83" s="66">
        <v>0</v>
      </c>
      <c r="F83" s="66">
        <v>22.399999618530273</v>
      </c>
      <c r="G83" s="66">
        <v>6.0999999046325684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 s="131">
        <v>82</v>
      </c>
      <c r="B84" s="66">
        <v>18.700000762939453</v>
      </c>
      <c r="C84" s="66">
        <v>1.2999999523162842</v>
      </c>
      <c r="D84" s="66">
        <v>4</v>
      </c>
      <c r="E84" s="66">
        <v>0</v>
      </c>
      <c r="F84" s="66">
        <v>25</v>
      </c>
      <c r="G84" s="66">
        <v>4.8000001907348633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 s="131">
        <v>83</v>
      </c>
      <c r="B85" s="66">
        <v>16.399999618530273</v>
      </c>
      <c r="C85" s="66">
        <v>1.6000000238418579</v>
      </c>
      <c r="D85" s="66">
        <v>4.5999999046325684</v>
      </c>
      <c r="E85" s="66">
        <v>0</v>
      </c>
      <c r="F85" s="66">
        <v>26.799999237060547</v>
      </c>
      <c r="G85" s="66">
        <v>7.6999998092651367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 s="131">
        <v>84</v>
      </c>
      <c r="B86" s="66">
        <v>11.300000190734863</v>
      </c>
      <c r="C86" s="66">
        <v>1</v>
      </c>
      <c r="D86" s="66">
        <v>4.3000001907348633</v>
      </c>
      <c r="E86" s="66">
        <v>0</v>
      </c>
      <c r="F86" s="66">
        <v>30.100000381469727</v>
      </c>
      <c r="G86" s="66">
        <v>5.5999999046325684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 s="131">
        <v>85</v>
      </c>
      <c r="B87" s="66">
        <v>11.899999618530273</v>
      </c>
      <c r="C87" s="66">
        <v>1.2999999523162842</v>
      </c>
      <c r="D87" s="66">
        <v>4.4000000953674316</v>
      </c>
      <c r="E87" s="66">
        <v>0</v>
      </c>
      <c r="F87" s="66">
        <v>30.200000762939453</v>
      </c>
      <c r="G87" s="66">
        <v>8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 s="131">
        <v>86</v>
      </c>
      <c r="B88" s="66">
        <v>12.199999809265137</v>
      </c>
      <c r="C88" s="66">
        <v>1.2000000476837158</v>
      </c>
      <c r="D88" s="66">
        <v>3.7000000476837158</v>
      </c>
      <c r="E88" s="66">
        <v>0</v>
      </c>
      <c r="F88" s="66">
        <v>28.299999237060547</v>
      </c>
      <c r="G88" s="66">
        <v>10.899999618530273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 s="131">
        <v>87</v>
      </c>
      <c r="B89" s="66">
        <v>9.1000003814697266</v>
      </c>
      <c r="C89" s="66">
        <v>2.0999999046325684</v>
      </c>
      <c r="D89" s="66">
        <v>5.6999998092651367</v>
      </c>
      <c r="E89" s="66">
        <v>0</v>
      </c>
      <c r="F89" s="66">
        <v>29.899999618530273</v>
      </c>
      <c r="G89" s="66">
        <v>8.1999998092651367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 s="131">
        <v>88</v>
      </c>
      <c r="B90" s="66">
        <v>9</v>
      </c>
      <c r="C90" s="66">
        <v>2.0999999046325684</v>
      </c>
      <c r="D90" s="66">
        <v>5.5999999046325684</v>
      </c>
      <c r="E90" s="66">
        <v>0</v>
      </c>
      <c r="F90" s="66">
        <v>27.299999237060547</v>
      </c>
      <c r="G90" s="66">
        <v>8.1999998092651367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 s="131">
        <v>89</v>
      </c>
      <c r="B91" s="66">
        <v>9</v>
      </c>
      <c r="C91" s="66">
        <v>1.6000000238418579</v>
      </c>
      <c r="D91" s="66">
        <v>4.9000000953674316</v>
      </c>
      <c r="E91" s="66">
        <v>0</v>
      </c>
      <c r="F91" s="66">
        <v>27.200000762939453</v>
      </c>
      <c r="G91" s="66">
        <v>5.4000000953674316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 s="131">
        <v>90</v>
      </c>
      <c r="B92" s="66">
        <v>10.300000190734863</v>
      </c>
      <c r="C92" s="66">
        <v>1.8999999761581421</v>
      </c>
      <c r="D92" s="66">
        <v>5.1999998092651367</v>
      </c>
      <c r="E92" s="66">
        <v>0</v>
      </c>
      <c r="F92" s="66">
        <v>26.899999618530273</v>
      </c>
      <c r="G92" s="66">
        <v>6.0999999046325684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 s="131">
        <v>91</v>
      </c>
      <c r="B93" s="66">
        <v>7.5</v>
      </c>
      <c r="C93" s="66">
        <v>1.7999999523162842</v>
      </c>
      <c r="D93" s="66">
        <v>5.3000001907348633</v>
      </c>
      <c r="E93" s="66">
        <v>0</v>
      </c>
      <c r="F93" s="66">
        <v>28.299999237060547</v>
      </c>
      <c r="G93" s="66">
        <v>7.3000001907348633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 s="131">
        <v>92</v>
      </c>
      <c r="B94" s="66">
        <v>10.600000381469727</v>
      </c>
      <c r="C94" s="66">
        <v>3.2000000476837158</v>
      </c>
      <c r="D94" s="66">
        <v>7.0999999046325684</v>
      </c>
      <c r="E94" s="66">
        <v>0</v>
      </c>
      <c r="F94" s="66">
        <v>30.600000381469727</v>
      </c>
      <c r="G94" s="66">
        <v>8.8000001907348633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 s="131">
        <v>93</v>
      </c>
      <c r="B95" s="66">
        <v>15.100000381469727</v>
      </c>
      <c r="C95" s="66">
        <v>2.2000000476837158</v>
      </c>
      <c r="D95" s="66">
        <v>5.4000000953674316</v>
      </c>
      <c r="E95" s="66">
        <v>0</v>
      </c>
      <c r="F95" s="66">
        <v>26</v>
      </c>
      <c r="G95" s="66">
        <v>9.8999996185302734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 s="131">
        <v>94</v>
      </c>
      <c r="B96" s="66">
        <v>10</v>
      </c>
      <c r="C96" s="66">
        <v>2.7000000476837158</v>
      </c>
      <c r="D96" s="66">
        <v>6.0999999046325684</v>
      </c>
      <c r="E96" s="66">
        <v>0</v>
      </c>
      <c r="F96" s="66">
        <v>29.5</v>
      </c>
      <c r="G96" s="66">
        <v>9.3999996185302734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 s="131">
        <v>95</v>
      </c>
      <c r="B97" s="66">
        <v>17.5</v>
      </c>
      <c r="C97" s="66">
        <v>2.0999999046325684</v>
      </c>
      <c r="D97" s="66">
        <v>5.4000000953674316</v>
      </c>
      <c r="E97" s="66">
        <v>0</v>
      </c>
      <c r="F97" s="66">
        <v>27</v>
      </c>
      <c r="G97" s="66">
        <v>9.8000001907348633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 s="131">
        <v>96</v>
      </c>
      <c r="B98" s="66">
        <v>25.5</v>
      </c>
      <c r="C98" s="66">
        <v>2</v>
      </c>
      <c r="D98" s="66">
        <v>4.9000000953674316</v>
      </c>
      <c r="E98" s="66">
        <v>0</v>
      </c>
      <c r="F98" s="66">
        <v>26.600000381469727</v>
      </c>
      <c r="G98" s="66">
        <v>14.300000190734863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 s="131">
        <v>97</v>
      </c>
      <c r="B99" s="66">
        <v>10.600000381469727</v>
      </c>
      <c r="C99" s="66">
        <v>1.7999999523162842</v>
      </c>
      <c r="D99" s="66">
        <v>5.9000000953674316</v>
      </c>
      <c r="E99" s="66">
        <v>0</v>
      </c>
      <c r="F99" s="66">
        <v>31.5</v>
      </c>
      <c r="G99" s="66">
        <v>12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 s="131">
        <v>98</v>
      </c>
      <c r="B100" s="66">
        <v>8.6999998092651367</v>
      </c>
      <c r="C100" s="66">
        <v>1.2999999523162842</v>
      </c>
      <c r="D100" s="66">
        <v>5.6999998092651367</v>
      </c>
      <c r="E100" s="66">
        <v>0</v>
      </c>
      <c r="F100" s="66">
        <v>35.099998474121094</v>
      </c>
      <c r="G100" s="66">
        <v>11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 s="131">
        <v>99</v>
      </c>
      <c r="B101" s="66">
        <v>9.5</v>
      </c>
      <c r="C101" s="66">
        <v>3.9000000953674316</v>
      </c>
      <c r="D101" s="66">
        <v>9.1000003814697266</v>
      </c>
      <c r="E101" s="66">
        <v>0</v>
      </c>
      <c r="F101" s="66">
        <v>35.799999237060547</v>
      </c>
      <c r="G101" s="66">
        <v>16.200000762939453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 s="131">
        <v>100</v>
      </c>
      <c r="B102" s="66">
        <v>8.6000003814697266</v>
      </c>
      <c r="C102" s="66">
        <v>5.5</v>
      </c>
      <c r="D102" s="66">
        <v>8.5</v>
      </c>
      <c r="E102" s="66">
        <v>0</v>
      </c>
      <c r="F102" s="66">
        <v>24.100000381469727</v>
      </c>
      <c r="G102" s="66">
        <v>15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 s="131">
        <v>101</v>
      </c>
      <c r="B103" s="66">
        <v>9</v>
      </c>
      <c r="C103" s="66">
        <v>2.9000000953674316</v>
      </c>
      <c r="D103" s="66">
        <v>6.3000001907348633</v>
      </c>
      <c r="E103" s="66">
        <v>0</v>
      </c>
      <c r="F103" s="66">
        <v>24.799999237060547</v>
      </c>
      <c r="G103" s="66">
        <v>10.600000381469727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 s="131">
        <v>102</v>
      </c>
      <c r="B104" s="66">
        <v>17</v>
      </c>
      <c r="C104" s="66">
        <v>2</v>
      </c>
      <c r="D104" s="66">
        <v>4.8000001907348633</v>
      </c>
      <c r="E104" s="66">
        <v>0</v>
      </c>
      <c r="F104" s="66">
        <v>23.399999618530273</v>
      </c>
      <c r="G104" s="66">
        <v>12.899999618530273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 s="131">
        <v>103</v>
      </c>
      <c r="B105" s="66">
        <v>14.600000381469727</v>
      </c>
      <c r="C105" s="66">
        <v>1.2999999523162842</v>
      </c>
      <c r="D105" s="66">
        <v>4.8000001907348633</v>
      </c>
      <c r="E105" s="66">
        <v>0</v>
      </c>
      <c r="F105" s="66">
        <v>26.299999237060547</v>
      </c>
      <c r="G105" s="66">
        <v>7.3000001907348633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 s="131">
        <v>104</v>
      </c>
      <c r="B106" s="66">
        <v>11.699999809265137</v>
      </c>
      <c r="C106" s="66">
        <v>1.5</v>
      </c>
      <c r="D106" s="66">
        <v>5.5</v>
      </c>
      <c r="E106" s="66">
        <v>0</v>
      </c>
      <c r="F106" s="66">
        <v>30.100000381469727</v>
      </c>
      <c r="G106" s="66">
        <v>9.3000001907348633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 s="131">
        <v>105</v>
      </c>
      <c r="B107" s="66">
        <v>10.5</v>
      </c>
      <c r="C107" s="66">
        <v>2.7999999523162842</v>
      </c>
      <c r="D107" s="66">
        <v>7</v>
      </c>
      <c r="E107" s="66">
        <v>0</v>
      </c>
      <c r="F107" s="66">
        <v>31.299999237060547</v>
      </c>
      <c r="G107" s="66">
        <v>10.300000190734863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 s="131">
        <v>106</v>
      </c>
      <c r="B108" s="66">
        <v>16.200000762939453</v>
      </c>
      <c r="C108" s="66">
        <v>4.3000001907348633</v>
      </c>
      <c r="D108" s="66">
        <v>6.6999998092651367</v>
      </c>
      <c r="E108" s="66">
        <v>0</v>
      </c>
      <c r="F108" s="66">
        <v>26.799999237060547</v>
      </c>
      <c r="G108" s="66">
        <v>14.100000381469727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 s="131">
        <v>107</v>
      </c>
      <c r="B109" s="66">
        <v>30</v>
      </c>
      <c r="C109" s="66">
        <v>2.2000000476837158</v>
      </c>
      <c r="D109" s="66">
        <v>4.9000000953674316</v>
      </c>
      <c r="E109" s="66">
        <v>7.869999885559082</v>
      </c>
      <c r="F109" s="66">
        <v>24.600000381469727</v>
      </c>
      <c r="G109" s="66">
        <v>11.699999809265137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 s="131">
        <v>108</v>
      </c>
      <c r="B110" s="66">
        <v>14</v>
      </c>
      <c r="C110" s="66">
        <v>1.3999999761581421</v>
      </c>
      <c r="D110" s="66">
        <v>5.6999998092651367</v>
      </c>
      <c r="E110" s="66">
        <v>0</v>
      </c>
      <c r="F110" s="66">
        <v>31.899999618530273</v>
      </c>
      <c r="G110" s="66">
        <v>10.300000190734863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 s="131">
        <v>109</v>
      </c>
      <c r="B111" s="66">
        <v>5.5</v>
      </c>
      <c r="C111" s="66">
        <v>1.5</v>
      </c>
      <c r="D111" s="66">
        <v>6.5999999046325684</v>
      </c>
      <c r="E111" s="66">
        <v>0</v>
      </c>
      <c r="F111" s="66">
        <v>37</v>
      </c>
      <c r="G111" s="66">
        <v>11.399999618530273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 s="131">
        <v>110</v>
      </c>
      <c r="B112" s="66">
        <v>8.8000001907348633</v>
      </c>
      <c r="C112" s="66">
        <v>3.5</v>
      </c>
      <c r="D112" s="66">
        <v>8.6999998092651367</v>
      </c>
      <c r="E112" s="66">
        <v>0</v>
      </c>
      <c r="F112" s="66">
        <v>33.700000762939453</v>
      </c>
      <c r="G112" s="66">
        <v>18.299999237060547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 s="131">
        <v>111</v>
      </c>
      <c r="B113" s="66">
        <v>10.300000190734863</v>
      </c>
      <c r="C113" s="66">
        <v>2.7000000476837158</v>
      </c>
      <c r="D113" s="66">
        <v>7.5</v>
      </c>
      <c r="E113" s="66">
        <v>0</v>
      </c>
      <c r="F113" s="66">
        <v>31.899999618530273</v>
      </c>
      <c r="G113" s="66">
        <v>14.399999618530273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 s="131">
        <v>112</v>
      </c>
      <c r="B114" s="66">
        <v>10.699999809265137</v>
      </c>
      <c r="C114" s="66">
        <v>1.7999999523162842</v>
      </c>
      <c r="D114" s="66">
        <v>6</v>
      </c>
      <c r="E114" s="66">
        <v>0</v>
      </c>
      <c r="F114" s="66">
        <v>29.5</v>
      </c>
      <c r="G114" s="66">
        <v>12.699999809265137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 s="131">
        <v>113</v>
      </c>
      <c r="B115" s="66">
        <v>13.800000190734863</v>
      </c>
      <c r="C115" s="66">
        <v>2.0999999046325684</v>
      </c>
      <c r="D115" s="66">
        <v>5.8000001907348633</v>
      </c>
      <c r="E115" s="66">
        <v>0</v>
      </c>
      <c r="F115" s="66">
        <v>29.899999618530273</v>
      </c>
      <c r="G115" s="66">
        <v>13.600000381469727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 s="131">
        <v>114</v>
      </c>
      <c r="B116" s="66">
        <v>11.300000190734863</v>
      </c>
      <c r="C116" s="66">
        <v>1.5</v>
      </c>
      <c r="D116" s="66">
        <v>6.0999999046325684</v>
      </c>
      <c r="E116" s="66">
        <v>0</v>
      </c>
      <c r="F116" s="66">
        <v>33.799999237060547</v>
      </c>
      <c r="G116" s="66">
        <v>12.100000381469727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 s="131">
        <v>115</v>
      </c>
      <c r="B117" s="66">
        <v>10.5</v>
      </c>
      <c r="C117" s="66">
        <v>1.8999999761581421</v>
      </c>
      <c r="D117" s="66">
        <v>7.3000001907348633</v>
      </c>
      <c r="E117" s="66">
        <v>0</v>
      </c>
      <c r="F117" s="66">
        <v>37.299999237060547</v>
      </c>
      <c r="G117" s="66">
        <v>16.700000762939453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 s="131">
        <v>116</v>
      </c>
      <c r="B118" s="66">
        <v>9.5</v>
      </c>
      <c r="C118" s="66">
        <v>2.4000000953674316</v>
      </c>
      <c r="D118" s="66">
        <v>8</v>
      </c>
      <c r="E118" s="66">
        <v>0</v>
      </c>
      <c r="F118" s="66">
        <v>37.599998474121094</v>
      </c>
      <c r="G118" s="66">
        <v>18.600000381469727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 s="131">
        <v>117</v>
      </c>
      <c r="B119" s="66">
        <v>7.4000000953674316</v>
      </c>
      <c r="C119" s="66">
        <v>2.2999999523162842</v>
      </c>
      <c r="D119" s="66">
        <v>7.8000001907348633</v>
      </c>
      <c r="E119" s="66">
        <v>0</v>
      </c>
      <c r="F119" s="66">
        <v>36.200000762939453</v>
      </c>
      <c r="G119" s="66">
        <v>16.200000762939453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 s="131">
        <v>118</v>
      </c>
      <c r="B120" s="66">
        <v>8.6999998092651367</v>
      </c>
      <c r="C120" s="66">
        <v>2.4000000953674316</v>
      </c>
      <c r="D120" s="66">
        <v>8</v>
      </c>
      <c r="E120" s="66">
        <v>0</v>
      </c>
      <c r="F120" s="66">
        <v>36</v>
      </c>
      <c r="G120" s="66">
        <v>17.200000762939453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 s="131">
        <v>119</v>
      </c>
      <c r="B121" s="66">
        <v>11.899999618530273</v>
      </c>
      <c r="C121" s="66">
        <v>4.3000001907348633</v>
      </c>
      <c r="D121" s="66">
        <v>7.4000000953674316</v>
      </c>
      <c r="E121" s="66">
        <v>0</v>
      </c>
      <c r="F121" s="66">
        <v>30.100000381469727</v>
      </c>
      <c r="G121" s="66">
        <v>17.5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 s="131">
        <v>120</v>
      </c>
      <c r="B122" s="66">
        <v>22.799999237060547</v>
      </c>
      <c r="C122" s="66">
        <v>1.8999999761581421</v>
      </c>
      <c r="D122" s="66">
        <v>6</v>
      </c>
      <c r="E122" s="66">
        <v>0</v>
      </c>
      <c r="F122" s="66">
        <v>29.5</v>
      </c>
      <c r="G122" s="66">
        <v>13.800000190734863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 s="131">
        <v>121</v>
      </c>
      <c r="B123" s="66">
        <v>15</v>
      </c>
      <c r="C123" s="66">
        <v>1.8999999761581421</v>
      </c>
      <c r="D123" s="66">
        <v>6.4000000953674316</v>
      </c>
      <c r="E123" s="66">
        <v>0</v>
      </c>
      <c r="F123" s="66">
        <v>31.100000381469727</v>
      </c>
      <c r="G123" s="66">
        <v>13.199999809265137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 s="131">
        <v>122</v>
      </c>
      <c r="B124" s="66">
        <v>12.800000190734863</v>
      </c>
      <c r="C124" s="66">
        <v>1.7999999523162842</v>
      </c>
      <c r="D124" s="66">
        <v>5.8000001907348633</v>
      </c>
      <c r="E124" s="66">
        <v>0</v>
      </c>
      <c r="F124" s="66">
        <v>30.899999618530273</v>
      </c>
      <c r="G124" s="66">
        <v>14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 s="131">
        <v>123</v>
      </c>
      <c r="B125" s="66">
        <v>8.3000001907348633</v>
      </c>
      <c r="C125" s="66">
        <v>1.6000000238418579</v>
      </c>
      <c r="D125" s="66">
        <v>6.5999999046325684</v>
      </c>
      <c r="E125" s="66">
        <v>0</v>
      </c>
      <c r="F125" s="66">
        <v>33.900001525878906</v>
      </c>
      <c r="G125" s="66">
        <v>12.800000190734863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 s="131">
        <v>124</v>
      </c>
      <c r="B126" s="66">
        <v>9</v>
      </c>
      <c r="C126" s="66">
        <v>2.0999999046325684</v>
      </c>
      <c r="D126" s="66">
        <v>7.5</v>
      </c>
      <c r="E126" s="66">
        <v>0</v>
      </c>
      <c r="F126" s="66">
        <v>35.200000762939453</v>
      </c>
      <c r="G126" s="66">
        <v>15.899999618530273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 s="131">
        <v>125</v>
      </c>
      <c r="B127" s="66">
        <v>8.6999998092651367</v>
      </c>
      <c r="C127" s="66">
        <v>2.2999999523162842</v>
      </c>
      <c r="D127" s="66">
        <v>7.4000000953674316</v>
      </c>
      <c r="E127" s="66">
        <v>0</v>
      </c>
      <c r="F127" s="66">
        <v>34.200000762939453</v>
      </c>
      <c r="G127" s="66">
        <v>16.799999237060547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 s="131">
        <v>126</v>
      </c>
      <c r="B128" s="66">
        <v>15.5</v>
      </c>
      <c r="C128" s="66">
        <v>3.4000000953674316</v>
      </c>
      <c r="D128" s="66">
        <v>7.3000001907348633</v>
      </c>
      <c r="E128" s="66">
        <v>0</v>
      </c>
      <c r="F128" s="66">
        <v>29.399999618530273</v>
      </c>
      <c r="G128" s="66">
        <v>15.699999809265137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 s="131">
        <v>127</v>
      </c>
      <c r="B129" s="66">
        <v>19.5</v>
      </c>
      <c r="C129" s="66">
        <v>2.2999999523162842</v>
      </c>
      <c r="D129" s="66">
        <v>5.8000001907348633</v>
      </c>
      <c r="E129" s="66">
        <v>0</v>
      </c>
      <c r="F129" s="66">
        <v>26.799999237060547</v>
      </c>
      <c r="G129" s="66">
        <v>12.699999809265137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 s="131">
        <v>128</v>
      </c>
      <c r="B130" s="66">
        <v>17.100000381469727</v>
      </c>
      <c r="C130" s="66">
        <v>2.7000000476837158</v>
      </c>
      <c r="D130" s="66">
        <v>7</v>
      </c>
      <c r="E130" s="66">
        <v>0</v>
      </c>
      <c r="F130" s="66">
        <v>30.799999237060547</v>
      </c>
      <c r="G130" s="66">
        <v>14.399999618530273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 s="131">
        <v>129</v>
      </c>
      <c r="B131" s="66">
        <v>12</v>
      </c>
      <c r="C131" s="66">
        <v>1.7999999523162842</v>
      </c>
      <c r="D131" s="66">
        <v>5.8000001907348633</v>
      </c>
      <c r="E131" s="66">
        <v>0</v>
      </c>
      <c r="F131" s="66">
        <v>30.5</v>
      </c>
      <c r="G131" s="66">
        <v>12.800000190734863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 s="131">
        <v>130</v>
      </c>
      <c r="B132" s="66">
        <v>17.299999237060547</v>
      </c>
      <c r="C132" s="66">
        <v>2.9000000953674316</v>
      </c>
      <c r="D132" s="66">
        <v>6.6999998092651367</v>
      </c>
      <c r="E132" s="66">
        <v>0</v>
      </c>
      <c r="F132" s="66">
        <v>28.899999618530273</v>
      </c>
      <c r="G132" s="66">
        <v>14.199999809265137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 s="131">
        <v>131</v>
      </c>
      <c r="B133" s="66">
        <v>20.5</v>
      </c>
      <c r="C133" s="66">
        <v>1.8999999761581421</v>
      </c>
      <c r="D133" s="66">
        <v>6.0999999046325684</v>
      </c>
      <c r="E133" s="66">
        <v>1.5199999809265137</v>
      </c>
      <c r="F133" s="66">
        <v>29.299999237060547</v>
      </c>
      <c r="G133" s="66">
        <v>13.699999809265137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 s="131">
        <v>132</v>
      </c>
      <c r="B134" s="66">
        <v>24.200000762939453</v>
      </c>
      <c r="C134" s="66">
        <v>2.7000000476837158</v>
      </c>
      <c r="D134" s="66">
        <v>5.6999998092651367</v>
      </c>
      <c r="E134" s="66">
        <v>0</v>
      </c>
      <c r="F134" s="66">
        <v>29</v>
      </c>
      <c r="G134" s="66">
        <v>14.199999809265137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 s="131">
        <v>133</v>
      </c>
      <c r="B135" s="66">
        <v>17.5</v>
      </c>
      <c r="C135" s="66">
        <v>1.5</v>
      </c>
      <c r="D135" s="66">
        <v>6.3000001907348633</v>
      </c>
      <c r="E135" s="66">
        <v>0</v>
      </c>
      <c r="F135" s="66">
        <v>33.299999237060547</v>
      </c>
      <c r="G135" s="66">
        <v>12.800000190734863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 s="131">
        <v>134</v>
      </c>
      <c r="B136" s="66">
        <v>12.199999809265137</v>
      </c>
      <c r="C136" s="66">
        <v>1.7999999523162842</v>
      </c>
      <c r="D136" s="66">
        <v>7.1999998092651367</v>
      </c>
      <c r="E136" s="66">
        <v>0</v>
      </c>
      <c r="F136" s="66">
        <v>35.799999237060547</v>
      </c>
      <c r="G136" s="66">
        <v>18.100000381469727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 s="131">
        <v>135</v>
      </c>
      <c r="B137" s="66">
        <v>9.3000001907348633</v>
      </c>
      <c r="C137" s="66">
        <v>2.5999999046325684</v>
      </c>
      <c r="D137" s="66">
        <v>8.3000001907348633</v>
      </c>
      <c r="E137" s="66">
        <v>0</v>
      </c>
      <c r="F137" s="66">
        <v>36.799999237060547</v>
      </c>
      <c r="G137" s="66">
        <v>19.600000381469727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 s="131">
        <v>136</v>
      </c>
      <c r="B138" s="66">
        <v>8.8000001907348633</v>
      </c>
      <c r="C138" s="66">
        <v>4.8000001907348633</v>
      </c>
      <c r="D138" s="66">
        <v>10.100000381469727</v>
      </c>
      <c r="E138" s="66">
        <v>0</v>
      </c>
      <c r="F138" s="66">
        <v>33.700000762939453</v>
      </c>
      <c r="G138" s="66">
        <v>20.200000762939453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 s="131">
        <v>137</v>
      </c>
      <c r="B139" s="66">
        <v>11.100000381469727</v>
      </c>
      <c r="C139" s="66">
        <v>3.2000000476837158</v>
      </c>
      <c r="D139" s="66">
        <v>7.5</v>
      </c>
      <c r="E139" s="66">
        <v>0</v>
      </c>
      <c r="F139" s="66">
        <v>27.399999618530273</v>
      </c>
      <c r="G139" s="66">
        <v>13.800000190734863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 s="131">
        <v>138</v>
      </c>
      <c r="B140" s="66">
        <v>9.3000001907348633</v>
      </c>
      <c r="C140" s="66">
        <v>1.5</v>
      </c>
      <c r="D140" s="66">
        <v>6.1999998092651367</v>
      </c>
      <c r="E140" s="66">
        <v>0</v>
      </c>
      <c r="F140" s="66">
        <v>30.399999618530273</v>
      </c>
      <c r="G140" s="66">
        <v>10.800000190734863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 s="131">
        <v>139</v>
      </c>
      <c r="B141" s="66">
        <v>13.199999809265137</v>
      </c>
      <c r="C141" s="66">
        <v>3.4000000953674316</v>
      </c>
      <c r="D141" s="66">
        <v>6.8000001907348633</v>
      </c>
      <c r="E141" s="66">
        <v>0</v>
      </c>
      <c r="F141" s="66">
        <v>28.5</v>
      </c>
      <c r="G141" s="66">
        <v>16.200000762939453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 s="131">
        <v>140</v>
      </c>
      <c r="B142" s="66">
        <v>17</v>
      </c>
      <c r="C142" s="66">
        <v>4.0999999046325684</v>
      </c>
      <c r="D142" s="66">
        <v>6.6999998092651367</v>
      </c>
      <c r="E142" s="66">
        <v>0</v>
      </c>
      <c r="F142" s="66">
        <v>24</v>
      </c>
      <c r="G142" s="66">
        <v>12.699999809265137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 s="131">
        <v>141</v>
      </c>
      <c r="B143" s="66">
        <v>12.899999618530273</v>
      </c>
      <c r="C143" s="66">
        <v>4.1999998092651367</v>
      </c>
      <c r="D143" s="66">
        <v>7.8000001907348633</v>
      </c>
      <c r="E143" s="66">
        <v>0</v>
      </c>
      <c r="F143" s="66">
        <v>28.100000381469727</v>
      </c>
      <c r="G143" s="66">
        <v>10.5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 s="131">
        <v>142</v>
      </c>
      <c r="B144" s="66">
        <v>22.200000762939453</v>
      </c>
      <c r="C144" s="66">
        <v>3.0999999046325684</v>
      </c>
      <c r="D144" s="66">
        <v>6.1999998092651367</v>
      </c>
      <c r="E144" s="66">
        <v>0</v>
      </c>
      <c r="F144" s="66">
        <v>24.100000381469727</v>
      </c>
      <c r="G144" s="66">
        <v>13.899999618530273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 s="131">
        <v>143</v>
      </c>
      <c r="B145" s="66">
        <v>20.100000381469727</v>
      </c>
      <c r="C145" s="66">
        <v>2.7000000476837158</v>
      </c>
      <c r="D145" s="66">
        <v>6.3000001907348633</v>
      </c>
      <c r="E145" s="66">
        <v>0</v>
      </c>
      <c r="F145" s="66">
        <v>25.399999618530273</v>
      </c>
      <c r="G145" s="66">
        <v>11.300000190734863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 s="131">
        <v>144</v>
      </c>
      <c r="B146" s="66">
        <v>11.300000190734863</v>
      </c>
      <c r="C146" s="66">
        <v>1.7999999523162842</v>
      </c>
      <c r="D146" s="66">
        <v>6.5999999046325684</v>
      </c>
      <c r="E146" s="66">
        <v>0</v>
      </c>
      <c r="F146" s="66">
        <v>30.200000762939453</v>
      </c>
      <c r="G146" s="66">
        <v>12.100000381469727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 s="131">
        <v>145</v>
      </c>
      <c r="B147" s="66">
        <v>5.3000001907348633</v>
      </c>
      <c r="C147" s="66">
        <v>2.2999999523162842</v>
      </c>
      <c r="D147" s="66">
        <v>7.8000001907348633</v>
      </c>
      <c r="E147" s="66">
        <v>0</v>
      </c>
      <c r="F147" s="66">
        <v>33.799999237060547</v>
      </c>
      <c r="G147" s="66">
        <v>11.300000190734863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 s="131">
        <v>146</v>
      </c>
      <c r="B148" s="66">
        <v>18.200000762939453</v>
      </c>
      <c r="C148" s="66">
        <v>3.7999999523162842</v>
      </c>
      <c r="D148" s="66">
        <v>8</v>
      </c>
      <c r="E148" s="66">
        <v>0</v>
      </c>
      <c r="F148" s="66">
        <v>28.899999618530273</v>
      </c>
      <c r="G148" s="66">
        <v>14.100000381469727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 s="131">
        <v>147</v>
      </c>
      <c r="B149" s="66">
        <v>13.5</v>
      </c>
      <c r="C149" s="66">
        <v>3.2000000476837158</v>
      </c>
      <c r="D149" s="66">
        <v>7</v>
      </c>
      <c r="E149" s="66">
        <v>0</v>
      </c>
      <c r="F149" s="66">
        <v>25.899999618530273</v>
      </c>
      <c r="G149" s="66">
        <v>14.699999809265137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 s="131">
        <v>148</v>
      </c>
      <c r="B150" s="66">
        <v>11.899999618530273</v>
      </c>
      <c r="C150" s="66">
        <v>1.6000000238418579</v>
      </c>
      <c r="D150" s="66">
        <v>6</v>
      </c>
      <c r="E150" s="66">
        <v>0</v>
      </c>
      <c r="F150" s="66">
        <v>29</v>
      </c>
      <c r="G150" s="66">
        <v>11.300000190734863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 s="131">
        <v>149</v>
      </c>
      <c r="B151" s="66">
        <v>12.399999618530273</v>
      </c>
      <c r="C151" s="66">
        <v>1.7000000476837158</v>
      </c>
      <c r="D151" s="66">
        <v>6.8000001907348633</v>
      </c>
      <c r="E151" s="66">
        <v>0</v>
      </c>
      <c r="F151" s="66">
        <v>32.299999237060547</v>
      </c>
      <c r="G151" s="66">
        <v>13.800000190734863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 s="131">
        <v>150</v>
      </c>
      <c r="B152" s="66">
        <v>7.8000001907348633</v>
      </c>
      <c r="C152" s="66">
        <v>1.7999999523162842</v>
      </c>
      <c r="D152" s="66">
        <v>7.3000001907348633</v>
      </c>
      <c r="E152" s="66">
        <v>0</v>
      </c>
      <c r="F152" s="66">
        <v>34.799999237060547</v>
      </c>
      <c r="G152" s="66">
        <v>15.600000381469727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 s="131">
        <v>151</v>
      </c>
      <c r="B153" s="66">
        <v>7.8000001907348633</v>
      </c>
      <c r="C153" s="66">
        <v>2.9000000953674316</v>
      </c>
      <c r="D153" s="66">
        <v>9.1999998092651367</v>
      </c>
      <c r="E153" s="66">
        <v>0</v>
      </c>
      <c r="F153" s="66">
        <v>37</v>
      </c>
      <c r="G153" s="66">
        <v>17.700000762939453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 s="131">
        <v>152</v>
      </c>
      <c r="B154" s="66">
        <v>10.800000190734863</v>
      </c>
      <c r="C154" s="66">
        <v>2.2999999523162842</v>
      </c>
      <c r="D154" s="66">
        <v>8.1999998092651367</v>
      </c>
      <c r="E154" s="66">
        <v>0</v>
      </c>
      <c r="F154" s="66">
        <v>36.799999237060547</v>
      </c>
      <c r="G154" s="66">
        <v>15.899999618530273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 s="131">
        <v>153</v>
      </c>
      <c r="B155" s="66">
        <v>11.399999618530273</v>
      </c>
      <c r="C155" s="66">
        <v>2.5999999046325684</v>
      </c>
      <c r="D155" s="66">
        <v>8.1999998092651367</v>
      </c>
      <c r="E155" s="66">
        <v>0</v>
      </c>
      <c r="F155" s="66">
        <v>35.099998474121094</v>
      </c>
      <c r="G155" s="66">
        <v>19.799999237060547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 s="131">
        <v>154</v>
      </c>
      <c r="B156" s="66">
        <v>14</v>
      </c>
      <c r="C156" s="66">
        <v>2.2999999523162842</v>
      </c>
      <c r="D156" s="66">
        <v>8</v>
      </c>
      <c r="E156" s="66">
        <v>0</v>
      </c>
      <c r="F156" s="66">
        <v>36</v>
      </c>
      <c r="G156" s="66">
        <v>19.399999618530273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 s="131">
        <v>155</v>
      </c>
      <c r="B157" s="66">
        <v>10.800000190734863</v>
      </c>
      <c r="C157" s="66">
        <v>2.7000000476837158</v>
      </c>
      <c r="D157" s="66">
        <v>8.8000001907348633</v>
      </c>
      <c r="E157" s="66">
        <v>0</v>
      </c>
      <c r="F157" s="66">
        <v>36.5</v>
      </c>
      <c r="G157" s="66">
        <v>18.899999618530273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 s="131">
        <v>156</v>
      </c>
      <c r="B158" s="66">
        <v>10</v>
      </c>
      <c r="C158" s="66">
        <v>2.7999999523162842</v>
      </c>
      <c r="D158" s="66">
        <v>9.1999998092651367</v>
      </c>
      <c r="E158" s="66">
        <v>0</v>
      </c>
      <c r="F158" s="66">
        <v>38.299999237060547</v>
      </c>
      <c r="G158" s="66">
        <v>19.799999237060547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 s="131">
        <v>157</v>
      </c>
      <c r="B159" s="66">
        <v>11.199999809265137</v>
      </c>
      <c r="C159" s="66">
        <v>2.4000000953674316</v>
      </c>
      <c r="D159" s="66">
        <v>8.6999998092651367</v>
      </c>
      <c r="E159" s="66">
        <v>0</v>
      </c>
      <c r="F159" s="66">
        <v>38.599998474121094</v>
      </c>
      <c r="G159" s="66">
        <v>19.899999618530273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 s="131">
        <v>158</v>
      </c>
      <c r="B160" s="66">
        <v>11.899999618530273</v>
      </c>
      <c r="C160" s="66">
        <v>2.7999999523162842</v>
      </c>
      <c r="D160" s="66">
        <v>9.1000003814697266</v>
      </c>
      <c r="E160" s="66">
        <v>0</v>
      </c>
      <c r="F160" s="66">
        <v>38.299999237060547</v>
      </c>
      <c r="G160" s="66">
        <v>22.5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 s="131">
        <v>159</v>
      </c>
      <c r="B161" s="66">
        <v>8.8999996185302734</v>
      </c>
      <c r="C161" s="66">
        <v>2</v>
      </c>
      <c r="D161" s="66">
        <v>8.1000003814697266</v>
      </c>
      <c r="E161" s="66">
        <v>0</v>
      </c>
      <c r="F161" s="66">
        <v>37.599998474121094</v>
      </c>
      <c r="G161" s="66">
        <v>16.5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 s="131">
        <v>160</v>
      </c>
      <c r="B162" s="66">
        <v>6.5999999046325684</v>
      </c>
      <c r="C162" s="66">
        <v>1.6000000238418579</v>
      </c>
      <c r="D162" s="66">
        <v>7.6999998092651367</v>
      </c>
      <c r="E162" s="66">
        <v>0</v>
      </c>
      <c r="F162" s="66">
        <v>39.900001525878906</v>
      </c>
      <c r="G162" s="66">
        <v>19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 s="131">
        <v>161</v>
      </c>
      <c r="B163" s="66">
        <v>10.399999618530273</v>
      </c>
      <c r="C163" s="66">
        <v>2.5999999046325684</v>
      </c>
      <c r="D163" s="66">
        <v>9.5</v>
      </c>
      <c r="E163" s="66">
        <v>0</v>
      </c>
      <c r="F163" s="66">
        <v>41.599998474121094</v>
      </c>
      <c r="G163" s="66">
        <v>20.5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 s="131">
        <v>162</v>
      </c>
      <c r="B164" s="66">
        <v>7.8000001907348633</v>
      </c>
      <c r="C164" s="66">
        <v>2.5999999046325684</v>
      </c>
      <c r="D164" s="66">
        <v>9.3000001907348633</v>
      </c>
      <c r="E164" s="66">
        <v>0</v>
      </c>
      <c r="F164" s="66">
        <v>41.5</v>
      </c>
      <c r="G164" s="66">
        <v>24.100000381469727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 s="131">
        <v>163</v>
      </c>
      <c r="B165" s="66">
        <v>4.8000001907348633</v>
      </c>
      <c r="C165" s="66">
        <v>1.8999999761581421</v>
      </c>
      <c r="D165" s="66">
        <v>8.5</v>
      </c>
      <c r="E165" s="66">
        <v>0</v>
      </c>
      <c r="F165" s="66">
        <v>43.400001525878906</v>
      </c>
      <c r="G165" s="66">
        <v>21.399999618530273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 s="131">
        <v>164</v>
      </c>
      <c r="B166" s="66">
        <v>7</v>
      </c>
      <c r="C166" s="66">
        <v>2.2999999523162842</v>
      </c>
      <c r="D166" s="66">
        <v>8.5</v>
      </c>
      <c r="E166" s="66">
        <v>0</v>
      </c>
      <c r="F166" s="66">
        <v>42.799999237060547</v>
      </c>
      <c r="G166" s="66">
        <v>23.700000762939453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 s="131">
        <v>165</v>
      </c>
      <c r="B167" s="66">
        <v>6.4000000953674316</v>
      </c>
      <c r="C167" s="66">
        <v>3.0999999046325684</v>
      </c>
      <c r="D167" s="66">
        <v>10.199999809265137</v>
      </c>
      <c r="E167" s="66">
        <v>0</v>
      </c>
      <c r="F167" s="66">
        <v>40</v>
      </c>
      <c r="G167" s="66">
        <v>22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 s="131">
        <v>166</v>
      </c>
      <c r="B168" s="66">
        <v>4.9000000953674316</v>
      </c>
      <c r="C168" s="66">
        <v>2.2000000476837158</v>
      </c>
      <c r="D168" s="66">
        <v>8.6999998092651367</v>
      </c>
      <c r="E168" s="66">
        <v>0</v>
      </c>
      <c r="F168" s="66">
        <v>39.5</v>
      </c>
      <c r="G168" s="66">
        <v>21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 s="131">
        <v>167</v>
      </c>
      <c r="B169" s="66">
        <v>8.6999998092651367</v>
      </c>
      <c r="C169" s="66">
        <v>2.2999999523162842</v>
      </c>
      <c r="D169" s="66">
        <v>8.8000001907348633</v>
      </c>
      <c r="E169" s="66">
        <v>0</v>
      </c>
      <c r="F169" s="66">
        <v>40</v>
      </c>
      <c r="G169" s="66">
        <v>21.600000381469727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 s="131">
        <v>168</v>
      </c>
      <c r="B170" s="66">
        <v>9</v>
      </c>
      <c r="C170" s="66">
        <v>2.5</v>
      </c>
      <c r="D170" s="66">
        <v>9</v>
      </c>
      <c r="E170" s="66">
        <v>0</v>
      </c>
      <c r="F170" s="66">
        <v>39.900001525878906</v>
      </c>
      <c r="G170" s="66">
        <v>21.299999237060547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 s="131">
        <v>169</v>
      </c>
      <c r="B171" s="66">
        <v>5.4000000953674316</v>
      </c>
      <c r="C171" s="66">
        <v>2.5999999046325684</v>
      </c>
      <c r="D171" s="66">
        <v>9.1999998092651367</v>
      </c>
      <c r="E171" s="66">
        <v>0</v>
      </c>
      <c r="F171" s="66">
        <v>39.200000762939453</v>
      </c>
      <c r="G171" s="66">
        <v>20.600000381469727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 s="131">
        <v>170</v>
      </c>
      <c r="B172" s="66">
        <v>6.3000001907348633</v>
      </c>
      <c r="C172" s="66">
        <v>2</v>
      </c>
      <c r="D172" s="66">
        <v>8.3000001907348633</v>
      </c>
      <c r="E172" s="66">
        <v>0</v>
      </c>
      <c r="F172" s="66">
        <v>39.299999237060547</v>
      </c>
      <c r="G172" s="66">
        <v>17.100000381469727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 s="131">
        <v>171</v>
      </c>
      <c r="B173" s="66">
        <v>8.1999998092651367</v>
      </c>
      <c r="C173" s="66">
        <v>2.4000000953674316</v>
      </c>
      <c r="D173" s="66">
        <v>8.8999996185302734</v>
      </c>
      <c r="E173" s="66">
        <v>0</v>
      </c>
      <c r="F173" s="66">
        <v>39.400001525878906</v>
      </c>
      <c r="G173" s="66">
        <v>19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 s="131">
        <v>172</v>
      </c>
      <c r="B174" s="66">
        <v>8.3000001907348633</v>
      </c>
      <c r="C174" s="66">
        <v>3.7999999523162842</v>
      </c>
      <c r="D174" s="66">
        <v>10.800000190734863</v>
      </c>
      <c r="E174" s="66">
        <v>0</v>
      </c>
      <c r="F174" s="66">
        <v>38.900001525878906</v>
      </c>
      <c r="G174" s="66">
        <v>22.799999237060547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 s="131">
        <v>173</v>
      </c>
      <c r="B175" s="66">
        <v>11.199999809265137</v>
      </c>
      <c r="C175" s="66">
        <v>3</v>
      </c>
      <c r="D175" s="66">
        <v>9.1999998092651367</v>
      </c>
      <c r="E175" s="66">
        <v>0</v>
      </c>
      <c r="F175" s="66">
        <v>36.900001525878906</v>
      </c>
      <c r="G175" s="66">
        <v>21.600000381469727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 s="131">
        <v>174</v>
      </c>
      <c r="B176" s="66">
        <v>8.1000003814697266</v>
      </c>
      <c r="C176" s="66">
        <v>2.2999999523162842</v>
      </c>
      <c r="D176" s="66">
        <v>8.5</v>
      </c>
      <c r="E176" s="66">
        <v>0</v>
      </c>
      <c r="F176" s="66">
        <v>37.400001525878906</v>
      </c>
      <c r="G176" s="66">
        <v>19.799999237060547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 s="131">
        <v>175</v>
      </c>
      <c r="B177" s="66">
        <v>6.5</v>
      </c>
      <c r="C177" s="66">
        <v>2.0999999046325684</v>
      </c>
      <c r="D177" s="66">
        <v>8.5</v>
      </c>
      <c r="E177" s="66">
        <v>0</v>
      </c>
      <c r="F177" s="66">
        <v>39.299999237060547</v>
      </c>
      <c r="G177" s="66">
        <v>20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 s="131">
        <v>176</v>
      </c>
      <c r="B178" s="66">
        <v>7</v>
      </c>
      <c r="C178" s="66">
        <v>2.5999999046325684</v>
      </c>
      <c r="D178" s="66">
        <v>9.1000003814697266</v>
      </c>
      <c r="E178" s="66">
        <v>0</v>
      </c>
      <c r="F178" s="66">
        <v>39.900001525878906</v>
      </c>
      <c r="G178" s="66">
        <v>19.799999237060547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 s="131">
        <v>177</v>
      </c>
      <c r="B179" s="66">
        <v>11</v>
      </c>
      <c r="C179" s="66">
        <v>2.5</v>
      </c>
      <c r="D179" s="66">
        <v>8.8999996185302734</v>
      </c>
      <c r="E179" s="66">
        <v>0</v>
      </c>
      <c r="F179" s="66">
        <v>39.200000762939453</v>
      </c>
      <c r="G179" s="66">
        <v>20.5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 s="131">
        <v>178</v>
      </c>
      <c r="B180" s="66">
        <v>6.0999999046325684</v>
      </c>
      <c r="C180" s="66">
        <v>2.0999999046325684</v>
      </c>
      <c r="D180" s="66">
        <v>8.6000003814697266</v>
      </c>
      <c r="E180" s="66">
        <v>0</v>
      </c>
      <c r="F180" s="66">
        <v>39.799999237060547</v>
      </c>
      <c r="G180" s="66">
        <v>19.899999618530273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 s="131">
        <v>179</v>
      </c>
      <c r="B181" s="66">
        <v>7.0999999046325684</v>
      </c>
      <c r="C181" s="66">
        <v>2</v>
      </c>
      <c r="D181" s="66">
        <v>8.6999998092651367</v>
      </c>
      <c r="E181" s="66">
        <v>0</v>
      </c>
      <c r="F181" s="66">
        <v>43.5</v>
      </c>
      <c r="G181" s="66">
        <v>20.5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 s="131">
        <v>180</v>
      </c>
      <c r="B182" s="66">
        <v>6.8000001907348633</v>
      </c>
      <c r="C182" s="66">
        <v>2.0999999046325684</v>
      </c>
      <c r="D182" s="66">
        <v>8.3999996185302734</v>
      </c>
      <c r="E182" s="66">
        <v>0</v>
      </c>
      <c r="F182" s="66">
        <v>43.799999237060547</v>
      </c>
      <c r="G182" s="66">
        <v>23.899999618530273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 s="131">
        <v>181</v>
      </c>
      <c r="B183" s="66">
        <v>6.4000000953674316</v>
      </c>
      <c r="C183" s="66">
        <v>2.2000000476837158</v>
      </c>
      <c r="D183" s="66">
        <v>9</v>
      </c>
      <c r="E183" s="66">
        <v>0</v>
      </c>
      <c r="F183" s="66">
        <v>42.799999237060547</v>
      </c>
      <c r="G183" s="66">
        <v>23.899999618530273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 s="131">
        <v>182</v>
      </c>
      <c r="B184" s="66">
        <v>9.6999998092651367</v>
      </c>
      <c r="C184" s="66">
        <v>2.4000000953674316</v>
      </c>
      <c r="D184" s="66">
        <v>9.5</v>
      </c>
      <c r="E184" s="66">
        <v>0</v>
      </c>
      <c r="F184" s="66">
        <v>43.200000762939453</v>
      </c>
      <c r="G184" s="66">
        <v>23.899999618530273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 s="131">
        <v>183</v>
      </c>
      <c r="B185" s="66">
        <v>9.8999996185302734</v>
      </c>
      <c r="C185" s="66">
        <v>2.4000000953674316</v>
      </c>
      <c r="D185" s="66">
        <v>9.1999998092651367</v>
      </c>
      <c r="E185" s="66">
        <v>0</v>
      </c>
      <c r="F185" s="66">
        <v>41.799999237060547</v>
      </c>
      <c r="G185" s="66">
        <v>24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 s="131">
        <v>184</v>
      </c>
      <c r="B186" s="66">
        <v>9.1000003814697266</v>
      </c>
      <c r="C186" s="66">
        <v>3.4000000953674316</v>
      </c>
      <c r="D186" s="66">
        <v>10.399999618530273</v>
      </c>
      <c r="E186" s="66">
        <v>0</v>
      </c>
      <c r="F186" s="66">
        <v>40.799999237060547</v>
      </c>
      <c r="G186" s="66">
        <v>23.200000762939453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 s="131">
        <v>185</v>
      </c>
      <c r="B187" s="66">
        <v>6.5999999046325684</v>
      </c>
      <c r="C187" s="66">
        <v>2.7000000476837158</v>
      </c>
      <c r="D187" s="66">
        <v>9.6000003814697266</v>
      </c>
      <c r="E187" s="66">
        <v>0</v>
      </c>
      <c r="F187" s="66">
        <v>40.400001525878906</v>
      </c>
      <c r="G187" s="66">
        <v>21.5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 s="131">
        <v>186</v>
      </c>
      <c r="B188" s="66">
        <v>8.5</v>
      </c>
      <c r="C188" s="66">
        <v>2.0999999046325684</v>
      </c>
      <c r="D188" s="66">
        <v>8.6000003814697266</v>
      </c>
      <c r="E188" s="66">
        <v>0</v>
      </c>
      <c r="F188" s="66">
        <v>40.700000762939453</v>
      </c>
      <c r="G188" s="66">
        <v>20.700000762939453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 s="131">
        <v>187</v>
      </c>
      <c r="B189" s="66">
        <v>11.199999809265137</v>
      </c>
      <c r="C189" s="66">
        <v>1.7000000476837158</v>
      </c>
      <c r="D189" s="66">
        <v>7.8000001907348633</v>
      </c>
      <c r="E189" s="66">
        <v>0</v>
      </c>
      <c r="F189" s="66">
        <v>39.799999237060547</v>
      </c>
      <c r="G189" s="66">
        <v>21.700000762939453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 s="131">
        <v>188</v>
      </c>
      <c r="B190" s="66">
        <v>6.1999998092651367</v>
      </c>
      <c r="C190" s="66">
        <v>2.7999999523162842</v>
      </c>
      <c r="D190" s="66">
        <v>9.5</v>
      </c>
      <c r="E190" s="66">
        <v>0</v>
      </c>
      <c r="F190" s="66">
        <v>40.700000762939453</v>
      </c>
      <c r="G190" s="66">
        <v>24.5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 s="131">
        <v>189</v>
      </c>
      <c r="B191" s="66">
        <v>5.3000001907348633</v>
      </c>
      <c r="C191" s="66">
        <v>3.2000000476837158</v>
      </c>
      <c r="D191" s="66">
        <v>10.199999809265137</v>
      </c>
      <c r="E191" s="66">
        <v>0</v>
      </c>
      <c r="F191" s="66">
        <v>39.700000762939453</v>
      </c>
      <c r="G191" s="66">
        <v>22.899999618530273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 s="131">
        <v>190</v>
      </c>
      <c r="B192" s="66">
        <v>5.9000000953674316</v>
      </c>
      <c r="C192" s="66">
        <v>1.6000000238418579</v>
      </c>
      <c r="D192" s="66">
        <v>7.6999998092651367</v>
      </c>
      <c r="E192" s="66">
        <v>0</v>
      </c>
      <c r="F192" s="66">
        <v>40.299999237060547</v>
      </c>
      <c r="G192" s="66">
        <v>17.700000762939453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 s="131">
        <v>191</v>
      </c>
      <c r="B193" s="66">
        <v>8</v>
      </c>
      <c r="C193" s="66">
        <v>1.7999999523162842</v>
      </c>
      <c r="D193" s="66">
        <v>8.3999996185302734</v>
      </c>
      <c r="E193" s="66">
        <v>0</v>
      </c>
      <c r="F193" s="66">
        <v>43.200000762939453</v>
      </c>
      <c r="G193" s="66">
        <v>21.600000381469727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 s="131">
        <v>192</v>
      </c>
      <c r="B194" s="66">
        <v>9.1000003814697266</v>
      </c>
      <c r="C194" s="66">
        <v>3.4000000953674316</v>
      </c>
      <c r="D194" s="66">
        <v>10.600000381469727</v>
      </c>
      <c r="E194" s="66">
        <v>0</v>
      </c>
      <c r="F194" s="66">
        <v>43.599998474121094</v>
      </c>
      <c r="G194" s="66">
        <v>26.100000381469727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 s="131">
        <v>193</v>
      </c>
      <c r="B195" s="66">
        <v>11.199999809265137</v>
      </c>
      <c r="C195" s="66">
        <v>2.0999999046325684</v>
      </c>
      <c r="D195" s="66">
        <v>7.9000000953674316</v>
      </c>
      <c r="E195" s="66">
        <v>0</v>
      </c>
      <c r="F195" s="66">
        <v>43.099998474121094</v>
      </c>
      <c r="G195" s="66">
        <v>27.5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 s="131">
        <v>194</v>
      </c>
      <c r="B196" s="66">
        <v>13.399999618530273</v>
      </c>
      <c r="C196" s="66">
        <v>2.4000000953674316</v>
      </c>
      <c r="D196" s="66">
        <v>9.1000003814697266</v>
      </c>
      <c r="E196" s="66">
        <v>0</v>
      </c>
      <c r="F196" s="66">
        <v>42.400001525878906</v>
      </c>
      <c r="G196" s="66">
        <v>26.399999618530273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 s="131">
        <v>195</v>
      </c>
      <c r="B197" s="66">
        <v>14.399999618530273</v>
      </c>
      <c r="C197" s="66">
        <v>2.4000000953674316</v>
      </c>
      <c r="D197" s="66">
        <v>9</v>
      </c>
      <c r="E197" s="66">
        <v>0</v>
      </c>
      <c r="F197" s="66">
        <v>42.599998474121094</v>
      </c>
      <c r="G197" s="66">
        <v>26.899999618530273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 s="131">
        <v>196</v>
      </c>
      <c r="B198" s="66">
        <v>12.5</v>
      </c>
      <c r="C198" s="66">
        <v>1.7999999523162842</v>
      </c>
      <c r="D198" s="66">
        <v>8.5</v>
      </c>
      <c r="E198" s="66">
        <v>0</v>
      </c>
      <c r="F198" s="66">
        <v>44.400001525878906</v>
      </c>
      <c r="G198" s="66">
        <v>25.600000381469727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 s="131">
        <v>197</v>
      </c>
      <c r="B199" s="66">
        <v>7.3000001907348633</v>
      </c>
      <c r="C199" s="66">
        <v>2.4000000953674316</v>
      </c>
      <c r="D199" s="66">
        <v>9.5</v>
      </c>
      <c r="E199" s="66">
        <v>0</v>
      </c>
      <c r="F199" s="66">
        <v>45.200000762939453</v>
      </c>
      <c r="G199" s="66">
        <v>27.700000762939453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 s="131">
        <v>198</v>
      </c>
      <c r="B200" s="66">
        <v>21.100000381469727</v>
      </c>
      <c r="C200" s="66">
        <v>2.5</v>
      </c>
      <c r="D200" s="66">
        <v>8.1000003814697266</v>
      </c>
      <c r="E200" s="66">
        <v>0</v>
      </c>
      <c r="F200" s="66">
        <v>40.5</v>
      </c>
      <c r="G200" s="66">
        <v>27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 s="131">
        <v>199</v>
      </c>
      <c r="B201" s="66">
        <v>8.1000003814697266</v>
      </c>
      <c r="C201" s="66">
        <v>2</v>
      </c>
      <c r="D201" s="66">
        <v>8.3000001907348633</v>
      </c>
      <c r="E201" s="66">
        <v>0</v>
      </c>
      <c r="F201" s="66">
        <v>41.700000762939453</v>
      </c>
      <c r="G201" s="66">
        <v>24.5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 s="131">
        <v>200</v>
      </c>
      <c r="B202" s="66">
        <v>10.399999618530273</v>
      </c>
      <c r="C202" s="66">
        <v>2.5</v>
      </c>
      <c r="D202" s="66">
        <v>8.6000003814697266</v>
      </c>
      <c r="E202" s="66">
        <v>0</v>
      </c>
      <c r="F202" s="66">
        <v>41.799999237060547</v>
      </c>
      <c r="G202" s="66">
        <v>27.700000762939453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 s="131">
        <v>201</v>
      </c>
      <c r="B203" s="66">
        <v>10.300000190734863</v>
      </c>
      <c r="C203" s="66">
        <v>2.2000000476837158</v>
      </c>
      <c r="D203" s="66">
        <v>8.6999998092651367</v>
      </c>
      <c r="E203" s="66">
        <v>0</v>
      </c>
      <c r="F203" s="66">
        <v>41.900001525878906</v>
      </c>
      <c r="G203" s="66">
        <v>21.399999618530273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 s="131">
        <v>202</v>
      </c>
      <c r="B204" s="66">
        <v>16.5</v>
      </c>
      <c r="C204" s="66">
        <v>2.4000000953674316</v>
      </c>
      <c r="D204" s="66">
        <v>8.8000001907348633</v>
      </c>
      <c r="E204" s="66">
        <v>0</v>
      </c>
      <c r="F204" s="66">
        <v>42.299999237060547</v>
      </c>
      <c r="G204" s="66">
        <v>26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 s="131">
        <v>203</v>
      </c>
      <c r="B205" s="66">
        <v>20.200000762939453</v>
      </c>
      <c r="C205" s="66">
        <v>3.2000000476837158</v>
      </c>
      <c r="D205" s="66">
        <v>7.8000001907348633</v>
      </c>
      <c r="E205" s="66">
        <v>1.7799999713897705</v>
      </c>
      <c r="F205" s="66">
        <v>40.5</v>
      </c>
      <c r="G205" s="66">
        <v>24.5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 s="131">
        <v>204</v>
      </c>
      <c r="B206" s="66">
        <v>18.5</v>
      </c>
      <c r="C206" s="66">
        <v>1.7000000476837158</v>
      </c>
      <c r="D206" s="66">
        <v>7.4000000953674316</v>
      </c>
      <c r="E206" s="66">
        <v>0</v>
      </c>
      <c r="F206" s="66">
        <v>40.299999237060547</v>
      </c>
      <c r="G206" s="66">
        <v>23.5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 s="131">
        <v>205</v>
      </c>
      <c r="B207" s="66">
        <v>27.799999237060547</v>
      </c>
      <c r="C207" s="66">
        <v>2.2000000476837158</v>
      </c>
      <c r="D207" s="66">
        <v>7</v>
      </c>
      <c r="E207" s="66">
        <v>1.5199999809265137</v>
      </c>
      <c r="F207" s="66">
        <v>38.299999237060547</v>
      </c>
      <c r="G207" s="66">
        <v>25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 s="131">
        <v>206</v>
      </c>
      <c r="B208" s="66">
        <v>20.399999618530273</v>
      </c>
      <c r="C208" s="66">
        <v>2.5999999046325684</v>
      </c>
      <c r="D208" s="66">
        <v>8.6999998092651367</v>
      </c>
      <c r="E208" s="66">
        <v>0</v>
      </c>
      <c r="F208" s="66">
        <v>41.599998474121094</v>
      </c>
      <c r="G208" s="66">
        <v>27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 s="131">
        <v>207</v>
      </c>
      <c r="B209" s="66">
        <v>15.100000381469727</v>
      </c>
      <c r="C209" s="66">
        <v>2.5999999046325684</v>
      </c>
      <c r="D209" s="66">
        <v>9.1999998092651367</v>
      </c>
      <c r="E209" s="66">
        <v>0</v>
      </c>
      <c r="F209" s="66">
        <v>43.400001525878906</v>
      </c>
      <c r="G209" s="66">
        <v>28.399999618530273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 s="131">
        <v>208</v>
      </c>
      <c r="B210" s="66">
        <v>11.100000381469727</v>
      </c>
      <c r="C210" s="66">
        <v>2.4000000953674316</v>
      </c>
      <c r="D210" s="66">
        <v>9.3999996185302734</v>
      </c>
      <c r="E210" s="66">
        <v>0</v>
      </c>
      <c r="F210" s="66">
        <v>44.599998474121094</v>
      </c>
      <c r="G210" s="66">
        <v>28.700000762939453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 s="131">
        <v>209</v>
      </c>
      <c r="B211" s="66">
        <v>13.699999809265137</v>
      </c>
      <c r="C211" s="66">
        <v>2.5999999046325684</v>
      </c>
      <c r="D211" s="66">
        <v>9.3999996185302734</v>
      </c>
      <c r="E211" s="66">
        <v>0</v>
      </c>
      <c r="F211" s="66">
        <v>43.400001525878906</v>
      </c>
      <c r="G211" s="66">
        <v>29.399999618530273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 s="131">
        <v>210</v>
      </c>
      <c r="B212" s="66">
        <v>13.699999809265137</v>
      </c>
      <c r="C212" s="66">
        <v>3.0999999046325684</v>
      </c>
      <c r="D212" s="66">
        <v>9.3999996185302734</v>
      </c>
      <c r="E212" s="66">
        <v>0</v>
      </c>
      <c r="F212" s="66">
        <v>43.5</v>
      </c>
      <c r="G212" s="66">
        <v>28.100000381469727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 s="131">
        <v>211</v>
      </c>
      <c r="B213" s="66">
        <v>20.399999618530273</v>
      </c>
      <c r="C213" s="66">
        <v>2.7000000476837158</v>
      </c>
      <c r="D213" s="66">
        <v>7.9000000953674316</v>
      </c>
      <c r="E213" s="66">
        <v>10.920000076293945</v>
      </c>
      <c r="F213" s="66">
        <v>40.200000762939453</v>
      </c>
      <c r="G213" s="66">
        <v>23.299999237060547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 s="131">
        <v>212</v>
      </c>
      <c r="B214" s="66">
        <v>39.799999237060547</v>
      </c>
      <c r="C214" s="66">
        <v>1.8999999761581421</v>
      </c>
      <c r="D214" s="66">
        <v>5.0999999046325684</v>
      </c>
      <c r="E214" s="66">
        <v>0</v>
      </c>
      <c r="F214" s="66">
        <v>34.5</v>
      </c>
      <c r="G214" s="66">
        <v>24.100000381469727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 s="131">
        <v>213</v>
      </c>
      <c r="B215" s="66">
        <v>25.700000762939453</v>
      </c>
      <c r="C215" s="66">
        <v>1.1000000238418579</v>
      </c>
      <c r="D215" s="66">
        <v>6.5</v>
      </c>
      <c r="E215" s="66">
        <v>0</v>
      </c>
      <c r="F215" s="66">
        <v>38.900001525878906</v>
      </c>
      <c r="G215" s="66">
        <v>24.299999237060547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 s="131">
        <v>214</v>
      </c>
      <c r="B216" s="66">
        <v>17.5</v>
      </c>
      <c r="C216" s="66">
        <v>1.5</v>
      </c>
      <c r="D216" s="66">
        <v>7.3000001907348633</v>
      </c>
      <c r="E216" s="66">
        <v>0</v>
      </c>
      <c r="F216" s="66">
        <v>42.700000762939453</v>
      </c>
      <c r="G216" s="66">
        <v>27.200000762939453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 s="131">
        <v>215</v>
      </c>
      <c r="B217" s="66">
        <v>13.699999809265137</v>
      </c>
      <c r="C217" s="66">
        <v>1.8999999761581421</v>
      </c>
      <c r="D217" s="66">
        <v>7.8000001907348633</v>
      </c>
      <c r="E217" s="66">
        <v>2.0299999713897705</v>
      </c>
      <c r="F217" s="66">
        <v>43.400001525878906</v>
      </c>
      <c r="G217" s="66">
        <v>26.399999618530273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 s="131">
        <v>216</v>
      </c>
      <c r="B218" s="66">
        <v>15.699999809265137</v>
      </c>
      <c r="C218" s="66">
        <v>1.6000000238418579</v>
      </c>
      <c r="D218" s="66">
        <v>7.5</v>
      </c>
      <c r="E218" s="66">
        <v>0</v>
      </c>
      <c r="F218" s="66">
        <v>42.900001525878906</v>
      </c>
      <c r="G218" s="66">
        <v>24.200000762939453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 s="131">
        <v>217</v>
      </c>
      <c r="B219" s="66">
        <v>11.199999809265137</v>
      </c>
      <c r="C219" s="66">
        <v>2.9000000953674316</v>
      </c>
      <c r="D219" s="66">
        <v>9.6999998092651367</v>
      </c>
      <c r="E219" s="66">
        <v>7.369999885559082</v>
      </c>
      <c r="F219" s="66">
        <v>45.700000762939453</v>
      </c>
      <c r="G219" s="66">
        <v>27.200000762939453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 s="131">
        <v>218</v>
      </c>
      <c r="B220" s="66">
        <v>21.399999618530273</v>
      </c>
      <c r="C220" s="66">
        <v>1.6000000238418579</v>
      </c>
      <c r="D220" s="66">
        <v>5.5999999046325684</v>
      </c>
      <c r="E220" s="66">
        <v>0</v>
      </c>
      <c r="F220" s="66">
        <v>39</v>
      </c>
      <c r="G220" s="66">
        <v>25.799999237060547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 s="131">
        <v>219</v>
      </c>
      <c r="B221" s="66">
        <v>18.799999237060547</v>
      </c>
      <c r="C221" s="66">
        <v>2</v>
      </c>
      <c r="D221" s="66">
        <v>7.1999998092651367</v>
      </c>
      <c r="E221" s="66">
        <v>0</v>
      </c>
      <c r="F221" s="66">
        <v>40.299999237060547</v>
      </c>
      <c r="G221" s="66">
        <v>27.100000381469727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 s="131">
        <v>220</v>
      </c>
      <c r="B222" s="66">
        <v>15.899999618530273</v>
      </c>
      <c r="C222" s="66">
        <v>1.3999999761581421</v>
      </c>
      <c r="D222" s="66">
        <v>6.8000001907348633</v>
      </c>
      <c r="E222" s="66">
        <v>0</v>
      </c>
      <c r="F222" s="66">
        <v>41.400001525878906</v>
      </c>
      <c r="G222" s="66">
        <v>24.899999618530273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 s="131">
        <v>221</v>
      </c>
      <c r="B223" s="66">
        <v>23.799999237060547</v>
      </c>
      <c r="C223" s="66">
        <v>2.0999999046325684</v>
      </c>
      <c r="D223" s="66">
        <v>6.0999999046325684</v>
      </c>
      <c r="E223" s="66">
        <v>0</v>
      </c>
      <c r="F223" s="66">
        <v>37.200000762939453</v>
      </c>
      <c r="G223" s="66">
        <v>26.399999618530273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 s="131">
        <v>222</v>
      </c>
      <c r="B224" s="66">
        <v>21.5</v>
      </c>
      <c r="C224" s="66">
        <v>3.4000000953674316</v>
      </c>
      <c r="D224" s="66">
        <v>8.1999998092651367</v>
      </c>
      <c r="E224" s="66">
        <v>0</v>
      </c>
      <c r="F224" s="66">
        <v>38.700000762939453</v>
      </c>
      <c r="G224" s="66">
        <v>25.399999618530273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 s="131">
        <v>223</v>
      </c>
      <c r="B225" s="66">
        <v>22.100000381469727</v>
      </c>
      <c r="C225" s="66">
        <v>2</v>
      </c>
      <c r="D225" s="66">
        <v>7.4000000953674316</v>
      </c>
      <c r="E225" s="66">
        <v>0</v>
      </c>
      <c r="F225" s="66">
        <v>39</v>
      </c>
      <c r="G225" s="66">
        <v>25.799999237060547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 s="131">
        <v>224</v>
      </c>
      <c r="B226" s="66">
        <v>10.199999809265137</v>
      </c>
      <c r="C226" s="66">
        <v>1.8999999761581421</v>
      </c>
      <c r="D226" s="66">
        <v>7.8000001907348633</v>
      </c>
      <c r="E226" s="66">
        <v>0</v>
      </c>
      <c r="F226" s="66">
        <v>41</v>
      </c>
      <c r="G226" s="66">
        <v>25.799999237060547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 s="131">
        <v>225</v>
      </c>
      <c r="B227" s="66">
        <v>11.800000190734863</v>
      </c>
      <c r="C227" s="66">
        <v>1.5</v>
      </c>
      <c r="D227" s="66">
        <v>7.3000001907348633</v>
      </c>
      <c r="E227" s="66">
        <v>0</v>
      </c>
      <c r="F227" s="66">
        <v>42</v>
      </c>
      <c r="G227" s="66">
        <v>23.799999237060547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 s="131">
        <v>226</v>
      </c>
      <c r="B228" s="66">
        <v>6.1999998092651367</v>
      </c>
      <c r="C228" s="66">
        <v>1.7000000476837158</v>
      </c>
      <c r="D228" s="66">
        <v>7.6999998092651367</v>
      </c>
      <c r="E228" s="66">
        <v>0</v>
      </c>
      <c r="F228" s="66">
        <v>44.200000762939453</v>
      </c>
      <c r="G228" s="66">
        <v>22.5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 s="131">
        <v>227</v>
      </c>
      <c r="B229" s="66">
        <v>4.9000000953674316</v>
      </c>
      <c r="C229" s="66">
        <v>1.6000000238418579</v>
      </c>
      <c r="D229" s="66">
        <v>7.6999998092651367</v>
      </c>
      <c r="E229" s="66">
        <v>0</v>
      </c>
      <c r="F229" s="66">
        <v>45.099998474121094</v>
      </c>
      <c r="G229" s="66">
        <v>22.600000381469727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 s="131">
        <v>228</v>
      </c>
      <c r="B230" s="66">
        <v>11.600000381469727</v>
      </c>
      <c r="C230" s="66">
        <v>2.5</v>
      </c>
      <c r="D230" s="66">
        <v>8.5</v>
      </c>
      <c r="E230" s="66">
        <v>0</v>
      </c>
      <c r="F230" s="66">
        <v>41.400001525878906</v>
      </c>
      <c r="G230" s="66">
        <v>26.799999237060547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 s="131">
        <v>229</v>
      </c>
      <c r="B231" s="66">
        <v>12.399999618530273</v>
      </c>
      <c r="C231" s="66">
        <v>2</v>
      </c>
      <c r="D231" s="66">
        <v>7.9000000953674316</v>
      </c>
      <c r="E231" s="66">
        <v>0</v>
      </c>
      <c r="F231" s="66">
        <v>41.700000762939453</v>
      </c>
      <c r="G231" s="66">
        <v>24.5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 s="131">
        <v>230</v>
      </c>
      <c r="B232" s="66">
        <v>11.899999618530273</v>
      </c>
      <c r="C232" s="66">
        <v>1.3999999761581421</v>
      </c>
      <c r="D232" s="66">
        <v>6.1999998092651367</v>
      </c>
      <c r="E232" s="66">
        <v>0</v>
      </c>
      <c r="F232" s="66">
        <v>39.900001525878906</v>
      </c>
      <c r="G232" s="66">
        <v>22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 s="131">
        <v>231</v>
      </c>
      <c r="B233" s="66">
        <v>9.3999996185302734</v>
      </c>
      <c r="C233" s="66">
        <v>1.1000000238418579</v>
      </c>
      <c r="D233" s="66">
        <v>6.3000001907348633</v>
      </c>
      <c r="E233" s="66">
        <v>0</v>
      </c>
      <c r="F233" s="66">
        <v>41.700000762939453</v>
      </c>
      <c r="G233" s="66">
        <v>22.100000381469727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 s="131">
        <v>232</v>
      </c>
      <c r="B234" s="66">
        <v>8.1000003814697266</v>
      </c>
      <c r="C234" s="66">
        <v>1.2000000476837158</v>
      </c>
      <c r="D234" s="66">
        <v>6.6999998092651367</v>
      </c>
      <c r="E234" s="66">
        <v>0</v>
      </c>
      <c r="F234" s="66">
        <v>44.299999237060547</v>
      </c>
      <c r="G234" s="66">
        <v>22.5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 s="131">
        <v>233</v>
      </c>
      <c r="B235" s="66">
        <v>7</v>
      </c>
      <c r="C235" s="66">
        <v>1.7000000476837158</v>
      </c>
      <c r="D235" s="66">
        <v>7.8000001907348633</v>
      </c>
      <c r="E235" s="66">
        <v>0</v>
      </c>
      <c r="F235" s="66">
        <v>45.200000762939453</v>
      </c>
      <c r="G235" s="66">
        <v>22.700000762939453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 s="131">
        <v>234</v>
      </c>
      <c r="B236" s="66">
        <v>17.600000381469727</v>
      </c>
      <c r="C236" s="66">
        <v>3.0999999046325684</v>
      </c>
      <c r="D236" s="66">
        <v>8.8999996185302734</v>
      </c>
      <c r="E236" s="66">
        <v>0</v>
      </c>
      <c r="F236" s="66">
        <v>41.5</v>
      </c>
      <c r="G236" s="66">
        <v>25.399999618530273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 s="131">
        <v>235</v>
      </c>
      <c r="B237" s="66">
        <v>21.700000762939453</v>
      </c>
      <c r="C237" s="66">
        <v>2.2999999523162842</v>
      </c>
      <c r="D237" s="66">
        <v>7.3000001907348633</v>
      </c>
      <c r="E237" s="66">
        <v>0</v>
      </c>
      <c r="F237" s="66">
        <v>38.5</v>
      </c>
      <c r="G237" s="66">
        <v>23.799999237060547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 s="131">
        <v>236</v>
      </c>
      <c r="B238" s="66">
        <v>26.200000762939453</v>
      </c>
      <c r="C238" s="66">
        <v>2.4000000953674316</v>
      </c>
      <c r="D238" s="66">
        <v>7.1999998092651367</v>
      </c>
      <c r="E238" s="66">
        <v>0</v>
      </c>
      <c r="F238" s="66">
        <v>38.5</v>
      </c>
      <c r="G238" s="66">
        <v>25.700000762939453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 s="131">
        <v>237</v>
      </c>
      <c r="B239" s="66">
        <v>27.5</v>
      </c>
      <c r="C239" s="66">
        <v>3</v>
      </c>
      <c r="D239" s="66">
        <v>8.1000003814697266</v>
      </c>
      <c r="E239" s="66">
        <v>0</v>
      </c>
      <c r="F239" s="66">
        <v>38.700000762939453</v>
      </c>
      <c r="G239" s="66">
        <v>27.600000381469727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 s="131">
        <v>238</v>
      </c>
      <c r="B240" s="66">
        <v>21</v>
      </c>
      <c r="C240" s="66">
        <v>2.2999999523162842</v>
      </c>
      <c r="D240" s="66">
        <v>7.9000000953674316</v>
      </c>
      <c r="E240" s="66">
        <v>0</v>
      </c>
      <c r="F240" s="66">
        <v>40.799999237060547</v>
      </c>
      <c r="G240" s="66">
        <v>29.600000381469727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 s="131">
        <v>239</v>
      </c>
      <c r="B241" s="66">
        <v>17.100000381469727</v>
      </c>
      <c r="C241" s="66">
        <v>2.2999999523162842</v>
      </c>
      <c r="D241" s="66">
        <v>8</v>
      </c>
      <c r="E241" s="66">
        <v>0</v>
      </c>
      <c r="F241" s="66">
        <v>42.900001525878906</v>
      </c>
      <c r="G241" s="66">
        <v>27.600000381469727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 s="131">
        <v>240</v>
      </c>
      <c r="B242" s="66">
        <v>18.5</v>
      </c>
      <c r="C242" s="66">
        <v>3</v>
      </c>
      <c r="D242" s="66">
        <v>8.6999998092651367</v>
      </c>
      <c r="E242" s="66">
        <v>2.2899999618530273</v>
      </c>
      <c r="F242" s="66">
        <v>42.299999237060547</v>
      </c>
      <c r="G242" s="66">
        <v>24.700000762939453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 s="131">
        <v>241</v>
      </c>
      <c r="B243" s="66">
        <v>20.899999618530273</v>
      </c>
      <c r="C243" s="66">
        <v>1.7000000476837158</v>
      </c>
      <c r="D243" s="66">
        <v>6.6999998092651367</v>
      </c>
      <c r="E243" s="66">
        <v>0</v>
      </c>
      <c r="F243" s="66">
        <v>40</v>
      </c>
      <c r="G243" s="66">
        <v>23.899999618530273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 s="131">
        <v>242</v>
      </c>
      <c r="B244" s="66">
        <v>18</v>
      </c>
      <c r="C244" s="66">
        <v>2</v>
      </c>
      <c r="D244" s="66">
        <v>7.3000001907348633</v>
      </c>
      <c r="E244" s="66">
        <v>0</v>
      </c>
      <c r="F244" s="66">
        <v>42</v>
      </c>
      <c r="G244" s="66">
        <v>26.700000762939453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 s="131">
        <v>243</v>
      </c>
      <c r="B245" s="66">
        <v>16.899999618530273</v>
      </c>
      <c r="C245" s="66">
        <v>2.0999999046325684</v>
      </c>
      <c r="D245" s="66">
        <v>7.4000000953674316</v>
      </c>
      <c r="E245" s="66">
        <v>0</v>
      </c>
      <c r="F245" s="66">
        <v>41.5</v>
      </c>
      <c r="G245" s="66">
        <v>26.799999237060547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 s="131">
        <v>244</v>
      </c>
      <c r="B246" s="66">
        <v>20.799999237060547</v>
      </c>
      <c r="C246" s="66">
        <v>3.5</v>
      </c>
      <c r="D246" s="66">
        <v>8.8999996185302734</v>
      </c>
      <c r="E246" s="66">
        <v>0</v>
      </c>
      <c r="F246" s="66">
        <v>41</v>
      </c>
      <c r="G246" s="66">
        <v>27.5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 s="131">
        <v>245</v>
      </c>
      <c r="B247" s="66">
        <v>19</v>
      </c>
      <c r="C247" s="66">
        <v>1.7999999523162842</v>
      </c>
      <c r="D247" s="66">
        <v>6.8000001907348633</v>
      </c>
      <c r="E247" s="66">
        <v>0</v>
      </c>
      <c r="F247" s="66">
        <v>40.799999237060547</v>
      </c>
      <c r="G247" s="66">
        <v>22.899999618530273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 s="131">
        <v>246</v>
      </c>
      <c r="B248" s="66">
        <v>16.799999237060547</v>
      </c>
      <c r="C248" s="66">
        <v>2.0999999046325684</v>
      </c>
      <c r="D248" s="66">
        <v>7.4000000953674316</v>
      </c>
      <c r="E248" s="66">
        <v>0</v>
      </c>
      <c r="F248" s="66">
        <v>41.799999237060547</v>
      </c>
      <c r="G248" s="66">
        <v>26.200000762939453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 s="131">
        <v>247</v>
      </c>
      <c r="B249" s="66">
        <v>13.699999809265137</v>
      </c>
      <c r="C249" s="66">
        <v>2.7000000476837158</v>
      </c>
      <c r="D249" s="66">
        <v>8.1999998092651367</v>
      </c>
      <c r="E249" s="66">
        <v>0</v>
      </c>
      <c r="F249" s="66">
        <v>41.700000762939453</v>
      </c>
      <c r="G249" s="66">
        <v>27.100000381469727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 s="131">
        <v>248</v>
      </c>
      <c r="B250" s="66">
        <v>12.100000381469727</v>
      </c>
      <c r="C250" s="66">
        <v>2.0999999046325684</v>
      </c>
      <c r="D250" s="66">
        <v>7.3000001907348633</v>
      </c>
      <c r="E250" s="66">
        <v>0</v>
      </c>
      <c r="F250" s="66">
        <v>41.599998474121094</v>
      </c>
      <c r="G250" s="66">
        <v>25.5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 s="131">
        <v>249</v>
      </c>
      <c r="B251" s="66">
        <v>18.100000381469727</v>
      </c>
      <c r="C251" s="66">
        <v>2.2000000476837158</v>
      </c>
      <c r="D251" s="66">
        <v>7.1999998092651367</v>
      </c>
      <c r="E251" s="66">
        <v>0</v>
      </c>
      <c r="F251" s="66">
        <v>41.200000762939453</v>
      </c>
      <c r="G251" s="66">
        <v>27.700000762939453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 s="131">
        <v>250</v>
      </c>
      <c r="B252" s="66">
        <v>17.700000762939453</v>
      </c>
      <c r="C252" s="66">
        <v>2.7000000476837158</v>
      </c>
      <c r="D252" s="66">
        <v>7.9000000953674316</v>
      </c>
      <c r="E252" s="66">
        <v>0</v>
      </c>
      <c r="F252" s="66">
        <v>41</v>
      </c>
      <c r="G252" s="66">
        <v>29.399999618530273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 s="131">
        <v>251</v>
      </c>
      <c r="B253" s="66">
        <v>18.299999237060547</v>
      </c>
      <c r="C253" s="66">
        <v>2.4000000953674316</v>
      </c>
      <c r="D253" s="66">
        <v>6.8000001907348633</v>
      </c>
      <c r="E253" s="66">
        <v>0</v>
      </c>
      <c r="F253" s="66">
        <v>39.200000762939453</v>
      </c>
      <c r="G253" s="66">
        <v>25.799999237060547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 s="131">
        <v>252</v>
      </c>
      <c r="B254" s="66">
        <v>21.299999237060547</v>
      </c>
      <c r="C254" s="66">
        <v>1.6000000238418579</v>
      </c>
      <c r="D254" s="66">
        <v>5.6999998092651367</v>
      </c>
      <c r="E254" s="66">
        <v>0</v>
      </c>
      <c r="F254" s="66">
        <v>36.799999237060547</v>
      </c>
      <c r="G254" s="66">
        <v>22.700000762939453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 s="131">
        <v>253</v>
      </c>
      <c r="B255" s="66">
        <v>22.899999618530273</v>
      </c>
      <c r="C255" s="66">
        <v>3.4000000953674316</v>
      </c>
      <c r="D255" s="66">
        <v>7.1999998092651367</v>
      </c>
      <c r="E255" s="66">
        <v>0</v>
      </c>
      <c r="F255" s="66">
        <v>36</v>
      </c>
      <c r="G255" s="66">
        <v>25.299999237060547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 s="131">
        <v>254</v>
      </c>
      <c r="B256" s="66">
        <v>23.299999237060547</v>
      </c>
      <c r="C256" s="66">
        <v>1.8999999761581421</v>
      </c>
      <c r="D256" s="66">
        <v>6.0999999046325684</v>
      </c>
      <c r="E256" s="66">
        <v>0</v>
      </c>
      <c r="F256" s="66">
        <v>35.900001525878906</v>
      </c>
      <c r="G256" s="66">
        <v>24.5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 s="131">
        <v>255</v>
      </c>
      <c r="B257" s="66">
        <v>12.899999618530273</v>
      </c>
      <c r="C257" s="66">
        <v>1.5</v>
      </c>
      <c r="D257" s="66">
        <v>6</v>
      </c>
      <c r="E257" s="66">
        <v>0</v>
      </c>
      <c r="F257" s="66">
        <v>37.900001525878906</v>
      </c>
      <c r="G257" s="66">
        <v>21.100000381469727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 s="131">
        <v>256</v>
      </c>
      <c r="B258" s="66">
        <v>9.1999998092651367</v>
      </c>
      <c r="C258" s="66">
        <v>1.2000000476837158</v>
      </c>
      <c r="D258" s="66">
        <v>5.5999999046325684</v>
      </c>
      <c r="E258" s="66">
        <v>0</v>
      </c>
      <c r="F258" s="66">
        <v>40.5</v>
      </c>
      <c r="G258" s="66">
        <v>18.799999237060547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 s="131">
        <v>257</v>
      </c>
      <c r="B259" s="66">
        <v>19.600000381469727</v>
      </c>
      <c r="C259" s="66">
        <v>2.2999999523162842</v>
      </c>
      <c r="D259" s="66">
        <v>6.5</v>
      </c>
      <c r="E259" s="66">
        <v>7.869999885559082</v>
      </c>
      <c r="F259" s="66">
        <v>39.200000762939453</v>
      </c>
      <c r="G259" s="66">
        <v>24.299999237060547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 s="131">
        <v>258</v>
      </c>
      <c r="B260" s="66">
        <v>24.600000381469727</v>
      </c>
      <c r="C260" s="66">
        <v>1.3999999761581421</v>
      </c>
      <c r="D260" s="66">
        <v>5.1999998092651367</v>
      </c>
      <c r="E260" s="66">
        <v>0</v>
      </c>
      <c r="F260" s="66">
        <v>35.799999237060547</v>
      </c>
      <c r="G260" s="66">
        <v>21.700000762939453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 s="131">
        <v>259</v>
      </c>
      <c r="B261" s="66">
        <v>31.299999237060547</v>
      </c>
      <c r="C261" s="66">
        <v>1.8999999761581421</v>
      </c>
      <c r="D261" s="66">
        <v>4.9000000953674316</v>
      </c>
      <c r="E261" s="66">
        <v>0</v>
      </c>
      <c r="F261" s="66">
        <v>35.700000762939453</v>
      </c>
      <c r="G261" s="66">
        <v>21.700000762939453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 s="131">
        <v>260</v>
      </c>
      <c r="B262" s="66">
        <v>26.299999237060547</v>
      </c>
      <c r="C262" s="66">
        <v>1</v>
      </c>
      <c r="D262" s="66">
        <v>4.8000001907348633</v>
      </c>
      <c r="E262" s="66">
        <v>0</v>
      </c>
      <c r="F262" s="66">
        <v>36.200000762939453</v>
      </c>
      <c r="G262" s="66">
        <v>18.799999237060547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 s="131">
        <v>261</v>
      </c>
      <c r="B263" s="66">
        <v>16.799999237060547</v>
      </c>
      <c r="C263" s="66">
        <v>1.2999999523162842</v>
      </c>
      <c r="D263" s="66">
        <v>5.5</v>
      </c>
      <c r="E263" s="66">
        <v>0</v>
      </c>
      <c r="F263" s="66">
        <v>38.200000762939453</v>
      </c>
      <c r="G263" s="66">
        <v>23.100000381469727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 s="131">
        <v>262</v>
      </c>
      <c r="B264" s="66">
        <v>12.300000190734863</v>
      </c>
      <c r="C264" s="66">
        <v>2.7999999523162842</v>
      </c>
      <c r="D264" s="66">
        <v>7.4000000953674316</v>
      </c>
      <c r="E264" s="66">
        <v>0</v>
      </c>
      <c r="F264" s="66">
        <v>37.700000762939453</v>
      </c>
      <c r="G264" s="66">
        <v>22.200000762939453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 s="131">
        <v>263</v>
      </c>
      <c r="B265" s="66">
        <v>10.899999618530273</v>
      </c>
      <c r="C265" s="66">
        <v>1.5</v>
      </c>
      <c r="D265" s="66">
        <v>5.5999999046325684</v>
      </c>
      <c r="E265" s="66">
        <v>0</v>
      </c>
      <c r="F265" s="66">
        <v>35.900001525878906</v>
      </c>
      <c r="G265" s="66">
        <v>17.299999237060547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 s="131">
        <v>264</v>
      </c>
      <c r="B266" s="66">
        <v>11.199999809265137</v>
      </c>
      <c r="C266" s="66">
        <v>1.3999999761581421</v>
      </c>
      <c r="D266" s="66">
        <v>5.1999998092651367</v>
      </c>
      <c r="E266" s="66">
        <v>0</v>
      </c>
      <c r="F266" s="66">
        <v>34.900001525878906</v>
      </c>
      <c r="G266" s="66">
        <v>18.200000762939453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 s="131">
        <v>265</v>
      </c>
      <c r="B267" s="66">
        <v>14.600000381469727</v>
      </c>
      <c r="C267" s="66">
        <v>1.1000000238418579</v>
      </c>
      <c r="D267" s="66">
        <v>4.8000001907348633</v>
      </c>
      <c r="E267" s="66">
        <v>0</v>
      </c>
      <c r="F267" s="66">
        <v>36.200000762939453</v>
      </c>
      <c r="G267" s="66">
        <v>15.600000381469727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 s="131">
        <v>266</v>
      </c>
      <c r="B268" s="66">
        <v>33.5</v>
      </c>
      <c r="C268" s="66">
        <v>3.0999999046325684</v>
      </c>
      <c r="D268" s="66">
        <v>5.1999998092651367</v>
      </c>
      <c r="E268" s="66">
        <v>6.0999999046325684</v>
      </c>
      <c r="F268" s="66">
        <v>34.400001525878906</v>
      </c>
      <c r="G268" s="66">
        <v>20.399999618530273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 s="131">
        <v>267</v>
      </c>
      <c r="B269" s="66">
        <v>45.900001525878906</v>
      </c>
      <c r="C269" s="66">
        <v>2.2999999523162842</v>
      </c>
      <c r="D269" s="66">
        <v>4.0999999046325684</v>
      </c>
      <c r="E269" s="66">
        <v>0.75999999046325684</v>
      </c>
      <c r="F269" s="66">
        <v>28.5</v>
      </c>
      <c r="G269" s="66">
        <v>18.299999237060547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 s="131">
        <v>268</v>
      </c>
      <c r="B270" s="66">
        <v>33.700000762939453</v>
      </c>
      <c r="C270" s="66">
        <v>1.2999999523162842</v>
      </c>
      <c r="D270" s="66">
        <v>3.7000000476837158</v>
      </c>
      <c r="E270" s="66">
        <v>1.0199999809265137</v>
      </c>
      <c r="F270" s="66">
        <v>32.5</v>
      </c>
      <c r="G270" s="66">
        <v>19.700000762939453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 s="131">
        <v>269</v>
      </c>
      <c r="B271" s="66">
        <v>34.299999237060547</v>
      </c>
      <c r="C271" s="66">
        <v>1.6000000238418579</v>
      </c>
      <c r="D271" s="66">
        <v>3.9000000953674316</v>
      </c>
      <c r="E271" s="66">
        <v>0</v>
      </c>
      <c r="F271" s="66">
        <v>31</v>
      </c>
      <c r="G271" s="66">
        <v>19.600000381469727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 s="131">
        <v>270</v>
      </c>
      <c r="B272" s="66">
        <v>36</v>
      </c>
      <c r="C272" s="66">
        <v>0.80000001192092896</v>
      </c>
      <c r="D272" s="66">
        <v>3.7999999523162842</v>
      </c>
      <c r="E272" s="66">
        <v>0</v>
      </c>
      <c r="F272" s="66">
        <v>30.899999618530273</v>
      </c>
      <c r="G272" s="66">
        <v>18.799999237060547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 s="131">
        <v>271</v>
      </c>
      <c r="B273" s="66">
        <v>26.5</v>
      </c>
      <c r="C273" s="66">
        <v>1.6000000238418579</v>
      </c>
      <c r="D273" s="66">
        <v>4.8000001907348633</v>
      </c>
      <c r="E273" s="66">
        <v>0</v>
      </c>
      <c r="F273" s="66">
        <v>33.799999237060547</v>
      </c>
      <c r="G273" s="66">
        <v>17.600000381469727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 s="131">
        <v>272</v>
      </c>
      <c r="B274" s="66">
        <v>30.5</v>
      </c>
      <c r="C274" s="66">
        <v>1.2999999523162842</v>
      </c>
      <c r="D274" s="66">
        <v>4.5999999046325684</v>
      </c>
      <c r="E274" s="66">
        <v>0</v>
      </c>
      <c r="F274" s="66">
        <v>33.299999237060547</v>
      </c>
      <c r="G274" s="66">
        <v>18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 s="131">
        <v>273</v>
      </c>
      <c r="B275" s="66">
        <v>13.899999618530273</v>
      </c>
      <c r="C275" s="66">
        <v>1.2999999523162842</v>
      </c>
      <c r="D275" s="66">
        <v>4.5</v>
      </c>
      <c r="E275" s="66">
        <v>0</v>
      </c>
      <c r="F275" s="66">
        <v>32.5</v>
      </c>
      <c r="G275" s="66">
        <v>14.199999809265137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 s="131">
        <v>274</v>
      </c>
      <c r="B276" s="66">
        <v>11.600000381469727</v>
      </c>
      <c r="C276" s="66">
        <v>1.8999999761581421</v>
      </c>
      <c r="D276" s="66">
        <v>5.4000000953674316</v>
      </c>
      <c r="E276" s="66">
        <v>0</v>
      </c>
      <c r="F276" s="66">
        <v>33</v>
      </c>
      <c r="G276" s="66">
        <v>13.899999618530273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 s="131">
        <v>275</v>
      </c>
      <c r="B277" s="66">
        <v>21.899999618530273</v>
      </c>
      <c r="C277" s="66">
        <v>1.2999999523162842</v>
      </c>
      <c r="D277" s="66">
        <v>4.4000000953674316</v>
      </c>
      <c r="E277" s="66">
        <v>0</v>
      </c>
      <c r="F277" s="66">
        <v>32.400001525878906</v>
      </c>
      <c r="G277" s="66">
        <v>14.699999809265137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 s="131">
        <v>276</v>
      </c>
      <c r="B278" s="66">
        <v>14.899999618530273</v>
      </c>
      <c r="C278" s="66">
        <v>1.1000000238418579</v>
      </c>
      <c r="D278" s="66">
        <v>4.4000000953674316</v>
      </c>
      <c r="E278" s="66">
        <v>0</v>
      </c>
      <c r="F278" s="66">
        <v>35.599998474121094</v>
      </c>
      <c r="G278" s="66">
        <v>15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 s="131">
        <v>277</v>
      </c>
      <c r="B279" s="66">
        <v>22.799999237060547</v>
      </c>
      <c r="C279" s="66">
        <v>1.7999999523162842</v>
      </c>
      <c r="D279" s="66">
        <v>5.3000001907348633</v>
      </c>
      <c r="E279" s="66">
        <v>0</v>
      </c>
      <c r="F279" s="66">
        <v>35.599998474121094</v>
      </c>
      <c r="G279" s="66">
        <v>19.399999618530273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 s="131">
        <v>278</v>
      </c>
      <c r="B280" s="66">
        <v>14.899999618530273</v>
      </c>
      <c r="C280" s="66">
        <v>1.2999999523162842</v>
      </c>
      <c r="D280" s="66">
        <v>4.5999999046325684</v>
      </c>
      <c r="E280" s="66">
        <v>0</v>
      </c>
      <c r="F280" s="66">
        <v>35.400001525878906</v>
      </c>
      <c r="G280" s="66">
        <v>15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 s="131">
        <v>279</v>
      </c>
      <c r="B281" s="66">
        <v>10.800000190734863</v>
      </c>
      <c r="C281" s="66">
        <v>0.89999997615814209</v>
      </c>
      <c r="D281" s="66">
        <v>3.9000000953674316</v>
      </c>
      <c r="E281" s="66">
        <v>0</v>
      </c>
      <c r="F281" s="66">
        <v>35.299999237060547</v>
      </c>
      <c r="G281" s="66">
        <v>13.600000381469727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 s="131">
        <v>280</v>
      </c>
      <c r="B282" s="66">
        <v>11</v>
      </c>
      <c r="C282" s="66">
        <v>1.1000000238418579</v>
      </c>
      <c r="D282" s="66">
        <v>4.3000001907348633</v>
      </c>
      <c r="E282" s="66">
        <v>0</v>
      </c>
      <c r="F282" s="66">
        <v>36.900001525878906</v>
      </c>
      <c r="G282" s="66">
        <v>12.899999618530273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 s="131">
        <v>281</v>
      </c>
      <c r="B283" s="66">
        <v>9.3000001907348633</v>
      </c>
      <c r="C283" s="66">
        <v>1.2999999523162842</v>
      </c>
      <c r="D283" s="66">
        <v>4.5999999046325684</v>
      </c>
      <c r="E283" s="66">
        <v>0</v>
      </c>
      <c r="F283" s="66">
        <v>36</v>
      </c>
      <c r="G283" s="66">
        <v>14.199999809265137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 s="131">
        <v>282</v>
      </c>
      <c r="B284" s="66">
        <v>10.800000190734863</v>
      </c>
      <c r="C284" s="66">
        <v>2.5</v>
      </c>
      <c r="D284" s="66">
        <v>6.3000001907348633</v>
      </c>
      <c r="E284" s="66">
        <v>0</v>
      </c>
      <c r="F284" s="66">
        <v>35.5</v>
      </c>
      <c r="G284" s="66">
        <v>17.700000762939453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 s="131">
        <v>283</v>
      </c>
      <c r="B285" s="66">
        <v>9.5</v>
      </c>
      <c r="C285" s="66">
        <v>2.2000000476837158</v>
      </c>
      <c r="D285" s="66">
        <v>5.3000001907348633</v>
      </c>
      <c r="E285" s="66">
        <v>0</v>
      </c>
      <c r="F285" s="66">
        <v>31</v>
      </c>
      <c r="G285" s="66">
        <v>14.600000381469727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 s="131">
        <v>284</v>
      </c>
      <c r="B286" s="66">
        <v>6.1999998092651367</v>
      </c>
      <c r="C286" s="66">
        <v>2.2000000476837158</v>
      </c>
      <c r="D286" s="66">
        <v>5.1999998092651367</v>
      </c>
      <c r="E286" s="66">
        <v>0</v>
      </c>
      <c r="F286" s="66">
        <v>30.399999618530273</v>
      </c>
      <c r="G286" s="66">
        <v>10.899999618530273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 s="131">
        <v>285</v>
      </c>
      <c r="B287" s="66">
        <v>11</v>
      </c>
      <c r="C287" s="66">
        <v>1.1000000238418579</v>
      </c>
      <c r="D287" s="66">
        <v>3.9000000953674316</v>
      </c>
      <c r="E287" s="66">
        <v>0</v>
      </c>
      <c r="F287" s="66">
        <v>32.599998474121094</v>
      </c>
      <c r="G287" s="66">
        <v>10.199999809265137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 s="131">
        <v>286</v>
      </c>
      <c r="B288" s="66">
        <v>12.399999618530273</v>
      </c>
      <c r="C288" s="66">
        <v>1.2999999523162842</v>
      </c>
      <c r="D288" s="66">
        <v>4.1999998092651367</v>
      </c>
      <c r="E288" s="66">
        <v>0</v>
      </c>
      <c r="F288" s="66">
        <v>33.099998474121094</v>
      </c>
      <c r="G288" s="66">
        <v>10.5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 s="131">
        <v>287</v>
      </c>
      <c r="B289" s="66">
        <v>25</v>
      </c>
      <c r="C289" s="66">
        <v>1.7999999523162842</v>
      </c>
      <c r="D289" s="66">
        <v>4.4000000953674316</v>
      </c>
      <c r="E289" s="66">
        <v>0</v>
      </c>
      <c r="F289" s="66">
        <v>32.5</v>
      </c>
      <c r="G289" s="66">
        <v>12.800000190734863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 s="131">
        <v>288</v>
      </c>
      <c r="B290" s="66">
        <v>12.399999618530273</v>
      </c>
      <c r="C290" s="66">
        <v>1.2999999523162842</v>
      </c>
      <c r="D290" s="66">
        <v>4.0999999046325684</v>
      </c>
      <c r="E290" s="66">
        <v>0</v>
      </c>
      <c r="F290" s="66">
        <v>33.299999237060547</v>
      </c>
      <c r="G290" s="66">
        <v>14.800000190734863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 s="131">
        <v>289</v>
      </c>
      <c r="B291" s="66">
        <v>8.3000001907348633</v>
      </c>
      <c r="C291" s="66">
        <v>1.6000000238418579</v>
      </c>
      <c r="D291" s="66">
        <v>4.5999999046325684</v>
      </c>
      <c r="E291" s="66">
        <v>0</v>
      </c>
      <c r="F291" s="66">
        <v>34.900001525878906</v>
      </c>
      <c r="G291" s="66">
        <v>11.699999809265137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 s="131">
        <v>290</v>
      </c>
      <c r="B292" s="66">
        <v>13.300000190734863</v>
      </c>
      <c r="C292" s="66">
        <v>2.4000000953674316</v>
      </c>
      <c r="D292" s="66">
        <v>5.5999999046325684</v>
      </c>
      <c r="E292" s="66">
        <v>0</v>
      </c>
      <c r="F292" s="66">
        <v>35.299999237060547</v>
      </c>
      <c r="G292" s="66">
        <v>13.600000381469727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 s="131">
        <v>291</v>
      </c>
      <c r="B293" s="66">
        <v>15.199999809265137</v>
      </c>
      <c r="C293" s="66">
        <v>2.2000000476837158</v>
      </c>
      <c r="D293" s="66">
        <v>4.6999998092651367</v>
      </c>
      <c r="E293" s="66">
        <v>0</v>
      </c>
      <c r="F293" s="66">
        <v>29.299999237060547</v>
      </c>
      <c r="G293" s="66">
        <v>14.399999618530273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 s="131">
        <v>292</v>
      </c>
      <c r="B294" s="66">
        <v>7</v>
      </c>
      <c r="C294" s="66">
        <v>1.7000000476837158</v>
      </c>
      <c r="D294" s="66">
        <v>4.3000001907348633</v>
      </c>
      <c r="E294" s="66">
        <v>0</v>
      </c>
      <c r="F294" s="66">
        <v>30.200000762939453</v>
      </c>
      <c r="G294" s="66">
        <v>9.1999998092651367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 s="131">
        <v>293</v>
      </c>
      <c r="B295" s="66">
        <v>9.1000003814697266</v>
      </c>
      <c r="C295" s="66">
        <v>1.6000000238418579</v>
      </c>
      <c r="D295" s="66">
        <v>4.0999999046325684</v>
      </c>
      <c r="E295" s="66">
        <v>0</v>
      </c>
      <c r="F295" s="66">
        <v>30</v>
      </c>
      <c r="G295" s="66">
        <v>8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 s="131">
        <v>294</v>
      </c>
      <c r="B296" s="66">
        <v>8.3000001907348633</v>
      </c>
      <c r="C296" s="66">
        <v>1.2000000476837158</v>
      </c>
      <c r="D296" s="66">
        <v>3.5</v>
      </c>
      <c r="E296" s="66">
        <v>0</v>
      </c>
      <c r="F296" s="66">
        <v>29.600000381469727</v>
      </c>
      <c r="G296" s="66">
        <v>7.8000001907348633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 s="131">
        <v>295</v>
      </c>
      <c r="B297" s="66">
        <v>9.1000003814697266</v>
      </c>
      <c r="C297" s="66">
        <v>1.5</v>
      </c>
      <c r="D297" s="66">
        <v>4.0999999046325684</v>
      </c>
      <c r="E297" s="66">
        <v>0</v>
      </c>
      <c r="F297" s="66">
        <v>31.899999618530273</v>
      </c>
      <c r="G297" s="66">
        <v>7.6999998092651367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 s="131">
        <v>296</v>
      </c>
      <c r="B298" s="66">
        <v>10.199999809265137</v>
      </c>
      <c r="C298" s="66">
        <v>1.2999999523162842</v>
      </c>
      <c r="D298" s="66">
        <v>3.7999999523162842</v>
      </c>
      <c r="E298" s="66">
        <v>0</v>
      </c>
      <c r="F298" s="66">
        <v>32.5</v>
      </c>
      <c r="G298" s="66">
        <v>8.3000001907348633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 s="131">
        <v>297</v>
      </c>
      <c r="B299" s="66">
        <v>6.5999999046325684</v>
      </c>
      <c r="C299" s="66">
        <v>3.2000000476837158</v>
      </c>
      <c r="D299" s="66">
        <v>5.8000001907348633</v>
      </c>
      <c r="E299" s="66">
        <v>0</v>
      </c>
      <c r="F299" s="66">
        <v>29.100000381469727</v>
      </c>
      <c r="G299" s="66">
        <v>9.3000001907348633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 s="131">
        <v>298</v>
      </c>
      <c r="B300" s="66">
        <v>8.1000003814697266</v>
      </c>
      <c r="C300" s="66">
        <v>2.7000000476837158</v>
      </c>
      <c r="D300" s="66">
        <v>4.9000000953674316</v>
      </c>
      <c r="E300" s="66">
        <v>0</v>
      </c>
      <c r="F300" s="66">
        <v>26.600000381469727</v>
      </c>
      <c r="G300" s="66">
        <v>8.6999998092651367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 s="131">
        <v>299</v>
      </c>
      <c r="B301" s="66">
        <v>9.6999998092651367</v>
      </c>
      <c r="C301" s="66">
        <v>1.2000000476837158</v>
      </c>
      <c r="D301" s="66">
        <v>3.2999999523162842</v>
      </c>
      <c r="E301" s="66">
        <v>0</v>
      </c>
      <c r="F301" s="66">
        <v>28.899999618530273</v>
      </c>
      <c r="G301" s="66">
        <v>6.9000000953674316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 s="131">
        <v>300</v>
      </c>
      <c r="B302" s="66">
        <v>8.5</v>
      </c>
      <c r="C302" s="66">
        <v>4</v>
      </c>
      <c r="D302" s="66">
        <v>7.1999998092651367</v>
      </c>
      <c r="E302" s="66">
        <v>0</v>
      </c>
      <c r="F302" s="66">
        <v>32.5</v>
      </c>
      <c r="G302" s="66">
        <v>8.8000001907348633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 s="131">
        <v>301</v>
      </c>
      <c r="B303" s="66">
        <v>9.3000001907348633</v>
      </c>
      <c r="C303" s="66">
        <v>2.9000000953674316</v>
      </c>
      <c r="D303" s="66">
        <v>4.5</v>
      </c>
      <c r="E303" s="66">
        <v>0</v>
      </c>
      <c r="F303" s="66">
        <v>22.299999237060547</v>
      </c>
      <c r="G303" s="66">
        <v>7.9000000953674316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 s="131">
        <v>302</v>
      </c>
      <c r="B304" s="66">
        <v>7.1999998092651367</v>
      </c>
      <c r="C304" s="66">
        <v>1.5</v>
      </c>
      <c r="D304" s="66">
        <v>3.2000000476837158</v>
      </c>
      <c r="E304" s="66">
        <v>0</v>
      </c>
      <c r="F304" s="66">
        <v>23.700000762939453</v>
      </c>
      <c r="G304" s="66">
        <v>1.5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 s="131">
        <v>303</v>
      </c>
      <c r="B305" s="66">
        <v>6.4000000953674316</v>
      </c>
      <c r="C305" s="66">
        <v>3.5999999046325684</v>
      </c>
      <c r="D305" s="66">
        <v>4.6999998092651367</v>
      </c>
      <c r="E305" s="66">
        <v>0</v>
      </c>
      <c r="F305" s="66">
        <v>19.600000381469727</v>
      </c>
      <c r="G305" s="66">
        <v>5.3000001907348633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 s="131">
        <v>304</v>
      </c>
      <c r="B306" s="66">
        <v>5.6999998092651367</v>
      </c>
      <c r="C306" s="66">
        <v>1.8999999761581421</v>
      </c>
      <c r="D306" s="66">
        <v>3.7999999523162842</v>
      </c>
      <c r="E306" s="66">
        <v>0</v>
      </c>
      <c r="F306" s="66">
        <v>24.5</v>
      </c>
      <c r="G306" s="66">
        <v>0.89999997615814209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 s="131">
        <v>305</v>
      </c>
      <c r="B307" s="66">
        <v>7.5999999046325684</v>
      </c>
      <c r="C307" s="66">
        <v>1.1000000238418579</v>
      </c>
      <c r="D307" s="66">
        <v>2.7999999523162842</v>
      </c>
      <c r="E307" s="66">
        <v>0</v>
      </c>
      <c r="F307" s="66">
        <v>26.600000381469727</v>
      </c>
      <c r="G307" s="66">
        <v>1.7000000476837158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 s="131">
        <v>306</v>
      </c>
      <c r="B308" s="66">
        <v>8.1000003814697266</v>
      </c>
      <c r="C308" s="66">
        <v>1.2999999523162842</v>
      </c>
      <c r="D308" s="66">
        <v>3.4000000953674316</v>
      </c>
      <c r="E308" s="66">
        <v>0</v>
      </c>
      <c r="F308" s="66">
        <v>29.700000762939453</v>
      </c>
      <c r="G308" s="66">
        <v>5.4000000953674316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 s="131">
        <v>307</v>
      </c>
      <c r="B309" s="66">
        <v>9.8999996185302734</v>
      </c>
      <c r="C309" s="66">
        <v>0.89999997615814209</v>
      </c>
      <c r="D309" s="66">
        <v>2.5999999046325684</v>
      </c>
      <c r="E309" s="66">
        <v>0</v>
      </c>
      <c r="F309" s="66">
        <v>29.5</v>
      </c>
      <c r="G309" s="66">
        <v>7.5999999046325684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 s="131">
        <v>308</v>
      </c>
      <c r="B310" s="66">
        <v>10.5</v>
      </c>
      <c r="C310" s="66">
        <v>1.2999999523162842</v>
      </c>
      <c r="D310" s="66">
        <v>3.2000000476837158</v>
      </c>
      <c r="E310" s="66">
        <v>0</v>
      </c>
      <c r="F310" s="66">
        <v>30.200000762939453</v>
      </c>
      <c r="G310" s="66">
        <v>7.1999998092651367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 s="131">
        <v>309</v>
      </c>
      <c r="B311" s="66">
        <v>14</v>
      </c>
      <c r="C311" s="66">
        <v>1.2000000476837158</v>
      </c>
      <c r="D311" s="66">
        <v>3.0999999046325684</v>
      </c>
      <c r="E311" s="66">
        <v>0</v>
      </c>
      <c r="F311" s="66">
        <v>31</v>
      </c>
      <c r="G311" s="66">
        <v>8.6999998092651367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 s="131">
        <v>310</v>
      </c>
      <c r="B312" s="66">
        <v>17.899999618530273</v>
      </c>
      <c r="C312" s="66">
        <v>1.5</v>
      </c>
      <c r="D312" s="66">
        <v>3.4000000953674316</v>
      </c>
      <c r="E312" s="66">
        <v>0</v>
      </c>
      <c r="F312" s="66">
        <v>30.299999237060547</v>
      </c>
      <c r="G312" s="66">
        <v>14.399999618530273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 s="131">
        <v>311</v>
      </c>
      <c r="B313" s="66">
        <v>21.600000381469727</v>
      </c>
      <c r="C313" s="66">
        <v>0.89999997615814209</v>
      </c>
      <c r="D313" s="66">
        <v>2.5999999046325684</v>
      </c>
      <c r="E313" s="66">
        <v>0</v>
      </c>
      <c r="F313" s="66">
        <v>29.799999237060547</v>
      </c>
      <c r="G313" s="66">
        <v>8.8999996185302734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 s="131">
        <v>312</v>
      </c>
      <c r="B314" s="66">
        <v>17.55384635925293</v>
      </c>
      <c r="C314" s="66">
        <v>1.1461538076400757</v>
      </c>
      <c r="D314" s="66">
        <v>2.6384615898132324</v>
      </c>
      <c r="E314" s="66">
        <v>7.6923079788684845E-2</v>
      </c>
      <c r="F314" s="66">
        <v>27.830768585205078</v>
      </c>
      <c r="G314" s="66">
        <v>7.2538461685180664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 s="131">
        <v>313</v>
      </c>
      <c r="B315" s="66">
        <v>16.44615364074707</v>
      </c>
      <c r="C315" s="66">
        <v>1.4153846502304077</v>
      </c>
      <c r="D315" s="66">
        <v>2.9846153259277344</v>
      </c>
      <c r="E315" s="66">
        <v>7.6923079788684845E-2</v>
      </c>
      <c r="F315" s="66">
        <v>28.046154022216797</v>
      </c>
      <c r="G315" s="66">
        <v>7.9384613037109375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 s="131">
        <v>314</v>
      </c>
      <c r="B316" s="66">
        <v>20.94615364074707</v>
      </c>
      <c r="C316" s="66">
        <v>1.8153846263885498</v>
      </c>
      <c r="D316" s="66">
        <v>2.9384615421295166</v>
      </c>
      <c r="E316" s="66">
        <v>1.9230769947171211E-2</v>
      </c>
      <c r="F316" s="66">
        <v>25.076923370361328</v>
      </c>
      <c r="G316" s="66">
        <v>8.353846549987793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 s="131">
        <v>315</v>
      </c>
      <c r="B317" s="66">
        <v>21.661539077758789</v>
      </c>
      <c r="C317" s="66">
        <v>1.3769230842590332</v>
      </c>
      <c r="D317" s="66">
        <v>2.4538462162017822</v>
      </c>
      <c r="E317" s="66">
        <v>0.1561538428068161</v>
      </c>
      <c r="F317" s="66">
        <v>24.25384521484375</v>
      </c>
      <c r="G317" s="66">
        <v>7.0384616851806641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 s="131">
        <v>316</v>
      </c>
      <c r="B318" s="66">
        <v>22.930768966674805</v>
      </c>
      <c r="C318" s="66">
        <v>1.3769230842590332</v>
      </c>
      <c r="D318" s="66">
        <v>2.4384615421295166</v>
      </c>
      <c r="E318" s="66">
        <v>0.55769228935241699</v>
      </c>
      <c r="F318" s="66">
        <v>24.676923751831055</v>
      </c>
      <c r="G318" s="66">
        <v>6.9692306518554688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 s="131">
        <v>317</v>
      </c>
      <c r="B319" s="66">
        <v>25.646154403686523</v>
      </c>
      <c r="C319" s="66">
        <v>1.5076923370361328</v>
      </c>
      <c r="D319" s="66">
        <v>2.5538461208343506</v>
      </c>
      <c r="E319" s="66">
        <v>0.82769232988357544</v>
      </c>
      <c r="F319" s="66">
        <v>24.453845977783203</v>
      </c>
      <c r="G319" s="66">
        <v>7.8538460731506348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 s="131">
        <v>318</v>
      </c>
      <c r="B320" s="66">
        <v>24.723077774047852</v>
      </c>
      <c r="C320" s="66">
        <v>1.1461538076400757</v>
      </c>
      <c r="D320" s="66">
        <v>2.2461538314819336</v>
      </c>
      <c r="E320" s="66">
        <v>0</v>
      </c>
      <c r="F320" s="66">
        <v>24.492307662963867</v>
      </c>
      <c r="G320" s="66">
        <v>6.5461540222167969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 s="131">
        <v>319</v>
      </c>
      <c r="B321" s="66">
        <v>23.861537933349609</v>
      </c>
      <c r="C321" s="66">
        <v>1.7538461685180664</v>
      </c>
      <c r="D321" s="66">
        <v>2.730769157409668</v>
      </c>
      <c r="E321" s="66">
        <v>0.21461538970470428</v>
      </c>
      <c r="F321" s="66">
        <v>24.061538696289063</v>
      </c>
      <c r="G321" s="66">
        <v>7.1769232749938965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 s="131">
        <v>320</v>
      </c>
      <c r="B322" s="66">
        <v>22.638462066650391</v>
      </c>
      <c r="C322" s="66">
        <v>1.6769230365753174</v>
      </c>
      <c r="D322" s="66">
        <v>2.5153846740722656</v>
      </c>
      <c r="E322" s="66">
        <v>1.9230769947171211E-2</v>
      </c>
      <c r="F322" s="66">
        <v>22.576923370361328</v>
      </c>
      <c r="G322" s="66">
        <v>6.4153847694396973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 s="131">
        <v>321</v>
      </c>
      <c r="B323" s="66">
        <v>19.484615325927734</v>
      </c>
      <c r="C323" s="66">
        <v>1.2307692766189575</v>
      </c>
      <c r="D323" s="66">
        <v>2.3923077583312988</v>
      </c>
      <c r="E323" s="66">
        <v>0</v>
      </c>
      <c r="F323" s="66">
        <v>23.853845596313477</v>
      </c>
      <c r="G323" s="66">
        <v>4.653846263885498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 s="131">
        <v>322</v>
      </c>
      <c r="B324" s="66">
        <v>18.930768966674805</v>
      </c>
      <c r="C324" s="66">
        <v>1.1615384817123413</v>
      </c>
      <c r="D324" s="66">
        <v>2.3230769634246826</v>
      </c>
      <c r="E324" s="66">
        <v>0</v>
      </c>
      <c r="F324" s="66">
        <v>24.707693099975586</v>
      </c>
      <c r="G324" s="66">
        <v>4.5615386962890625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 s="131">
        <v>323</v>
      </c>
      <c r="B325" s="66">
        <v>18.046154022216797</v>
      </c>
      <c r="C325" s="66">
        <v>1.1384615898132324</v>
      </c>
      <c r="D325" s="66">
        <v>2.4000000953674316</v>
      </c>
      <c r="E325" s="66">
        <v>0</v>
      </c>
      <c r="F325" s="66">
        <v>26.061538696289063</v>
      </c>
      <c r="G325" s="66">
        <v>4.1769232749938965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 s="131">
        <v>324</v>
      </c>
      <c r="B326" s="66">
        <v>18.623077392578125</v>
      </c>
      <c r="C326" s="66">
        <v>1.2999999523162842</v>
      </c>
      <c r="D326" s="66">
        <v>2.5230770111083984</v>
      </c>
      <c r="E326" s="66">
        <v>0</v>
      </c>
      <c r="F326" s="66">
        <v>25.69230842590332</v>
      </c>
      <c r="G326" s="66">
        <v>5.3307690620422363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 s="131">
        <v>325</v>
      </c>
      <c r="B327" s="66">
        <v>19.184616088867188</v>
      </c>
      <c r="C327" s="66">
        <v>1.2615385055541992</v>
      </c>
      <c r="D327" s="66">
        <v>2.3538460731506348</v>
      </c>
      <c r="E327" s="66">
        <v>0.60538458824157715</v>
      </c>
      <c r="F327" s="66">
        <v>25.323076248168945</v>
      </c>
      <c r="G327" s="66">
        <v>5.4769229888916016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 s="131">
        <v>326</v>
      </c>
      <c r="B328" s="66">
        <v>25.238462448120117</v>
      </c>
      <c r="C328" s="66">
        <v>2.0999999046325684</v>
      </c>
      <c r="D328" s="66">
        <v>2.5846154689788818</v>
      </c>
      <c r="E328" s="66">
        <v>4.2199997901916504</v>
      </c>
      <c r="F328" s="66">
        <v>23.153846740722656</v>
      </c>
      <c r="G328" s="66">
        <v>6.4384613037109375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 s="131">
        <v>327</v>
      </c>
      <c r="B329" s="66">
        <v>21.630769729614258</v>
      </c>
      <c r="C329" s="66">
        <v>1.4923076629638672</v>
      </c>
      <c r="D329" s="66">
        <v>2.1307692527770996</v>
      </c>
      <c r="E329" s="66">
        <v>1.3423076868057251</v>
      </c>
      <c r="F329" s="66">
        <v>22.015384674072266</v>
      </c>
      <c r="G329" s="66">
        <v>4.1923074722290039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 s="131">
        <v>328</v>
      </c>
      <c r="B330" s="66">
        <v>21.399999618530273</v>
      </c>
      <c r="C330" s="66">
        <v>1.2999999523162842</v>
      </c>
      <c r="D330" s="66">
        <v>2.0923078060150146</v>
      </c>
      <c r="E330" s="66">
        <v>0</v>
      </c>
      <c r="F330" s="66">
        <v>22.115385055541992</v>
      </c>
      <c r="G330" s="66">
        <v>2.923076868057251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 s="131">
        <v>329</v>
      </c>
      <c r="B331" s="66">
        <v>23.584615707397461</v>
      </c>
      <c r="C331" s="66">
        <v>1.3307691812515259</v>
      </c>
      <c r="D331" s="66">
        <v>2.2076923847198486</v>
      </c>
      <c r="E331" s="66">
        <v>0</v>
      </c>
      <c r="F331" s="66">
        <v>21.69230842590332</v>
      </c>
      <c r="G331" s="66">
        <v>4.5846152305603027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 s="131">
        <v>330</v>
      </c>
      <c r="B332" s="66">
        <v>20.061538696289063</v>
      </c>
      <c r="C332" s="66">
        <v>1.3692307472229004</v>
      </c>
      <c r="D332" s="66">
        <v>2.1461539268493652</v>
      </c>
      <c r="E332" s="66">
        <v>0</v>
      </c>
      <c r="F332" s="66">
        <v>21.723077774047852</v>
      </c>
      <c r="G332" s="66">
        <v>3.9923076629638672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 s="131">
        <v>331</v>
      </c>
      <c r="B333" s="66">
        <v>18.384614944458008</v>
      </c>
      <c r="C333" s="66">
        <v>1.884615421295166</v>
      </c>
      <c r="D333" s="66">
        <v>2.4846153259277344</v>
      </c>
      <c r="E333" s="66">
        <v>0.33230769634246826</v>
      </c>
      <c r="F333" s="66">
        <v>21.146154403686523</v>
      </c>
      <c r="G333" s="66">
        <v>3.5153846740722656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 s="131">
        <v>332</v>
      </c>
      <c r="B334" s="66">
        <v>20.738462448120117</v>
      </c>
      <c r="C334" s="66">
        <v>1.3923076391220093</v>
      </c>
      <c r="D334" s="66">
        <v>2.1307692527770996</v>
      </c>
      <c r="E334" s="66">
        <v>0.1561538428068161</v>
      </c>
      <c r="F334" s="66">
        <v>21.815383911132813</v>
      </c>
      <c r="G334" s="66">
        <v>3.2153847217559814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 s="131">
        <v>333</v>
      </c>
      <c r="B335" s="66">
        <v>20.315383911132813</v>
      </c>
      <c r="C335" s="66">
        <v>1.7846153974533081</v>
      </c>
      <c r="D335" s="66">
        <v>2.2923076152801514</v>
      </c>
      <c r="E335" s="66">
        <v>0</v>
      </c>
      <c r="F335" s="66">
        <v>20.5</v>
      </c>
      <c r="G335" s="66">
        <v>4.384615421295166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 s="131">
        <v>334</v>
      </c>
      <c r="B336" s="66">
        <v>24.276922225952148</v>
      </c>
      <c r="C336" s="66">
        <v>1.423076868057251</v>
      </c>
      <c r="D336" s="66">
        <v>1.9307692050933838</v>
      </c>
      <c r="E336" s="66">
        <v>2.305384635925293</v>
      </c>
      <c r="F336" s="66">
        <v>19.761537551879883</v>
      </c>
      <c r="G336" s="66">
        <v>2.3692307472229004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 s="131">
        <v>335</v>
      </c>
      <c r="B337" s="66">
        <v>24.369230270385742</v>
      </c>
      <c r="C337" s="66">
        <v>1.5538461208343506</v>
      </c>
      <c r="D337" s="66">
        <v>1.8615384101867676</v>
      </c>
      <c r="E337" s="66">
        <v>7.8461535274982452E-2</v>
      </c>
      <c r="F337" s="66">
        <v>19.892307281494141</v>
      </c>
      <c r="G337" s="66">
        <v>1.6076923608779907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 s="131">
        <v>336</v>
      </c>
      <c r="B338" s="66">
        <v>21.923076629638672</v>
      </c>
      <c r="C338" s="66">
        <v>1.0384615659713745</v>
      </c>
      <c r="D338" s="66">
        <v>1.7230769395828247</v>
      </c>
      <c r="E338" s="66">
        <v>0</v>
      </c>
      <c r="F338" s="66">
        <v>20.430768966674805</v>
      </c>
      <c r="G338" s="66">
        <v>1.7153846025466919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 s="131">
        <v>337</v>
      </c>
      <c r="B339" s="66">
        <v>22.5</v>
      </c>
      <c r="C339" s="66">
        <v>1.4307692050933838</v>
      </c>
      <c r="D339" s="66">
        <v>2.038461446762085</v>
      </c>
      <c r="E339" s="66">
        <v>0.13692307472229004</v>
      </c>
      <c r="F339" s="66">
        <v>21.784614562988281</v>
      </c>
      <c r="G339" s="66">
        <v>2.538461446762085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 s="131">
        <v>338</v>
      </c>
      <c r="B340" s="66">
        <v>24.146154403686523</v>
      </c>
      <c r="C340" s="66">
        <v>1.2923077344894409</v>
      </c>
      <c r="D340" s="66">
        <v>1.9307692050933838</v>
      </c>
      <c r="E340" s="66">
        <v>1.5046154260635376</v>
      </c>
      <c r="F340" s="66">
        <v>20.907691955566406</v>
      </c>
      <c r="G340" s="66">
        <v>2.4076921939849854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 s="131">
        <v>339</v>
      </c>
      <c r="B341" s="66">
        <v>24.323076248168945</v>
      </c>
      <c r="C341" s="66">
        <v>1.1230769157409668</v>
      </c>
      <c r="D341" s="66">
        <v>1.6384615898132324</v>
      </c>
      <c r="E341" s="66">
        <v>0.23076923191547394</v>
      </c>
      <c r="F341" s="66">
        <v>19.338460922241211</v>
      </c>
      <c r="G341" s="66">
        <v>1.6692308187484741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 s="131">
        <v>340</v>
      </c>
      <c r="B342" s="66">
        <v>25.084615707397461</v>
      </c>
      <c r="C342" s="66">
        <v>1.0384615659713745</v>
      </c>
      <c r="D342" s="66">
        <v>1.615384578704834</v>
      </c>
      <c r="E342" s="66">
        <v>0.15384615957736969</v>
      </c>
      <c r="F342" s="66">
        <v>19.769229888916016</v>
      </c>
      <c r="G342" s="66">
        <v>0.80769228935241699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 s="131">
        <v>341</v>
      </c>
      <c r="B343" s="66">
        <v>27.876922607421875</v>
      </c>
      <c r="C343" s="66">
        <v>1.5230768918991089</v>
      </c>
      <c r="D343" s="66">
        <v>1.8769230842590332</v>
      </c>
      <c r="E343" s="66">
        <v>0.38923075795173645</v>
      </c>
      <c r="F343" s="66">
        <v>20.669231414794922</v>
      </c>
      <c r="G343" s="66">
        <v>1.8461538553237915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 s="131">
        <v>342</v>
      </c>
      <c r="B344" s="66">
        <v>31.661539077758789</v>
      </c>
      <c r="C344" s="66">
        <v>2.0538461208343506</v>
      </c>
      <c r="D344" s="66">
        <v>1.9923076629638672</v>
      </c>
      <c r="E344" s="66">
        <v>1.3284615278244019</v>
      </c>
      <c r="F344" s="66">
        <v>18.569231033325195</v>
      </c>
      <c r="G344" s="66">
        <v>4.3384613990783691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 s="131">
        <v>343</v>
      </c>
      <c r="B345" s="66">
        <v>26.215385437011719</v>
      </c>
      <c r="C345" s="66">
        <v>1.3461538553237915</v>
      </c>
      <c r="D345" s="66">
        <v>1.7615385055541992</v>
      </c>
      <c r="E345" s="66">
        <v>1.9230769947171211E-2</v>
      </c>
      <c r="F345" s="66">
        <v>19.346153259277344</v>
      </c>
      <c r="G345" s="66">
        <v>2.9153845310211182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 s="131">
        <v>344</v>
      </c>
      <c r="B346" s="66">
        <v>26</v>
      </c>
      <c r="C346" s="66">
        <v>1.4692307710647583</v>
      </c>
      <c r="D346" s="66">
        <v>1.923076868057251</v>
      </c>
      <c r="E346" s="66">
        <v>0.52769231796264648</v>
      </c>
      <c r="F346" s="66">
        <v>19.615385055541992</v>
      </c>
      <c r="G346" s="66">
        <v>1.9307692050933838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 s="131">
        <v>345</v>
      </c>
      <c r="B347" s="66">
        <v>25.738462448120117</v>
      </c>
      <c r="C347" s="66">
        <v>1.3307691812515259</v>
      </c>
      <c r="D347" s="66">
        <v>1.7307692766189575</v>
      </c>
      <c r="E347" s="66">
        <v>0.25153845548629761</v>
      </c>
      <c r="F347" s="66">
        <v>18.992307662963867</v>
      </c>
      <c r="G347" s="66">
        <v>2.5461537837982178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 s="131">
        <v>346</v>
      </c>
      <c r="B348" s="66">
        <v>28.853845596313477</v>
      </c>
      <c r="C348" s="66">
        <v>1.3769230842590332</v>
      </c>
      <c r="D348" s="66">
        <v>1.6307692527770996</v>
      </c>
      <c r="E348" s="66">
        <v>0.64461541175842285</v>
      </c>
      <c r="F348" s="66">
        <v>19.138462066650391</v>
      </c>
      <c r="G348" s="66">
        <v>2.6384615898132324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 s="131">
        <v>347</v>
      </c>
      <c r="B349" s="66">
        <v>31.961538314819336</v>
      </c>
      <c r="C349" s="66">
        <v>1.2538461685180664</v>
      </c>
      <c r="D349" s="66">
        <v>1.5</v>
      </c>
      <c r="E349" s="66">
        <v>1.796923041343689</v>
      </c>
      <c r="F349" s="66">
        <v>18.907691955566406</v>
      </c>
      <c r="G349" s="66">
        <v>2.0153846740722656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 s="131">
        <v>348</v>
      </c>
      <c r="B350" s="66">
        <v>29.923076629638672</v>
      </c>
      <c r="C350" s="66">
        <v>1.6692308187484741</v>
      </c>
      <c r="D350" s="66">
        <v>1.8230769634246826</v>
      </c>
      <c r="E350" s="66">
        <v>0.17615385353565216</v>
      </c>
      <c r="F350" s="66">
        <v>19.176923751831055</v>
      </c>
      <c r="G350" s="66">
        <v>2.2076923847198486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 s="131">
        <v>349</v>
      </c>
      <c r="B351" s="66">
        <v>26.361537933349609</v>
      </c>
      <c r="C351" s="66">
        <v>1.6692308187484741</v>
      </c>
      <c r="D351" s="66">
        <v>1.7769230604171753</v>
      </c>
      <c r="E351" s="66">
        <v>0.29307693243026733</v>
      </c>
      <c r="F351" s="66">
        <v>17.24615478515625</v>
      </c>
      <c r="G351" s="66">
        <v>2.4000000953674316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 s="131">
        <v>350</v>
      </c>
      <c r="B352" s="66">
        <v>28.130769729614258</v>
      </c>
      <c r="C352" s="66">
        <v>1.7769230604171753</v>
      </c>
      <c r="D352" s="66">
        <v>1.884615421295166</v>
      </c>
      <c r="E352" s="66">
        <v>0.74230766296386719</v>
      </c>
      <c r="F352" s="66">
        <v>18.338460922241211</v>
      </c>
      <c r="G352" s="66">
        <v>1.2846153974533081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 s="131">
        <v>351</v>
      </c>
      <c r="B353" s="66">
        <v>30.776922225952148</v>
      </c>
      <c r="C353" s="66">
        <v>1.7538461685180664</v>
      </c>
      <c r="D353" s="66">
        <v>1.7846153974533081</v>
      </c>
      <c r="E353" s="66">
        <v>1.1723077297210693</v>
      </c>
      <c r="F353" s="66">
        <v>18.100000381469727</v>
      </c>
      <c r="G353" s="66">
        <v>3.0846154689788818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 s="131">
        <v>352</v>
      </c>
      <c r="B354" s="66">
        <v>33.461540222167969</v>
      </c>
      <c r="C354" s="66">
        <v>1.3461538553237915</v>
      </c>
      <c r="D354" s="66">
        <v>1.576923131942749</v>
      </c>
      <c r="E354" s="66">
        <v>0.44923076033592224</v>
      </c>
      <c r="F354" s="66">
        <v>18.276922225952148</v>
      </c>
      <c r="G354" s="66">
        <v>2.4384615421295166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 s="131">
        <v>353</v>
      </c>
      <c r="B355" s="66">
        <v>32.107692718505859</v>
      </c>
      <c r="C355" s="66">
        <v>1.5692307949066162</v>
      </c>
      <c r="D355" s="66">
        <v>1.7076922655105591</v>
      </c>
      <c r="E355" s="66">
        <v>3.9230767637491226E-2</v>
      </c>
      <c r="F355" s="66">
        <v>18.30769157409668</v>
      </c>
      <c r="G355" s="66">
        <v>2.4846153259277344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 s="131">
        <v>354</v>
      </c>
      <c r="B356" s="66">
        <v>32</v>
      </c>
      <c r="C356" s="66">
        <v>1.5461539030075073</v>
      </c>
      <c r="D356" s="66">
        <v>1.7384614944458008</v>
      </c>
      <c r="E356" s="66">
        <v>1.5823076963424683</v>
      </c>
      <c r="F356" s="66">
        <v>18.523077011108398</v>
      </c>
      <c r="G356" s="66">
        <v>3.0461537837982178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 s="131">
        <v>355</v>
      </c>
      <c r="B357" s="66">
        <v>29.023077011108398</v>
      </c>
      <c r="C357" s="66">
        <v>1.4692307710647583</v>
      </c>
      <c r="D357" s="66">
        <v>1.7000000476837158</v>
      </c>
      <c r="E357" s="66">
        <v>0</v>
      </c>
      <c r="F357" s="66">
        <v>18.346153259277344</v>
      </c>
      <c r="G357" s="66">
        <v>2.2230768203735352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 s="131">
        <v>356</v>
      </c>
      <c r="B358" s="66">
        <v>31.346153259277344</v>
      </c>
      <c r="C358" s="66">
        <v>1.3384615182876587</v>
      </c>
      <c r="D358" s="66">
        <v>1.5153846740722656</v>
      </c>
      <c r="E358" s="66">
        <v>3.9230767637491226E-2</v>
      </c>
      <c r="F358" s="66">
        <v>16.907691955566406</v>
      </c>
      <c r="G358" s="66">
        <v>2.2769231796264648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 s="131">
        <v>357</v>
      </c>
      <c r="B359" s="66">
        <v>25.792306900024414</v>
      </c>
      <c r="C359" s="66">
        <v>1.7538461685180664</v>
      </c>
      <c r="D359" s="66">
        <v>1.9307692050933838</v>
      </c>
      <c r="E359" s="66">
        <v>0.60615384578704834</v>
      </c>
      <c r="F359" s="66">
        <v>18.846153259277344</v>
      </c>
      <c r="G359" s="66">
        <v>2.6846153736114502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 s="131">
        <v>358</v>
      </c>
      <c r="B360" s="66">
        <v>28.415384292602539</v>
      </c>
      <c r="C360" s="66">
        <v>1.4923076629638672</v>
      </c>
      <c r="D360" s="66">
        <v>1.6461538076400757</v>
      </c>
      <c r="E360" s="66">
        <v>0.54461538791656494</v>
      </c>
      <c r="F360" s="66">
        <v>17.861537933349609</v>
      </c>
      <c r="G360" s="66">
        <v>1.923076868057251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 s="131">
        <v>359</v>
      </c>
      <c r="B361" s="66">
        <v>24.015384674072266</v>
      </c>
      <c r="C361" s="66">
        <v>1.6538461446762085</v>
      </c>
      <c r="D361" s="66">
        <v>1.8615384101867676</v>
      </c>
      <c r="E361" s="66">
        <v>0</v>
      </c>
      <c r="F361" s="66">
        <v>17.976922988891602</v>
      </c>
      <c r="G361" s="66">
        <v>1.0230768918991089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 s="131">
        <v>360</v>
      </c>
      <c r="B362" s="66">
        <v>23.376922607421875</v>
      </c>
      <c r="C362" s="66">
        <v>1.884615421295166</v>
      </c>
      <c r="D362" s="66">
        <v>1.8538461923599243</v>
      </c>
      <c r="E362" s="66">
        <v>7.8461535274982452E-2</v>
      </c>
      <c r="F362" s="66">
        <v>16.984615325927734</v>
      </c>
      <c r="G362" s="66">
        <v>0.44615384936332703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 s="131">
        <v>361</v>
      </c>
      <c r="B363" s="66">
        <v>21.799999237060547</v>
      </c>
      <c r="C363" s="66">
        <v>1.8538461923599243</v>
      </c>
      <c r="D363" s="66">
        <v>1.8999999761581421</v>
      </c>
      <c r="E363" s="66">
        <v>0.23461538553237915</v>
      </c>
      <c r="F363" s="66">
        <v>16.423076629638672</v>
      </c>
      <c r="G363" s="66">
        <v>-0.32307693362236023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 s="131">
        <v>362</v>
      </c>
      <c r="B364" s="66">
        <v>26.315383911132813</v>
      </c>
      <c r="C364" s="66">
        <v>1.1076923608779907</v>
      </c>
      <c r="D364" s="66">
        <v>1.3923076391220093</v>
      </c>
      <c r="E364" s="66">
        <v>0.37153846025466919</v>
      </c>
      <c r="F364" s="66">
        <v>15.29230785369873</v>
      </c>
      <c r="G364" s="66">
        <v>-0.58461540937423706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 s="131">
        <v>363</v>
      </c>
      <c r="B365" s="66">
        <v>26.74615478515625</v>
      </c>
      <c r="C365" s="66">
        <v>1.1461538076400757</v>
      </c>
      <c r="D365" s="66">
        <v>1.4923076629638672</v>
      </c>
      <c r="E365" s="66">
        <v>3.9230767637491226E-2</v>
      </c>
      <c r="F365" s="66">
        <v>16.430768966674805</v>
      </c>
      <c r="G365" s="66">
        <v>-0.26153847575187683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 s="131">
        <v>364</v>
      </c>
      <c r="B366" s="66">
        <v>27.569231033325195</v>
      </c>
      <c r="C366" s="66">
        <v>1.5076923370361328</v>
      </c>
      <c r="D366" s="66">
        <v>1.5461539030075073</v>
      </c>
      <c r="E366" s="66">
        <v>1.2761538028717041</v>
      </c>
      <c r="F366" s="66">
        <v>17.469230651855469</v>
      </c>
      <c r="G366" s="66">
        <v>0.6538461446762085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 s="131">
        <v>365</v>
      </c>
      <c r="B367" s="66">
        <v>27.323076248168945</v>
      </c>
      <c r="C367" s="66">
        <v>1.6461538076400757</v>
      </c>
      <c r="D367" s="66">
        <v>1.6307692527770996</v>
      </c>
      <c r="E367" s="66">
        <v>0.64538460969924927</v>
      </c>
      <c r="F367" s="66">
        <v>17.376922607421875</v>
      </c>
      <c r="G367" s="66">
        <v>1.0384615659713745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 s="131">
        <v>0</v>
      </c>
      <c r="B368" s="66">
        <v>0</v>
      </c>
      <c r="C368" s="66">
        <v>0</v>
      </c>
      <c r="D368" s="66">
        <v>0</v>
      </c>
      <c r="E368" s="66">
        <v>0</v>
      </c>
      <c r="F368" s="66">
        <v>0</v>
      </c>
      <c r="G368" s="66">
        <v>0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 s="131">
        <v>367</v>
      </c>
      <c r="B369" s="66">
        <v>14</v>
      </c>
      <c r="C369" s="66">
        <v>1.4</v>
      </c>
      <c r="D369" s="66">
        <v>2.1828828342027542</v>
      </c>
      <c r="E369" s="66">
        <v>0</v>
      </c>
      <c r="F369" s="66">
        <v>20.8</v>
      </c>
      <c r="G369" s="66">
        <v>2.1</v>
      </c>
      <c r="H369" s="132">
        <v>1</v>
      </c>
    </row>
    <row r="370" spans="1:8" ht="15">
      <c r="A370" s="131">
        <v>368</v>
      </c>
      <c r="B370" s="66">
        <v>10.3</v>
      </c>
      <c r="C370" s="66">
        <v>1.7</v>
      </c>
      <c r="D370" s="66">
        <v>2.6408886345754508</v>
      </c>
      <c r="E370" s="66">
        <v>0</v>
      </c>
      <c r="F370" s="66">
        <v>21.7</v>
      </c>
      <c r="G370" s="66">
        <v>1.3</v>
      </c>
      <c r="H370" s="132">
        <v>1</v>
      </c>
    </row>
    <row r="371" spans="1:8" ht="15">
      <c r="A371" s="131">
        <v>369</v>
      </c>
      <c r="B371" s="66">
        <v>9.6999999999999993</v>
      </c>
      <c r="C371" s="66">
        <v>1.7</v>
      </c>
      <c r="D371" s="66">
        <v>2.6223444140558452</v>
      </c>
      <c r="E371" s="66">
        <v>0</v>
      </c>
      <c r="F371" s="66">
        <v>20.6</v>
      </c>
      <c r="G371" s="66">
        <v>0.1</v>
      </c>
      <c r="H371" s="132">
        <v>1</v>
      </c>
    </row>
    <row r="372" spans="1:8" ht="15">
      <c r="A372" s="131">
        <v>370</v>
      </c>
      <c r="B372" s="66">
        <v>14.1</v>
      </c>
      <c r="C372" s="66">
        <v>1.5</v>
      </c>
      <c r="D372" s="66">
        <v>2.3580899233899832</v>
      </c>
      <c r="E372" s="66">
        <v>0</v>
      </c>
      <c r="F372" s="66">
        <v>21.2</v>
      </c>
      <c r="G372" s="66">
        <v>-1</v>
      </c>
      <c r="H372" s="132">
        <v>1</v>
      </c>
    </row>
    <row r="373" spans="1:8" ht="15">
      <c r="A373" s="131">
        <v>371</v>
      </c>
      <c r="B373" s="66">
        <v>14.4</v>
      </c>
      <c r="C373" s="66">
        <v>1.3</v>
      </c>
      <c r="D373" s="66">
        <v>2.2710298013234831</v>
      </c>
      <c r="E373" s="66">
        <v>0</v>
      </c>
      <c r="F373" s="66">
        <v>23.3</v>
      </c>
      <c r="G373" s="66">
        <v>2.2999999999999998</v>
      </c>
      <c r="H373" s="132">
        <v>1</v>
      </c>
    </row>
    <row r="374" spans="1:8" ht="15">
      <c r="A374" s="131">
        <v>372</v>
      </c>
      <c r="B374" s="66">
        <v>18.399999999999999</v>
      </c>
      <c r="C374" s="66">
        <v>1.9</v>
      </c>
      <c r="D374" s="66">
        <v>2.6495542168050621</v>
      </c>
      <c r="E374" s="66">
        <v>0</v>
      </c>
      <c r="F374" s="66">
        <v>20.9</v>
      </c>
      <c r="G374" s="66">
        <v>1.6</v>
      </c>
      <c r="H374" s="132">
        <v>1</v>
      </c>
    </row>
    <row r="375" spans="1:8" ht="15">
      <c r="A375" s="131">
        <v>373</v>
      </c>
      <c r="B375" s="66">
        <v>12</v>
      </c>
      <c r="C375" s="66">
        <v>1.9</v>
      </c>
      <c r="D375" s="66">
        <v>2.9499212983326339</v>
      </c>
      <c r="E375" s="66">
        <v>0</v>
      </c>
      <c r="F375" s="66">
        <v>23</v>
      </c>
      <c r="G375" s="66">
        <v>-1.1000000000000001</v>
      </c>
      <c r="H375" s="132">
        <v>1</v>
      </c>
    </row>
    <row r="376" spans="1:8" ht="15">
      <c r="A376" s="131">
        <v>374</v>
      </c>
      <c r="B376" s="66">
        <v>9</v>
      </c>
      <c r="C376" s="66">
        <v>2.2999999999999998</v>
      </c>
      <c r="D376" s="66">
        <v>3.4905721554623734</v>
      </c>
      <c r="E376" s="66">
        <v>0</v>
      </c>
      <c r="F376" s="66">
        <v>22.7</v>
      </c>
      <c r="G376" s="66">
        <v>5.3</v>
      </c>
      <c r="H376" s="132">
        <v>1</v>
      </c>
    </row>
    <row r="377" spans="1:8" ht="15">
      <c r="A377" s="131">
        <v>375</v>
      </c>
      <c r="B377" s="66">
        <v>12.9</v>
      </c>
      <c r="C377" s="66">
        <v>0.45</v>
      </c>
      <c r="D377" s="66">
        <v>2.1007219883337815</v>
      </c>
      <c r="E377" s="66">
        <v>0</v>
      </c>
      <c r="F377" s="66">
        <v>22.8</v>
      </c>
      <c r="G377" s="66">
        <v>1.8</v>
      </c>
      <c r="H377" s="132">
        <v>1</v>
      </c>
    </row>
    <row r="378" spans="1:8" ht="15">
      <c r="A378" s="131">
        <v>376</v>
      </c>
      <c r="B378" s="66">
        <v>13.3</v>
      </c>
      <c r="C378" s="66">
        <v>1.7</v>
      </c>
      <c r="D378" s="66">
        <v>2.7973171276951216</v>
      </c>
      <c r="E378" s="66">
        <v>0</v>
      </c>
      <c r="F378" s="66">
        <v>23.6</v>
      </c>
      <c r="G378" s="66">
        <v>2.8</v>
      </c>
      <c r="H378" s="132">
        <v>1</v>
      </c>
    </row>
    <row r="379" spans="1:8" ht="15">
      <c r="A379" s="131">
        <v>377</v>
      </c>
      <c r="B379" s="66">
        <v>15.6</v>
      </c>
      <c r="C379" s="66">
        <v>1.7</v>
      </c>
      <c r="D379" s="66">
        <v>2.6346247375150411</v>
      </c>
      <c r="E379" s="66">
        <v>0</v>
      </c>
      <c r="F379" s="66">
        <v>21.8</v>
      </c>
      <c r="G379" s="66">
        <v>3.7</v>
      </c>
      <c r="H379" s="132">
        <v>1</v>
      </c>
    </row>
    <row r="380" spans="1:8" ht="15">
      <c r="A380" s="131">
        <v>378</v>
      </c>
      <c r="B380" s="66">
        <v>17.600000000000001</v>
      </c>
      <c r="C380" s="66">
        <v>1.9</v>
      </c>
      <c r="D380" s="66">
        <v>2.7648466804494061</v>
      </c>
      <c r="E380" s="66">
        <v>0</v>
      </c>
      <c r="F380" s="66">
        <v>22</v>
      </c>
      <c r="G380" s="66">
        <v>0.4</v>
      </c>
      <c r="H380" s="132">
        <v>1</v>
      </c>
    </row>
    <row r="381" spans="1:8" ht="15">
      <c r="A381" s="131">
        <v>379</v>
      </c>
      <c r="B381" s="66">
        <v>9.6</v>
      </c>
      <c r="C381" s="66">
        <v>1.9</v>
      </c>
      <c r="D381" s="66">
        <v>3.2203075145410507</v>
      </c>
      <c r="E381" s="66">
        <v>0</v>
      </c>
      <c r="F381" s="66">
        <v>24.6</v>
      </c>
      <c r="G381" s="66">
        <v>3.1</v>
      </c>
      <c r="H381" s="132">
        <v>1</v>
      </c>
    </row>
    <row r="382" spans="1:8" ht="15">
      <c r="A382" s="131">
        <v>380</v>
      </c>
      <c r="B382" s="66">
        <v>12.7</v>
      </c>
      <c r="C382" s="66">
        <v>1.4</v>
      </c>
      <c r="D382" s="66">
        <v>2.4754663579512943</v>
      </c>
      <c r="E382" s="66">
        <v>0</v>
      </c>
      <c r="F382" s="66">
        <v>22.5</v>
      </c>
      <c r="G382" s="66">
        <v>0.9</v>
      </c>
      <c r="H382" s="132">
        <v>1</v>
      </c>
    </row>
    <row r="383" spans="1:8" ht="15">
      <c r="A383" s="131">
        <v>381</v>
      </c>
      <c r="B383" s="66">
        <v>13.6</v>
      </c>
      <c r="C383" s="66">
        <v>1.6</v>
      </c>
      <c r="D383" s="66">
        <v>2.707712432159755</v>
      </c>
      <c r="E383" s="66">
        <v>0</v>
      </c>
      <c r="F383" s="66">
        <v>22.7</v>
      </c>
      <c r="G383" s="66">
        <v>2.8</v>
      </c>
      <c r="H383" s="132">
        <v>1</v>
      </c>
    </row>
    <row r="384" spans="1:8" ht="15">
      <c r="A384" s="131">
        <v>382</v>
      </c>
      <c r="B384" s="66">
        <v>17.8</v>
      </c>
      <c r="C384" s="66">
        <v>1.5</v>
      </c>
      <c r="D384" s="66">
        <v>2.5658030851484908</v>
      </c>
      <c r="E384" s="66">
        <v>0</v>
      </c>
      <c r="F384" s="66">
        <v>23</v>
      </c>
      <c r="G384" s="66">
        <v>2.7</v>
      </c>
      <c r="H384" s="132">
        <v>1</v>
      </c>
    </row>
    <row r="385" spans="1:8" ht="15">
      <c r="A385" s="131">
        <v>383</v>
      </c>
      <c r="B385" s="66">
        <v>20.5</v>
      </c>
      <c r="C385" s="66">
        <v>1.6</v>
      </c>
      <c r="D385" s="66">
        <v>2.6904302465668319</v>
      </c>
      <c r="E385" s="66">
        <v>0</v>
      </c>
      <c r="F385" s="66">
        <v>24</v>
      </c>
      <c r="G385" s="66">
        <v>2.9</v>
      </c>
      <c r="H385" s="66">
        <v>1</v>
      </c>
    </row>
    <row r="386" spans="1:8" ht="15">
      <c r="A386" s="131">
        <v>384</v>
      </c>
      <c r="B386" s="66">
        <v>23.8</v>
      </c>
      <c r="C386" s="66">
        <v>1.6</v>
      </c>
      <c r="D386" s="66">
        <v>2.7350618610818564</v>
      </c>
      <c r="E386" s="66">
        <v>0</v>
      </c>
      <c r="F386" s="66">
        <v>25.4</v>
      </c>
      <c r="G386" s="66">
        <v>4.5999999999999996</v>
      </c>
      <c r="H386" s="66">
        <v>1</v>
      </c>
    </row>
    <row r="387" spans="1:8" ht="15">
      <c r="A387" s="131">
        <v>385</v>
      </c>
      <c r="B387" s="66">
        <v>33.9</v>
      </c>
      <c r="C387" s="66">
        <v>2.9</v>
      </c>
      <c r="D387" s="66">
        <v>3.3367795214924025</v>
      </c>
      <c r="E387" s="66">
        <v>0</v>
      </c>
      <c r="F387" s="66">
        <v>23</v>
      </c>
      <c r="G387" s="66">
        <v>7.9</v>
      </c>
      <c r="H387" s="66">
        <v>1</v>
      </c>
    </row>
    <row r="388" spans="1:8" ht="15">
      <c r="A388" s="131">
        <v>386</v>
      </c>
      <c r="B388" s="66">
        <v>11</v>
      </c>
      <c r="C388" s="66">
        <v>6</v>
      </c>
      <c r="D388" s="66">
        <v>5.5707090796535299</v>
      </c>
      <c r="E388" s="66">
        <v>0</v>
      </c>
      <c r="F388" s="66">
        <v>22.4</v>
      </c>
      <c r="G388" s="66">
        <v>8.6999999999999993</v>
      </c>
      <c r="H388" s="66">
        <v>1</v>
      </c>
    </row>
    <row r="389" spans="1:8" ht="15">
      <c r="A389" s="131">
        <v>387</v>
      </c>
      <c r="B389" s="66">
        <v>10.7</v>
      </c>
      <c r="C389" s="66">
        <v>1.9</v>
      </c>
      <c r="D389" s="66">
        <v>2.9934964425428618</v>
      </c>
      <c r="E389" s="66">
        <v>0</v>
      </c>
      <c r="F389" s="66">
        <v>20.100000000000001</v>
      </c>
      <c r="G389" s="66">
        <v>4.7</v>
      </c>
      <c r="H389" s="66">
        <v>1</v>
      </c>
    </row>
    <row r="390" spans="1:8" ht="15">
      <c r="A390" s="131">
        <v>388</v>
      </c>
      <c r="B390" s="66">
        <v>12.1</v>
      </c>
      <c r="C390" s="66">
        <v>2.1</v>
      </c>
      <c r="D390" s="66">
        <v>3.206567494204327</v>
      </c>
      <c r="E390" s="66">
        <v>0</v>
      </c>
      <c r="F390" s="66">
        <v>21.2</v>
      </c>
      <c r="G390" s="66">
        <v>0.7</v>
      </c>
      <c r="H390" s="66">
        <v>1</v>
      </c>
    </row>
    <row r="391" spans="1:8" ht="15">
      <c r="A391" s="131">
        <v>389</v>
      </c>
      <c r="B391" s="66">
        <v>15.8</v>
      </c>
      <c r="C391" s="66">
        <v>2.2000000000000002</v>
      </c>
      <c r="D391" s="66">
        <v>3.320955992236275</v>
      </c>
      <c r="E391" s="66">
        <v>0</v>
      </c>
      <c r="F391" s="66">
        <v>22.6</v>
      </c>
      <c r="G391" s="66">
        <v>6.9</v>
      </c>
      <c r="H391" s="66">
        <v>1</v>
      </c>
    </row>
    <row r="392" spans="1:8" ht="15">
      <c r="A392" s="131">
        <v>390</v>
      </c>
      <c r="B392" s="66">
        <v>17.600000000000001</v>
      </c>
      <c r="C392" s="66">
        <v>3.9</v>
      </c>
      <c r="D392" s="66">
        <v>3.7331440182587685</v>
      </c>
      <c r="E392" s="66">
        <v>1.02</v>
      </c>
      <c r="F392" s="66">
        <v>22.3</v>
      </c>
      <c r="G392" s="66">
        <v>9</v>
      </c>
      <c r="H392" s="66">
        <v>1</v>
      </c>
    </row>
    <row r="393" spans="1:8" ht="15">
      <c r="A393" s="131">
        <v>391</v>
      </c>
      <c r="B393" s="66">
        <v>36.9</v>
      </c>
      <c r="C393" s="66">
        <v>1.4</v>
      </c>
      <c r="D393" s="66">
        <v>1.8222972552058525</v>
      </c>
      <c r="E393" s="66">
        <v>0.25</v>
      </c>
      <c r="F393" s="66">
        <v>16.100000000000001</v>
      </c>
      <c r="G393" s="66">
        <v>3.5</v>
      </c>
      <c r="H393" s="66">
        <v>1</v>
      </c>
    </row>
    <row r="394" spans="1:8" ht="15">
      <c r="A394" s="131">
        <v>392</v>
      </c>
      <c r="B394" s="66">
        <v>35.299999999999997</v>
      </c>
      <c r="C394" s="66">
        <v>2.2000000000000002</v>
      </c>
      <c r="D394" s="66">
        <v>2.031178189504621</v>
      </c>
      <c r="E394" s="66">
        <v>0</v>
      </c>
      <c r="F394" s="66">
        <v>15.4</v>
      </c>
      <c r="G394" s="66">
        <v>2.2000000000000002</v>
      </c>
      <c r="H394" s="66">
        <v>1</v>
      </c>
    </row>
    <row r="395" spans="1:8" ht="15">
      <c r="A395" s="131">
        <v>393</v>
      </c>
      <c r="B395" s="66">
        <v>18.100000000000001</v>
      </c>
      <c r="C395" s="66">
        <v>4.3</v>
      </c>
      <c r="D395" s="66">
        <v>3.9711931951847221</v>
      </c>
      <c r="E395" s="66">
        <v>0</v>
      </c>
      <c r="F395" s="66">
        <v>18.600000000000001</v>
      </c>
      <c r="G395" s="66">
        <v>3.5</v>
      </c>
      <c r="H395" s="66">
        <v>1</v>
      </c>
    </row>
    <row r="396" spans="1:8" ht="15">
      <c r="A396" s="131">
        <v>394</v>
      </c>
      <c r="B396" s="66">
        <v>13.7</v>
      </c>
      <c r="C396" s="66">
        <v>2.1</v>
      </c>
      <c r="D396" s="66">
        <v>3.127156532480702</v>
      </c>
      <c r="E396" s="66">
        <v>0</v>
      </c>
      <c r="F396" s="66">
        <v>19.399999999999999</v>
      </c>
      <c r="G396" s="66">
        <v>2.2999999999999998</v>
      </c>
      <c r="H396" s="66">
        <v>1</v>
      </c>
    </row>
    <row r="397" spans="1:8" ht="15">
      <c r="A397" s="131">
        <v>395</v>
      </c>
      <c r="B397" s="66">
        <v>14.7</v>
      </c>
      <c r="C397" s="66">
        <v>1.9</v>
      </c>
      <c r="D397" s="66">
        <v>2.778941045332826</v>
      </c>
      <c r="E397" s="66">
        <v>0</v>
      </c>
      <c r="F397" s="66">
        <v>19</v>
      </c>
      <c r="G397" s="66">
        <v>-0.8</v>
      </c>
      <c r="H397" s="66">
        <v>1</v>
      </c>
    </row>
    <row r="398" spans="1:8" ht="15">
      <c r="A398" s="131">
        <v>396</v>
      </c>
      <c r="B398" s="66">
        <v>11.5</v>
      </c>
      <c r="C398" s="66">
        <v>2.2999999999999998</v>
      </c>
      <c r="D398" s="66">
        <v>3.5324760572766354</v>
      </c>
      <c r="E398" s="66">
        <v>0</v>
      </c>
      <c r="F398" s="66">
        <v>22.1</v>
      </c>
      <c r="G398" s="66">
        <v>0.9</v>
      </c>
      <c r="H398" s="66">
        <v>1</v>
      </c>
    </row>
    <row r="399" spans="1:8" ht="15">
      <c r="A399" s="131">
        <v>397</v>
      </c>
      <c r="B399" s="66">
        <v>18.8</v>
      </c>
      <c r="C399" s="66">
        <v>2</v>
      </c>
      <c r="D399" s="66">
        <v>3.0792006998676142</v>
      </c>
      <c r="E399" s="66">
        <v>0</v>
      </c>
      <c r="F399" s="66">
        <v>21.2</v>
      </c>
      <c r="G399" s="66">
        <v>2.1</v>
      </c>
      <c r="H399" s="66">
        <v>1</v>
      </c>
    </row>
    <row r="400" spans="1:8" ht="15">
      <c r="A400" s="131">
        <v>398</v>
      </c>
      <c r="B400" s="66">
        <v>12.2</v>
      </c>
      <c r="C400" s="66">
        <v>2</v>
      </c>
      <c r="D400" s="66">
        <v>3.4695064320943825</v>
      </c>
      <c r="E400" s="66">
        <v>0</v>
      </c>
      <c r="F400" s="66">
        <v>22.7</v>
      </c>
      <c r="G400" s="66">
        <v>0.9</v>
      </c>
      <c r="H400" s="66">
        <v>1</v>
      </c>
    </row>
    <row r="401" spans="1:8" ht="15">
      <c r="A401" s="131">
        <v>399</v>
      </c>
      <c r="B401" s="66">
        <v>14.3</v>
      </c>
      <c r="C401" s="66">
        <v>1.7</v>
      </c>
      <c r="D401" s="66">
        <v>3.0825853580125915</v>
      </c>
      <c r="E401" s="66">
        <v>0</v>
      </c>
      <c r="F401" s="66">
        <v>22.2</v>
      </c>
      <c r="G401" s="66">
        <v>0.4</v>
      </c>
      <c r="H401" s="66">
        <v>1</v>
      </c>
    </row>
    <row r="402" spans="1:8" ht="15">
      <c r="A402" s="131">
        <v>400</v>
      </c>
      <c r="B402" s="66">
        <v>18.8</v>
      </c>
      <c r="C402" s="66">
        <v>3</v>
      </c>
      <c r="D402" s="66">
        <v>2.4565832098562659</v>
      </c>
      <c r="E402" s="66">
        <v>3.81</v>
      </c>
      <c r="F402" s="66">
        <v>16.2</v>
      </c>
      <c r="G402" s="66">
        <v>4.2</v>
      </c>
      <c r="H402" s="66">
        <v>1</v>
      </c>
    </row>
    <row r="403" spans="1:8" ht="15">
      <c r="A403" s="131">
        <v>401</v>
      </c>
      <c r="B403" s="66">
        <v>55</v>
      </c>
      <c r="C403" s="66">
        <v>1.6</v>
      </c>
      <c r="D403" s="66">
        <v>1.8479579227474348</v>
      </c>
      <c r="E403" s="66">
        <v>0.51</v>
      </c>
      <c r="F403" s="66">
        <v>18</v>
      </c>
      <c r="G403" s="66">
        <v>6.5</v>
      </c>
      <c r="H403" s="66">
        <v>1</v>
      </c>
    </row>
    <row r="404" spans="1:8" ht="15">
      <c r="A404" s="131">
        <v>402</v>
      </c>
      <c r="B404" s="66">
        <v>46.6</v>
      </c>
      <c r="C404" s="66">
        <v>1.6</v>
      </c>
      <c r="D404" s="66">
        <v>2.1434500722892409</v>
      </c>
      <c r="E404" s="66">
        <v>0</v>
      </c>
      <c r="F404" s="66">
        <v>18.5</v>
      </c>
      <c r="G404" s="66">
        <v>3.3</v>
      </c>
      <c r="H404" s="66">
        <v>1</v>
      </c>
    </row>
    <row r="405" spans="1:8" ht="15">
      <c r="A405" s="131">
        <v>403</v>
      </c>
      <c r="B405" s="66">
        <v>28.4</v>
      </c>
      <c r="C405" s="66">
        <v>1.4</v>
      </c>
      <c r="D405" s="66">
        <v>2.4742971278845269</v>
      </c>
      <c r="E405" s="66">
        <v>0</v>
      </c>
      <c r="F405" s="66">
        <v>21.1</v>
      </c>
      <c r="G405" s="66">
        <v>3.1</v>
      </c>
      <c r="H405" s="66">
        <v>1</v>
      </c>
    </row>
    <row r="406" spans="1:8" ht="15">
      <c r="A406" s="131">
        <v>404</v>
      </c>
      <c r="B406" s="66">
        <v>28.7</v>
      </c>
      <c r="C406" s="66">
        <v>1.7</v>
      </c>
      <c r="D406" s="66">
        <v>2.8424617081314918</v>
      </c>
      <c r="E406" s="66">
        <v>0</v>
      </c>
      <c r="F406" s="66">
        <v>23.2</v>
      </c>
      <c r="G406" s="66">
        <v>4.3</v>
      </c>
      <c r="H406" s="66">
        <v>1</v>
      </c>
    </row>
    <row r="407" spans="1:8" ht="15">
      <c r="A407" s="131">
        <v>405</v>
      </c>
      <c r="B407" s="66">
        <v>22</v>
      </c>
      <c r="C407" s="66">
        <v>2.1</v>
      </c>
      <c r="D407" s="66">
        <v>3.4097913498092596</v>
      </c>
      <c r="E407" s="66">
        <v>0</v>
      </c>
      <c r="F407" s="66">
        <v>25</v>
      </c>
      <c r="G407" s="66">
        <v>5</v>
      </c>
      <c r="H407" s="66">
        <v>1</v>
      </c>
    </row>
    <row r="408" spans="1:8" ht="15">
      <c r="A408" s="131">
        <v>406</v>
      </c>
      <c r="B408" s="66">
        <v>8.8000000000000007</v>
      </c>
      <c r="C408" s="66">
        <v>5.7</v>
      </c>
      <c r="D408" s="66">
        <v>4.4416921954486757</v>
      </c>
      <c r="E408" s="66">
        <v>0</v>
      </c>
      <c r="F408" s="66">
        <v>15.2</v>
      </c>
      <c r="G408" s="66">
        <v>5.2</v>
      </c>
      <c r="H408" s="66">
        <v>1</v>
      </c>
    </row>
    <row r="409" spans="1:8" ht="15">
      <c r="A409" s="131">
        <v>407</v>
      </c>
      <c r="B409" s="66">
        <v>8</v>
      </c>
      <c r="C409" s="66">
        <v>2.7</v>
      </c>
      <c r="D409" s="66">
        <v>3.4941698181028542</v>
      </c>
      <c r="E409" s="66">
        <v>0</v>
      </c>
      <c r="F409" s="66">
        <v>16.100000000000001</v>
      </c>
      <c r="G409" s="66">
        <v>0.5</v>
      </c>
      <c r="H409" s="66">
        <v>1</v>
      </c>
    </row>
    <row r="410" spans="1:8" ht="15">
      <c r="A410" s="131">
        <v>408</v>
      </c>
      <c r="B410" s="66">
        <v>6.5</v>
      </c>
      <c r="C410" s="66">
        <v>3.8</v>
      </c>
      <c r="D410" s="66">
        <v>5.5444690746720591</v>
      </c>
      <c r="E410" s="66">
        <v>0</v>
      </c>
      <c r="F410" s="66">
        <v>23.9</v>
      </c>
      <c r="G410" s="66">
        <v>0.4</v>
      </c>
      <c r="H410" s="66">
        <v>1</v>
      </c>
    </row>
    <row r="411" spans="1:8" ht="15">
      <c r="A411" s="131">
        <v>409</v>
      </c>
      <c r="B411" s="66">
        <v>8</v>
      </c>
      <c r="C411" s="66">
        <v>3.8</v>
      </c>
      <c r="D411" s="66">
        <v>5.995880280932532</v>
      </c>
      <c r="E411" s="66">
        <v>0</v>
      </c>
      <c r="F411" s="66">
        <v>25.7</v>
      </c>
      <c r="G411" s="66">
        <v>5.8</v>
      </c>
      <c r="H411" s="66">
        <v>1</v>
      </c>
    </row>
    <row r="412" spans="1:8" ht="15">
      <c r="A412" s="131">
        <v>410</v>
      </c>
      <c r="B412" s="66">
        <v>8.1</v>
      </c>
      <c r="C412" s="66">
        <v>2</v>
      </c>
      <c r="D412" s="66">
        <v>4.2042451613341756</v>
      </c>
      <c r="E412" s="66">
        <v>0</v>
      </c>
      <c r="F412" s="66">
        <v>26.7</v>
      </c>
      <c r="G412" s="66">
        <v>3.2</v>
      </c>
      <c r="H412" s="66">
        <v>1</v>
      </c>
    </row>
    <row r="413" spans="1:8" ht="15">
      <c r="A413" s="131">
        <v>411</v>
      </c>
      <c r="B413" s="66">
        <v>12.5</v>
      </c>
      <c r="C413" s="66">
        <v>2.1</v>
      </c>
      <c r="D413" s="66">
        <v>3.8079218573720208</v>
      </c>
      <c r="E413" s="66">
        <v>0</v>
      </c>
      <c r="F413" s="66">
        <v>23.1</v>
      </c>
      <c r="G413" s="66">
        <v>4.9000000000000004</v>
      </c>
      <c r="H413" s="66">
        <v>1</v>
      </c>
    </row>
    <row r="414" spans="1:8" ht="15">
      <c r="A414" s="131">
        <v>412</v>
      </c>
      <c r="B414" s="66">
        <v>16.2</v>
      </c>
      <c r="C414" s="66">
        <v>1.6</v>
      </c>
      <c r="D414" s="66">
        <v>3.2795981214611203</v>
      </c>
      <c r="E414" s="66">
        <v>0</v>
      </c>
      <c r="F414" s="66">
        <v>23.3</v>
      </c>
      <c r="G414" s="66">
        <v>7.7</v>
      </c>
      <c r="H414" s="66">
        <v>1</v>
      </c>
    </row>
    <row r="415" spans="1:8" ht="15">
      <c r="A415" s="131">
        <v>413</v>
      </c>
      <c r="B415" s="66">
        <v>14</v>
      </c>
      <c r="C415" s="66">
        <v>1.9</v>
      </c>
      <c r="D415" s="66">
        <v>3.765095074003654</v>
      </c>
      <c r="E415" s="66">
        <v>0</v>
      </c>
      <c r="F415" s="66">
        <v>24.7</v>
      </c>
      <c r="G415" s="66">
        <v>5.0999999999999996</v>
      </c>
      <c r="H415" s="66">
        <v>1</v>
      </c>
    </row>
    <row r="416" spans="1:8" ht="15">
      <c r="A416" s="131">
        <v>414</v>
      </c>
      <c r="B416" s="66">
        <v>20.100000000000001</v>
      </c>
      <c r="C416" s="66">
        <v>1.9</v>
      </c>
      <c r="D416" s="66">
        <v>3.4727946946059873</v>
      </c>
      <c r="E416" s="66">
        <v>0</v>
      </c>
      <c r="F416" s="66">
        <v>24.7</v>
      </c>
      <c r="G416" s="66">
        <v>4.9000000000000004</v>
      </c>
      <c r="H416" s="66">
        <v>1</v>
      </c>
    </row>
    <row r="417" spans="1:8" ht="15">
      <c r="A417" s="131">
        <v>415</v>
      </c>
      <c r="B417" s="66">
        <v>20.8</v>
      </c>
      <c r="C417" s="66">
        <v>2</v>
      </c>
      <c r="D417" s="66">
        <v>3.8539641273079481</v>
      </c>
      <c r="E417" s="66">
        <v>0</v>
      </c>
      <c r="F417" s="66">
        <v>25.7</v>
      </c>
      <c r="G417" s="66">
        <v>7.1</v>
      </c>
      <c r="H417" s="66">
        <v>1</v>
      </c>
    </row>
    <row r="418" spans="1:8" ht="15">
      <c r="A418" s="131">
        <v>416</v>
      </c>
      <c r="B418" s="66">
        <v>14.6</v>
      </c>
      <c r="C418" s="66">
        <v>2.2000000000000002</v>
      </c>
      <c r="D418" s="66">
        <v>4.3648966376442484</v>
      </c>
      <c r="E418" s="66">
        <v>0</v>
      </c>
      <c r="F418" s="66">
        <v>25.8</v>
      </c>
      <c r="G418" s="66">
        <v>10</v>
      </c>
      <c r="H418" s="66">
        <v>1</v>
      </c>
    </row>
    <row r="419" spans="1:8" ht="15">
      <c r="A419" s="131">
        <v>417</v>
      </c>
      <c r="B419" s="66">
        <v>12.3</v>
      </c>
      <c r="C419" s="66">
        <v>2.5</v>
      </c>
      <c r="D419" s="66">
        <v>4.6045820238117301</v>
      </c>
      <c r="E419" s="66">
        <v>0</v>
      </c>
      <c r="F419" s="66">
        <v>26.2</v>
      </c>
      <c r="G419" s="66">
        <v>6.5</v>
      </c>
      <c r="H419" s="66">
        <v>1</v>
      </c>
    </row>
    <row r="420" spans="1:8" ht="15">
      <c r="A420" s="131">
        <v>418</v>
      </c>
      <c r="B420" s="66">
        <v>5.5</v>
      </c>
      <c r="C420" s="66">
        <v>2.6</v>
      </c>
      <c r="D420" s="66">
        <v>4.9276507701581886</v>
      </c>
      <c r="E420" s="66">
        <v>0.25</v>
      </c>
      <c r="F420" s="66">
        <v>23.7</v>
      </c>
      <c r="G420" s="66">
        <v>8.3000000000000007</v>
      </c>
      <c r="H420" s="66">
        <v>1</v>
      </c>
    </row>
    <row r="421" spans="1:8" ht="15">
      <c r="A421" s="131">
        <v>419</v>
      </c>
      <c r="B421" s="66">
        <v>8.1</v>
      </c>
      <c r="C421" s="66">
        <v>2</v>
      </c>
      <c r="D421" s="66">
        <v>4.4658895876967071</v>
      </c>
      <c r="E421" s="66">
        <v>0</v>
      </c>
      <c r="F421" s="66">
        <v>25.8</v>
      </c>
      <c r="G421" s="66">
        <v>4</v>
      </c>
      <c r="H421" s="66">
        <v>1</v>
      </c>
    </row>
    <row r="422" spans="1:8" ht="15">
      <c r="A422" s="131">
        <v>420</v>
      </c>
      <c r="B422" s="66">
        <v>9.4</v>
      </c>
      <c r="C422" s="66">
        <v>1.5</v>
      </c>
      <c r="D422" s="66">
        <v>3.8636498286841308</v>
      </c>
      <c r="E422" s="66">
        <v>0</v>
      </c>
      <c r="F422" s="66">
        <v>27.7</v>
      </c>
      <c r="G422" s="66">
        <v>3.9</v>
      </c>
      <c r="H422" s="66">
        <v>1</v>
      </c>
    </row>
    <row r="423" spans="1:8" ht="15">
      <c r="A423" s="131">
        <v>421</v>
      </c>
      <c r="B423" s="66">
        <v>7.4</v>
      </c>
      <c r="C423" s="66">
        <v>2.4</v>
      </c>
      <c r="D423" s="66">
        <v>4.9466127652355549</v>
      </c>
      <c r="E423" s="66">
        <v>0</v>
      </c>
      <c r="F423" s="66">
        <v>27.3</v>
      </c>
      <c r="G423" s="66">
        <v>7.5</v>
      </c>
      <c r="H423" s="66">
        <v>1</v>
      </c>
    </row>
    <row r="424" spans="1:8" ht="15">
      <c r="A424" s="131">
        <v>422</v>
      </c>
      <c r="B424" s="66">
        <v>10.8</v>
      </c>
      <c r="C424" s="66">
        <v>1.7</v>
      </c>
      <c r="D424" s="66">
        <v>3.9267053307333972</v>
      </c>
      <c r="E424" s="66">
        <v>0</v>
      </c>
      <c r="F424" s="66">
        <v>25</v>
      </c>
      <c r="G424" s="66">
        <v>8.3000000000000007</v>
      </c>
      <c r="H424" s="66">
        <v>1</v>
      </c>
    </row>
    <row r="425" spans="1:8" ht="15">
      <c r="A425" s="131">
        <v>423</v>
      </c>
      <c r="B425" s="66">
        <v>8.1</v>
      </c>
      <c r="C425" s="66">
        <v>1.5</v>
      </c>
      <c r="D425" s="66">
        <v>3.921475761581326</v>
      </c>
      <c r="E425" s="66">
        <v>0</v>
      </c>
      <c r="F425" s="66">
        <v>27.2</v>
      </c>
      <c r="G425" s="66">
        <v>6.2</v>
      </c>
      <c r="H425" s="66">
        <v>1</v>
      </c>
    </row>
    <row r="426" spans="1:8" ht="15">
      <c r="A426" s="131">
        <v>424</v>
      </c>
      <c r="B426" s="66">
        <v>9.3000000000000007</v>
      </c>
      <c r="C426" s="66">
        <v>1.7</v>
      </c>
      <c r="D426" s="66">
        <v>4.5630882245643303</v>
      </c>
      <c r="E426" s="66">
        <v>0</v>
      </c>
      <c r="F426" s="66">
        <v>29.3</v>
      </c>
      <c r="G426" s="66">
        <v>5</v>
      </c>
      <c r="H426" s="66">
        <v>1</v>
      </c>
    </row>
    <row r="427" spans="1:8" ht="15">
      <c r="A427" s="131">
        <v>425</v>
      </c>
      <c r="B427" s="66">
        <v>8.9</v>
      </c>
      <c r="C427" s="66">
        <v>2</v>
      </c>
      <c r="D427" s="66">
        <v>4.9382978295877251</v>
      </c>
      <c r="E427" s="66">
        <v>0</v>
      </c>
      <c r="F427" s="66">
        <v>29.9</v>
      </c>
      <c r="G427" s="66">
        <v>6.6</v>
      </c>
      <c r="H427" s="66">
        <v>1</v>
      </c>
    </row>
    <row r="428" spans="1:8" ht="15">
      <c r="A428" s="131">
        <v>426</v>
      </c>
      <c r="B428" s="66">
        <v>6.7</v>
      </c>
      <c r="C428" s="66">
        <v>1.9</v>
      </c>
      <c r="D428" s="66">
        <v>5.2750962200129798</v>
      </c>
      <c r="E428" s="66">
        <v>0</v>
      </c>
      <c r="F428" s="66">
        <v>31.9</v>
      </c>
      <c r="G428" s="66">
        <v>6.2</v>
      </c>
      <c r="H428" s="66">
        <v>1</v>
      </c>
    </row>
    <row r="429" spans="1:8" ht="15">
      <c r="A429" s="131">
        <v>427</v>
      </c>
      <c r="B429" s="66">
        <v>7.3</v>
      </c>
      <c r="C429" s="66">
        <v>2.4</v>
      </c>
      <c r="D429" s="66">
        <v>5.6954744496048457</v>
      </c>
      <c r="E429" s="66">
        <v>0</v>
      </c>
      <c r="F429" s="66">
        <v>30.2</v>
      </c>
      <c r="G429" s="66">
        <v>6.8</v>
      </c>
      <c r="H429" s="66">
        <v>1</v>
      </c>
    </row>
    <row r="430" spans="1:8" ht="15">
      <c r="A430" s="131">
        <v>428</v>
      </c>
      <c r="B430" s="66">
        <v>21.5</v>
      </c>
      <c r="C430" s="66">
        <v>2.7</v>
      </c>
      <c r="D430" s="66">
        <v>4.5342022411580096</v>
      </c>
      <c r="E430" s="66">
        <v>0</v>
      </c>
      <c r="F430" s="66">
        <v>24.6</v>
      </c>
      <c r="G430" s="66">
        <v>11.3</v>
      </c>
      <c r="H430" s="66">
        <v>1</v>
      </c>
    </row>
    <row r="431" spans="1:8" ht="15">
      <c r="A431" s="131">
        <v>429</v>
      </c>
      <c r="B431" s="66">
        <v>15.5</v>
      </c>
      <c r="C431" s="66">
        <v>1.3</v>
      </c>
      <c r="D431" s="66">
        <v>3.8146965684665424</v>
      </c>
      <c r="E431" s="66">
        <v>0</v>
      </c>
      <c r="F431" s="66">
        <v>25.9</v>
      </c>
      <c r="G431" s="66">
        <v>6.4</v>
      </c>
      <c r="H431" s="66">
        <v>1</v>
      </c>
    </row>
    <row r="432" spans="1:8" ht="15">
      <c r="A432" s="131">
        <v>430</v>
      </c>
      <c r="B432" s="66">
        <v>12.9</v>
      </c>
      <c r="C432" s="66">
        <v>2</v>
      </c>
      <c r="D432" s="66">
        <v>4.6488524626708907</v>
      </c>
      <c r="E432" s="66">
        <v>0</v>
      </c>
      <c r="F432" s="66">
        <v>26.7</v>
      </c>
      <c r="G432" s="66">
        <v>5.2</v>
      </c>
      <c r="H432" s="66">
        <v>1</v>
      </c>
    </row>
    <row r="433" spans="1:8" ht="15">
      <c r="A433" s="131">
        <v>431</v>
      </c>
      <c r="B433" s="66">
        <v>28</v>
      </c>
      <c r="C433" s="66">
        <v>3.4</v>
      </c>
      <c r="D433" s="66">
        <v>2.9929780997669151</v>
      </c>
      <c r="E433" s="66">
        <v>0.25</v>
      </c>
      <c r="F433" s="66">
        <v>17.2</v>
      </c>
      <c r="G433" s="66">
        <v>7.7</v>
      </c>
      <c r="H433" s="66">
        <v>1</v>
      </c>
    </row>
    <row r="434" spans="1:8" ht="15">
      <c r="A434" s="131">
        <v>432</v>
      </c>
      <c r="B434" s="66">
        <v>29.1</v>
      </c>
      <c r="C434" s="66">
        <v>1.6</v>
      </c>
      <c r="D434" s="66">
        <v>3.351000224614789</v>
      </c>
      <c r="E434" s="66">
        <v>0</v>
      </c>
      <c r="F434" s="66">
        <v>20.6</v>
      </c>
      <c r="G434" s="66">
        <v>4</v>
      </c>
      <c r="H434" s="66">
        <v>1</v>
      </c>
    </row>
    <row r="435" spans="1:8" ht="15">
      <c r="A435" s="131">
        <v>433</v>
      </c>
      <c r="B435" s="66">
        <v>19.3</v>
      </c>
      <c r="C435" s="66">
        <v>2.1</v>
      </c>
      <c r="D435" s="66">
        <v>4.2804844338550714</v>
      </c>
      <c r="E435" s="66">
        <v>0</v>
      </c>
      <c r="F435" s="66">
        <v>23.5</v>
      </c>
      <c r="G435" s="66">
        <v>4</v>
      </c>
      <c r="H435" s="66">
        <v>1</v>
      </c>
    </row>
    <row r="436" spans="1:8" ht="15">
      <c r="A436" s="131">
        <v>434</v>
      </c>
      <c r="B436" s="66">
        <v>14.5</v>
      </c>
      <c r="C436" s="66">
        <v>1.5</v>
      </c>
      <c r="D436" s="66">
        <v>4.0781729328067406</v>
      </c>
      <c r="E436" s="66">
        <v>0</v>
      </c>
      <c r="F436" s="66">
        <v>24.9</v>
      </c>
      <c r="G436" s="66">
        <v>4.3</v>
      </c>
      <c r="H436" s="66">
        <v>1</v>
      </c>
    </row>
    <row r="437" spans="1:8" ht="15">
      <c r="A437" s="131">
        <v>435</v>
      </c>
      <c r="B437" s="66">
        <v>15.8</v>
      </c>
      <c r="C437" s="66">
        <v>3.4</v>
      </c>
      <c r="D437" s="66">
        <v>5.2165604279545192</v>
      </c>
      <c r="E437" s="66">
        <v>0</v>
      </c>
      <c r="F437" s="66">
        <v>21.1</v>
      </c>
      <c r="G437" s="66">
        <v>7.6</v>
      </c>
      <c r="H437" s="66">
        <v>1</v>
      </c>
    </row>
    <row r="438" spans="1:8" ht="15">
      <c r="A438" s="131">
        <v>436</v>
      </c>
      <c r="B438" s="66">
        <v>14.7</v>
      </c>
      <c r="C438" s="66">
        <v>2.2999999999999998</v>
      </c>
      <c r="D438" s="66">
        <v>4.548284302544551</v>
      </c>
      <c r="E438" s="66">
        <v>0</v>
      </c>
      <c r="F438" s="66">
        <v>22.5</v>
      </c>
      <c r="G438" s="66">
        <v>4.8</v>
      </c>
      <c r="H438" s="66">
        <v>1</v>
      </c>
    </row>
    <row r="439" spans="1:8" ht="15">
      <c r="A439" s="131">
        <v>437</v>
      </c>
      <c r="B439" s="66">
        <v>9.8000000000000007</v>
      </c>
      <c r="C439" s="66">
        <v>1.9</v>
      </c>
      <c r="D439" s="66">
        <v>4.8099501308947969</v>
      </c>
      <c r="E439" s="66">
        <v>0</v>
      </c>
      <c r="F439" s="66">
        <v>25.3</v>
      </c>
      <c r="G439" s="66">
        <v>4.5</v>
      </c>
      <c r="H439" s="66">
        <v>1</v>
      </c>
    </row>
    <row r="440" spans="1:8" ht="15">
      <c r="A440" s="131">
        <v>438</v>
      </c>
      <c r="B440" s="66">
        <v>9.4</v>
      </c>
      <c r="C440" s="66">
        <v>1.8</v>
      </c>
      <c r="D440" s="66">
        <v>4.6380132890854071</v>
      </c>
      <c r="E440" s="66">
        <v>0</v>
      </c>
      <c r="F440" s="66">
        <v>27.4</v>
      </c>
      <c r="G440" s="66">
        <v>4.0999999999999996</v>
      </c>
      <c r="H440" s="66">
        <v>1</v>
      </c>
    </row>
    <row r="441" spans="1:8" ht="15">
      <c r="A441" s="131">
        <v>439</v>
      </c>
      <c r="B441" s="66">
        <v>7.4</v>
      </c>
      <c r="C441" s="66">
        <v>4.2</v>
      </c>
      <c r="D441" s="66">
        <v>7.1862673093048723</v>
      </c>
      <c r="E441" s="66">
        <v>0</v>
      </c>
      <c r="F441" s="66">
        <v>28.4</v>
      </c>
      <c r="G441" s="66">
        <v>9.6999999999999993</v>
      </c>
      <c r="H441" s="66">
        <v>1</v>
      </c>
    </row>
    <row r="442" spans="1:8" ht="15">
      <c r="A442" s="131">
        <v>440</v>
      </c>
      <c r="B442" s="66">
        <v>27</v>
      </c>
      <c r="C442" s="66">
        <v>2.4</v>
      </c>
      <c r="D442" s="66">
        <v>3.4341372075000125</v>
      </c>
      <c r="E442" s="66">
        <v>1.27</v>
      </c>
      <c r="F442" s="66">
        <v>18.399999999999999</v>
      </c>
      <c r="G442" s="66">
        <v>8.1999999999999993</v>
      </c>
      <c r="H442" s="66">
        <v>1</v>
      </c>
    </row>
    <row r="443" spans="1:8" ht="15">
      <c r="A443" s="131">
        <v>441</v>
      </c>
      <c r="B443" s="66">
        <v>47.1</v>
      </c>
      <c r="C443" s="66">
        <v>1.5</v>
      </c>
      <c r="D443" s="66">
        <v>2.174362280018439</v>
      </c>
      <c r="E443" s="66">
        <v>0.25</v>
      </c>
      <c r="F443" s="66">
        <v>16.5</v>
      </c>
      <c r="G443" s="66">
        <v>9.1</v>
      </c>
      <c r="H443" s="66">
        <v>1</v>
      </c>
    </row>
    <row r="444" spans="1:8" ht="15">
      <c r="A444" s="131">
        <v>442</v>
      </c>
      <c r="B444" s="66">
        <v>32.799999999999997</v>
      </c>
      <c r="C444" s="66">
        <v>1.2</v>
      </c>
      <c r="D444" s="66">
        <v>3.4421507423008921</v>
      </c>
      <c r="E444" s="66">
        <v>0</v>
      </c>
      <c r="F444" s="66">
        <v>22.2</v>
      </c>
      <c r="G444" s="66">
        <v>3.8</v>
      </c>
      <c r="H444" s="66">
        <v>1</v>
      </c>
    </row>
    <row r="445" spans="1:8" ht="15">
      <c r="A445" s="131">
        <v>443</v>
      </c>
      <c r="B445" s="66">
        <v>17.5</v>
      </c>
      <c r="C445" s="66">
        <v>2.2999999999999998</v>
      </c>
      <c r="D445" s="66">
        <v>5.1913893732971266</v>
      </c>
      <c r="E445" s="66">
        <v>0</v>
      </c>
      <c r="F445" s="66">
        <v>28</v>
      </c>
      <c r="G445" s="66">
        <v>6.9</v>
      </c>
      <c r="H445" s="66">
        <v>1</v>
      </c>
    </row>
    <row r="446" spans="1:8" ht="15">
      <c r="A446" s="131">
        <v>444</v>
      </c>
      <c r="B446" s="66">
        <v>7.6</v>
      </c>
      <c r="C446" s="66">
        <v>2.9</v>
      </c>
      <c r="D446" s="66">
        <v>6.6942837363817418</v>
      </c>
      <c r="E446" s="66">
        <v>0</v>
      </c>
      <c r="F446" s="66">
        <v>30.5</v>
      </c>
      <c r="G446" s="66">
        <v>8.1</v>
      </c>
      <c r="H446" s="66">
        <v>1</v>
      </c>
    </row>
    <row r="447" spans="1:8" ht="15">
      <c r="A447" s="131">
        <v>445</v>
      </c>
      <c r="B447" s="66">
        <v>12</v>
      </c>
      <c r="C447" s="66">
        <v>1.7</v>
      </c>
      <c r="D447" s="66">
        <v>5.1398634383630801</v>
      </c>
      <c r="E447" s="66">
        <v>0</v>
      </c>
      <c r="F447" s="66">
        <v>28.2</v>
      </c>
      <c r="G447" s="66">
        <v>6.5</v>
      </c>
      <c r="H447" s="66">
        <v>1</v>
      </c>
    </row>
    <row r="448" spans="1:8" ht="15">
      <c r="A448" s="131">
        <v>446</v>
      </c>
      <c r="B448" s="66">
        <v>6.1</v>
      </c>
      <c r="C448" s="66">
        <v>1.7</v>
      </c>
      <c r="D448" s="66">
        <v>5.3009643536056847</v>
      </c>
      <c r="E448" s="66">
        <v>0</v>
      </c>
      <c r="F448" s="66">
        <v>28.5</v>
      </c>
      <c r="G448" s="66">
        <v>7.4</v>
      </c>
      <c r="H448" s="66">
        <v>1</v>
      </c>
    </row>
    <row r="449" spans="1:8" ht="15">
      <c r="A449" s="131">
        <v>447</v>
      </c>
      <c r="B449" s="66">
        <v>7.2</v>
      </c>
      <c r="C449" s="66">
        <v>2.7</v>
      </c>
      <c r="D449" s="66">
        <v>5.9283178561687109</v>
      </c>
      <c r="E449" s="66">
        <v>0</v>
      </c>
      <c r="F449" s="66">
        <v>26.4</v>
      </c>
      <c r="G449" s="66">
        <v>8.6999999999999993</v>
      </c>
      <c r="H449" s="66">
        <v>1</v>
      </c>
    </row>
    <row r="450" spans="1:8" ht="15">
      <c r="A450" s="131">
        <v>448</v>
      </c>
      <c r="B450" s="66">
        <v>15.5</v>
      </c>
      <c r="C450" s="66">
        <v>1.5</v>
      </c>
      <c r="D450" s="66">
        <v>4.7683823242647803</v>
      </c>
      <c r="E450" s="66">
        <v>0</v>
      </c>
      <c r="F450" s="66">
        <v>27.9</v>
      </c>
      <c r="G450" s="66">
        <v>8.6999999999999993</v>
      </c>
      <c r="H450" s="66">
        <v>1</v>
      </c>
    </row>
    <row r="451" spans="1:8" ht="15">
      <c r="A451" s="131">
        <v>449</v>
      </c>
      <c r="B451" s="66">
        <v>14.9</v>
      </c>
      <c r="C451" s="66">
        <v>1.8</v>
      </c>
      <c r="D451" s="66">
        <v>4.7613885136668062</v>
      </c>
      <c r="E451" s="66">
        <v>0</v>
      </c>
      <c r="F451" s="66">
        <v>28.4</v>
      </c>
      <c r="G451" s="66">
        <v>9.8000000000000007</v>
      </c>
      <c r="H451" s="66">
        <v>1</v>
      </c>
    </row>
    <row r="452" spans="1:8" ht="15">
      <c r="A452" s="131">
        <v>450</v>
      </c>
      <c r="B452" s="66">
        <v>19.5</v>
      </c>
      <c r="C452" s="66">
        <v>2.9</v>
      </c>
      <c r="D452" s="66">
        <v>4.4561488171594661</v>
      </c>
      <c r="E452" s="66">
        <v>0</v>
      </c>
      <c r="F452" s="66">
        <v>22</v>
      </c>
      <c r="G452" s="66">
        <v>10.9</v>
      </c>
      <c r="H452" s="66">
        <v>1</v>
      </c>
    </row>
    <row r="453" spans="1:8" ht="15">
      <c r="A453" s="131">
        <v>451</v>
      </c>
      <c r="B453" s="66">
        <v>19.600000000000001</v>
      </c>
      <c r="C453" s="66">
        <v>2</v>
      </c>
      <c r="D453" s="66">
        <v>4.7686091111351789</v>
      </c>
      <c r="E453" s="66">
        <v>0</v>
      </c>
      <c r="F453" s="66">
        <v>25</v>
      </c>
      <c r="G453" s="66">
        <v>6.4</v>
      </c>
      <c r="H453" s="66">
        <v>1</v>
      </c>
    </row>
    <row r="454" spans="1:8" ht="15">
      <c r="A454" s="131">
        <v>452</v>
      </c>
      <c r="B454" s="66">
        <v>14.8</v>
      </c>
      <c r="C454" s="66">
        <v>1.4</v>
      </c>
      <c r="D454" s="66">
        <v>4.7544572060230577</v>
      </c>
      <c r="E454" s="66">
        <v>0</v>
      </c>
      <c r="F454" s="66">
        <v>27.3</v>
      </c>
      <c r="G454" s="66">
        <v>8.4</v>
      </c>
      <c r="H454" s="66">
        <v>1</v>
      </c>
    </row>
    <row r="455" spans="1:8" ht="15">
      <c r="A455" s="131">
        <v>453</v>
      </c>
      <c r="B455" s="66">
        <v>9.6</v>
      </c>
      <c r="C455" s="66">
        <v>1.5</v>
      </c>
      <c r="D455" s="66">
        <v>5.18044129616632</v>
      </c>
      <c r="E455" s="66">
        <v>0</v>
      </c>
      <c r="F455" s="66">
        <v>30.2</v>
      </c>
      <c r="G455" s="66">
        <v>8</v>
      </c>
      <c r="H455" s="66">
        <v>1</v>
      </c>
    </row>
    <row r="456" spans="1:8" ht="15">
      <c r="A456" s="131">
        <v>454</v>
      </c>
      <c r="B456" s="66">
        <v>6.7</v>
      </c>
      <c r="C456" s="66">
        <v>2.5</v>
      </c>
      <c r="D456" s="66">
        <v>6.6578367358625528</v>
      </c>
      <c r="E456" s="66">
        <v>0</v>
      </c>
      <c r="F456" s="66">
        <v>30.4</v>
      </c>
      <c r="G456" s="66">
        <v>9.1999999999999993</v>
      </c>
      <c r="H456" s="66">
        <v>1</v>
      </c>
    </row>
    <row r="457" spans="1:8" ht="15">
      <c r="A457" s="131">
        <v>455</v>
      </c>
      <c r="B457" s="66">
        <v>10.6</v>
      </c>
      <c r="C457" s="66">
        <v>4.8</v>
      </c>
      <c r="D457" s="66">
        <v>7.1828996756345402</v>
      </c>
      <c r="E457" s="66">
        <v>0</v>
      </c>
      <c r="F457" s="66">
        <v>24.4</v>
      </c>
      <c r="G457" s="66">
        <v>8.6999999999999993</v>
      </c>
      <c r="H457" s="66">
        <v>1</v>
      </c>
    </row>
    <row r="458" spans="1:8" ht="15">
      <c r="A458" s="131">
        <v>456</v>
      </c>
      <c r="B458" s="66">
        <v>31.9</v>
      </c>
      <c r="C458" s="66">
        <v>3.9</v>
      </c>
      <c r="D458" s="66">
        <v>2.8399626874610124</v>
      </c>
      <c r="E458" s="66">
        <v>4.57</v>
      </c>
      <c r="F458" s="66">
        <v>14.8</v>
      </c>
      <c r="G458" s="66">
        <v>6.8</v>
      </c>
      <c r="H458" s="66">
        <v>1</v>
      </c>
    </row>
    <row r="459" spans="1:8" ht="15">
      <c r="A459" s="131">
        <v>457</v>
      </c>
      <c r="B459" s="66">
        <v>39.9</v>
      </c>
      <c r="C459" s="66">
        <v>6.1</v>
      </c>
      <c r="D459" s="66">
        <v>3.5246161947825843</v>
      </c>
      <c r="E459" s="66">
        <v>23.37</v>
      </c>
      <c r="F459" s="66">
        <v>15.8</v>
      </c>
      <c r="G459" s="66">
        <v>3.7</v>
      </c>
      <c r="H459" s="66">
        <v>1</v>
      </c>
    </row>
    <row r="460" spans="1:8" ht="15">
      <c r="A460" s="131">
        <v>458</v>
      </c>
      <c r="B460" s="66">
        <v>33.200000000000003</v>
      </c>
      <c r="C460" s="66">
        <v>2.7</v>
      </c>
      <c r="D460" s="66">
        <v>3.6510290775698677</v>
      </c>
      <c r="E460" s="66">
        <v>0</v>
      </c>
      <c r="F460" s="66">
        <v>18</v>
      </c>
      <c r="G460" s="66">
        <v>4</v>
      </c>
      <c r="H460" s="66">
        <v>1</v>
      </c>
    </row>
    <row r="461" spans="1:8" ht="15">
      <c r="A461" s="131">
        <v>459</v>
      </c>
      <c r="B461" s="66">
        <v>42.7</v>
      </c>
      <c r="C461" s="66">
        <v>3.1</v>
      </c>
      <c r="D461" s="66">
        <v>2.6224480095237692</v>
      </c>
      <c r="E461" s="66">
        <v>1.27</v>
      </c>
      <c r="F461" s="66">
        <v>12.5</v>
      </c>
      <c r="G461" s="66">
        <v>6.4</v>
      </c>
      <c r="H461" s="66">
        <v>1</v>
      </c>
    </row>
    <row r="462" spans="1:8" ht="15">
      <c r="A462" s="131">
        <v>460</v>
      </c>
      <c r="B462" s="66">
        <v>32.4</v>
      </c>
      <c r="C462" s="66">
        <v>3.6</v>
      </c>
      <c r="D462" s="66">
        <v>4.6071332474350433</v>
      </c>
      <c r="E462" s="66">
        <v>0</v>
      </c>
      <c r="F462" s="66">
        <v>19.2</v>
      </c>
      <c r="G462" s="66">
        <v>5.8</v>
      </c>
      <c r="H462" s="66">
        <v>1</v>
      </c>
    </row>
    <row r="463" spans="1:8" ht="15">
      <c r="A463" s="131">
        <v>461</v>
      </c>
      <c r="B463" s="66">
        <v>16.3</v>
      </c>
      <c r="C463" s="66">
        <v>1.8</v>
      </c>
      <c r="D463" s="66">
        <v>4.9962030011387117</v>
      </c>
      <c r="E463" s="66">
        <v>0</v>
      </c>
      <c r="F463" s="66">
        <v>24.9</v>
      </c>
      <c r="G463" s="66">
        <v>5.5</v>
      </c>
      <c r="H463" s="66">
        <v>1</v>
      </c>
    </row>
    <row r="464" spans="1:8" ht="15">
      <c r="A464" s="131">
        <v>462</v>
      </c>
      <c r="B464" s="66">
        <v>24.3</v>
      </c>
      <c r="C464" s="66">
        <v>3.5</v>
      </c>
      <c r="D464" s="66">
        <v>4.4691362417245637</v>
      </c>
      <c r="E464" s="66">
        <v>0</v>
      </c>
      <c r="F464" s="66">
        <v>19.100000000000001</v>
      </c>
      <c r="G464" s="66">
        <v>8.8000000000000007</v>
      </c>
      <c r="H464" s="66">
        <v>1</v>
      </c>
    </row>
    <row r="465" spans="1:8" ht="15">
      <c r="A465" s="131">
        <v>463</v>
      </c>
      <c r="B465" s="66">
        <v>17.2</v>
      </c>
      <c r="C465" s="66">
        <v>1.3</v>
      </c>
      <c r="D465" s="66">
        <v>4.4022716057129037</v>
      </c>
      <c r="E465" s="66">
        <v>0</v>
      </c>
      <c r="F465" s="66">
        <v>21.8</v>
      </c>
      <c r="G465" s="66">
        <v>5.0999999999999996</v>
      </c>
      <c r="H465" s="66">
        <v>1</v>
      </c>
    </row>
    <row r="466" spans="1:8" ht="15">
      <c r="A466" s="131">
        <v>464</v>
      </c>
      <c r="B466" s="66">
        <v>8.1</v>
      </c>
      <c r="C466" s="66">
        <v>4.4000000000000004</v>
      </c>
      <c r="D466" s="66">
        <v>5.9976034848796322</v>
      </c>
      <c r="E466" s="66">
        <v>0</v>
      </c>
      <c r="F466" s="66">
        <v>18</v>
      </c>
      <c r="G466" s="66">
        <v>7.4</v>
      </c>
      <c r="H466" s="66">
        <v>1</v>
      </c>
    </row>
    <row r="467" spans="1:8" ht="15">
      <c r="A467" s="131">
        <v>465</v>
      </c>
      <c r="B467" s="66">
        <v>9</v>
      </c>
      <c r="C467" s="66">
        <v>1.7</v>
      </c>
      <c r="D467" s="66">
        <v>5.1010701655225681</v>
      </c>
      <c r="E467" s="66">
        <v>0</v>
      </c>
      <c r="F467" s="66">
        <v>22.6</v>
      </c>
      <c r="G467" s="66">
        <v>4.0999999999999996</v>
      </c>
      <c r="H467" s="66">
        <v>1</v>
      </c>
    </row>
    <row r="468" spans="1:8" ht="15">
      <c r="A468" s="131">
        <v>466</v>
      </c>
      <c r="B468" s="66">
        <v>9</v>
      </c>
      <c r="C468" s="66">
        <v>1.9</v>
      </c>
      <c r="D468" s="66">
        <v>5.6212029798917591</v>
      </c>
      <c r="E468" s="66">
        <v>0</v>
      </c>
      <c r="F468" s="66">
        <v>26.2</v>
      </c>
      <c r="G468" s="66">
        <v>4.8</v>
      </c>
      <c r="H468" s="66">
        <v>1</v>
      </c>
    </row>
    <row r="469" spans="1:8" ht="15">
      <c r="A469" s="131">
        <v>467</v>
      </c>
      <c r="B469" s="66">
        <v>18.100000000000001</v>
      </c>
      <c r="C469" s="66">
        <v>4</v>
      </c>
      <c r="D469" s="66">
        <v>6.3889310303493039</v>
      </c>
      <c r="E469" s="66">
        <v>0</v>
      </c>
      <c r="F469" s="66">
        <v>26.4</v>
      </c>
      <c r="G469" s="66">
        <v>9.8000000000000007</v>
      </c>
      <c r="H469" s="66">
        <v>1</v>
      </c>
    </row>
    <row r="470" spans="1:8" ht="15">
      <c r="A470" s="131">
        <v>468</v>
      </c>
      <c r="B470" s="66">
        <v>35.799999999999997</v>
      </c>
      <c r="C470" s="66">
        <v>1.6</v>
      </c>
      <c r="D470" s="66">
        <v>4.4730627877283391</v>
      </c>
      <c r="E470" s="66">
        <v>1.78</v>
      </c>
      <c r="F470" s="66">
        <v>21.9</v>
      </c>
      <c r="G470" s="66">
        <v>9.6</v>
      </c>
      <c r="H470" s="66">
        <v>1</v>
      </c>
    </row>
    <row r="471" spans="1:8" ht="15">
      <c r="A471" s="131">
        <v>469</v>
      </c>
      <c r="B471" s="66">
        <v>13.5</v>
      </c>
      <c r="C471" s="66">
        <v>2</v>
      </c>
      <c r="D471" s="66">
        <v>6.0360973269217526</v>
      </c>
      <c r="E471" s="66">
        <v>0</v>
      </c>
      <c r="F471" s="66">
        <v>29.6</v>
      </c>
      <c r="G471" s="66">
        <v>10.5</v>
      </c>
      <c r="H471" s="66">
        <v>1</v>
      </c>
    </row>
    <row r="472" spans="1:8" ht="15">
      <c r="A472" s="131">
        <v>470</v>
      </c>
      <c r="B472" s="66">
        <v>6.6</v>
      </c>
      <c r="C472" s="66">
        <v>2.1</v>
      </c>
      <c r="D472" s="66">
        <v>6.9196384530966757</v>
      </c>
      <c r="E472" s="66">
        <v>0</v>
      </c>
      <c r="F472" s="66">
        <v>32.4</v>
      </c>
      <c r="G472" s="66">
        <v>11.2</v>
      </c>
      <c r="H472" s="66">
        <v>1</v>
      </c>
    </row>
    <row r="473" spans="1:8" ht="15">
      <c r="A473" s="131">
        <v>471</v>
      </c>
      <c r="B473" s="66">
        <v>5.6</v>
      </c>
      <c r="C473" s="66">
        <v>3</v>
      </c>
      <c r="D473" s="66">
        <v>7.2382315265177004</v>
      </c>
      <c r="E473" s="66">
        <v>0</v>
      </c>
      <c r="F473" s="66">
        <v>29.5</v>
      </c>
      <c r="G473" s="66">
        <v>12.7</v>
      </c>
      <c r="H473" s="66">
        <v>1</v>
      </c>
    </row>
    <row r="474" spans="1:8" ht="15">
      <c r="A474" s="131">
        <v>472</v>
      </c>
      <c r="B474" s="66">
        <v>7.7</v>
      </c>
      <c r="C474" s="66">
        <v>2.1</v>
      </c>
      <c r="D474" s="66">
        <v>7.0017193365298533</v>
      </c>
      <c r="E474" s="66">
        <v>0</v>
      </c>
      <c r="F474" s="66">
        <v>32.200000000000003</v>
      </c>
      <c r="G474" s="66">
        <v>11</v>
      </c>
      <c r="H474" s="66">
        <v>1</v>
      </c>
    </row>
    <row r="475" spans="1:8" ht="15">
      <c r="A475" s="131">
        <v>473</v>
      </c>
      <c r="B475" s="66">
        <v>5.6</v>
      </c>
      <c r="C475" s="66">
        <v>1.8</v>
      </c>
      <c r="D475" s="66">
        <v>7.0689183889557947</v>
      </c>
      <c r="E475" s="66">
        <v>0</v>
      </c>
      <c r="F475" s="66">
        <v>35.299999999999997</v>
      </c>
      <c r="G475" s="66">
        <v>11.2</v>
      </c>
      <c r="H475" s="66">
        <v>1</v>
      </c>
    </row>
    <row r="476" spans="1:8" ht="15">
      <c r="A476" s="131">
        <v>474</v>
      </c>
      <c r="B476" s="66">
        <v>5.2</v>
      </c>
      <c r="C476" s="66">
        <v>2.2000000000000002</v>
      </c>
      <c r="D476" s="66">
        <v>7.8504740560791442</v>
      </c>
      <c r="E476" s="66">
        <v>0</v>
      </c>
      <c r="F476" s="66">
        <v>36.299999999999997</v>
      </c>
      <c r="G476" s="66">
        <v>12.1</v>
      </c>
      <c r="H476" s="66">
        <v>1</v>
      </c>
    </row>
    <row r="477" spans="1:8" ht="15">
      <c r="A477" s="131">
        <v>475</v>
      </c>
      <c r="B477" s="66">
        <v>3.9</v>
      </c>
      <c r="C477" s="66">
        <v>3.7</v>
      </c>
      <c r="D477" s="66">
        <v>9.5583467569290104</v>
      </c>
      <c r="E477" s="66">
        <v>0</v>
      </c>
      <c r="F477" s="66">
        <v>36</v>
      </c>
      <c r="G477" s="66">
        <v>17.2</v>
      </c>
      <c r="H477" s="66">
        <v>1</v>
      </c>
    </row>
    <row r="478" spans="1:8" ht="15">
      <c r="A478" s="131">
        <v>476</v>
      </c>
      <c r="B478" s="66">
        <v>15.7</v>
      </c>
      <c r="C478" s="66">
        <v>3.7</v>
      </c>
      <c r="D478" s="66">
        <v>8.2681214912757195</v>
      </c>
      <c r="E478" s="66">
        <v>0</v>
      </c>
      <c r="F478" s="66">
        <v>32</v>
      </c>
      <c r="G478" s="66">
        <v>16.2</v>
      </c>
      <c r="H478" s="66">
        <v>1</v>
      </c>
    </row>
    <row r="479" spans="1:8" ht="15">
      <c r="A479" s="131">
        <v>477</v>
      </c>
      <c r="B479" s="66">
        <v>22.8</v>
      </c>
      <c r="C479" s="66">
        <v>4.8</v>
      </c>
      <c r="D479" s="66">
        <v>7.8900782835177559</v>
      </c>
      <c r="E479" s="66">
        <v>0</v>
      </c>
      <c r="F479" s="66">
        <v>28.7</v>
      </c>
      <c r="G479" s="66">
        <v>15.1</v>
      </c>
      <c r="H479" s="66">
        <v>1</v>
      </c>
    </row>
    <row r="480" spans="1:8" ht="15">
      <c r="A480" s="131">
        <v>478</v>
      </c>
      <c r="B480" s="66">
        <v>23.7</v>
      </c>
      <c r="C480" s="66">
        <v>3.1</v>
      </c>
      <c r="D480" s="66">
        <v>5.4205609265615067</v>
      </c>
      <c r="E480" s="66">
        <v>0</v>
      </c>
      <c r="F480" s="66">
        <v>23.9</v>
      </c>
      <c r="G480" s="66">
        <v>11.1</v>
      </c>
      <c r="H480" s="66">
        <v>1</v>
      </c>
    </row>
    <row r="481" spans="1:8" ht="15">
      <c r="A481" s="131">
        <v>479</v>
      </c>
      <c r="B481" s="66">
        <v>20.399999999999999</v>
      </c>
      <c r="C481" s="66">
        <v>2.8</v>
      </c>
      <c r="D481" s="66">
        <v>5.7228941790280947</v>
      </c>
      <c r="E481" s="66">
        <v>0</v>
      </c>
      <c r="F481" s="66">
        <v>23.9</v>
      </c>
      <c r="G481" s="66">
        <v>10.5</v>
      </c>
      <c r="H481" s="66">
        <v>1</v>
      </c>
    </row>
    <row r="482" spans="1:8" ht="15">
      <c r="A482" s="131">
        <v>480</v>
      </c>
      <c r="B482" s="66">
        <v>17.8</v>
      </c>
      <c r="C482" s="66">
        <v>2.9</v>
      </c>
      <c r="D482" s="66">
        <v>6.4085863672636885</v>
      </c>
      <c r="E482" s="66">
        <v>0</v>
      </c>
      <c r="F482" s="66">
        <v>27.4</v>
      </c>
      <c r="G482" s="66">
        <v>11.1</v>
      </c>
      <c r="H482" s="66">
        <v>1</v>
      </c>
    </row>
    <row r="483" spans="1:8" ht="15">
      <c r="A483" s="131">
        <v>481</v>
      </c>
      <c r="B483" s="66">
        <v>12.7</v>
      </c>
      <c r="C483" s="66">
        <v>2</v>
      </c>
      <c r="D483" s="66">
        <v>6.8755062729619105</v>
      </c>
      <c r="E483" s="66">
        <v>0</v>
      </c>
      <c r="F483" s="66">
        <v>32.799999999999997</v>
      </c>
      <c r="G483" s="66">
        <v>12.6</v>
      </c>
      <c r="H483" s="66">
        <v>1</v>
      </c>
    </row>
    <row r="484" spans="1:8" ht="15">
      <c r="A484" s="131">
        <v>482</v>
      </c>
      <c r="B484" s="66">
        <v>9.8000000000000007</v>
      </c>
      <c r="C484" s="66">
        <v>2.2999999999999998</v>
      </c>
      <c r="D484" s="66">
        <v>7.6188213955004453</v>
      </c>
      <c r="E484" s="66">
        <v>0</v>
      </c>
      <c r="F484" s="66">
        <v>34.299999999999997</v>
      </c>
      <c r="G484" s="66">
        <v>14.5</v>
      </c>
      <c r="H484" s="66">
        <v>1</v>
      </c>
    </row>
    <row r="485" spans="1:8" ht="15">
      <c r="A485" s="131">
        <v>483</v>
      </c>
      <c r="B485" s="66">
        <v>6.5</v>
      </c>
      <c r="C485" s="66">
        <v>5.4</v>
      </c>
      <c r="D485" s="66">
        <v>9.0912030476235497</v>
      </c>
      <c r="E485" s="66">
        <v>0</v>
      </c>
      <c r="F485" s="66">
        <v>28.1</v>
      </c>
      <c r="G485" s="66">
        <v>12.6</v>
      </c>
      <c r="H485" s="66">
        <v>1</v>
      </c>
    </row>
    <row r="486" spans="1:8" ht="15">
      <c r="A486" s="131">
        <v>484</v>
      </c>
      <c r="B486" s="66">
        <v>18.2</v>
      </c>
      <c r="C486" s="66">
        <v>2.9</v>
      </c>
      <c r="D486" s="66">
        <v>5.4346251648529869</v>
      </c>
      <c r="E486" s="66">
        <v>0</v>
      </c>
      <c r="F486" s="66">
        <v>20.2</v>
      </c>
      <c r="G486" s="66">
        <v>7.7</v>
      </c>
      <c r="H486" s="66">
        <v>1</v>
      </c>
    </row>
    <row r="487" spans="1:8" ht="15">
      <c r="A487" s="131">
        <v>485</v>
      </c>
      <c r="B487" s="66">
        <v>24.7</v>
      </c>
      <c r="C487" s="66">
        <v>2</v>
      </c>
      <c r="D487" s="66">
        <v>3.4896354061811006</v>
      </c>
      <c r="E487" s="66">
        <v>1.52</v>
      </c>
      <c r="F487" s="66">
        <v>20.2</v>
      </c>
      <c r="G487" s="66">
        <v>7.7</v>
      </c>
      <c r="H487" s="66">
        <v>1</v>
      </c>
    </row>
    <row r="488" spans="1:8" ht="15">
      <c r="A488" s="131">
        <v>486</v>
      </c>
      <c r="B488" s="66">
        <v>21</v>
      </c>
      <c r="C488" s="66">
        <v>1.9</v>
      </c>
      <c r="D488" s="66">
        <v>5.4193607687086951</v>
      </c>
      <c r="E488" s="66">
        <v>0</v>
      </c>
      <c r="F488" s="66">
        <v>24.8</v>
      </c>
      <c r="G488" s="66">
        <v>7.2</v>
      </c>
      <c r="H488" s="66">
        <v>1</v>
      </c>
    </row>
    <row r="489" spans="1:8" ht="15">
      <c r="A489" s="131">
        <v>487</v>
      </c>
      <c r="B489" s="66">
        <v>14.4</v>
      </c>
      <c r="C489" s="66">
        <v>2.2000000000000002</v>
      </c>
      <c r="D489" s="66">
        <v>6.2475801867778538</v>
      </c>
      <c r="E489" s="66">
        <v>0.51</v>
      </c>
      <c r="F489" s="66">
        <v>28.8</v>
      </c>
      <c r="G489" s="66">
        <v>8.8000000000000007</v>
      </c>
      <c r="H489" s="66">
        <v>1</v>
      </c>
    </row>
    <row r="490" spans="1:8" ht="15">
      <c r="A490" s="131">
        <v>488</v>
      </c>
      <c r="B490" s="66">
        <v>29.5</v>
      </c>
      <c r="C490" s="66">
        <v>5.3</v>
      </c>
      <c r="D490" s="66">
        <v>6.3359096192658972</v>
      </c>
      <c r="E490" s="66">
        <v>0</v>
      </c>
      <c r="F490" s="66">
        <v>23.1</v>
      </c>
      <c r="G490" s="66">
        <v>14.5</v>
      </c>
      <c r="H490" s="66">
        <v>1</v>
      </c>
    </row>
    <row r="491" spans="1:8" ht="15">
      <c r="A491" s="131">
        <v>489</v>
      </c>
      <c r="B491" s="66">
        <v>16.2</v>
      </c>
      <c r="C491" s="66">
        <v>2.5</v>
      </c>
      <c r="D491" s="66">
        <v>6.4609037845448167</v>
      </c>
      <c r="E491" s="66">
        <v>0</v>
      </c>
      <c r="F491" s="66">
        <v>27.4</v>
      </c>
      <c r="G491" s="66">
        <v>8</v>
      </c>
      <c r="H491" s="66">
        <v>1</v>
      </c>
    </row>
    <row r="492" spans="1:8" ht="15">
      <c r="A492" s="131">
        <v>490</v>
      </c>
      <c r="B492" s="66">
        <v>4</v>
      </c>
      <c r="C492" s="66">
        <v>2.8</v>
      </c>
      <c r="D492" s="66">
        <v>8.1829999480687778</v>
      </c>
      <c r="E492" s="66">
        <v>0</v>
      </c>
      <c r="F492" s="66">
        <v>31.9</v>
      </c>
      <c r="G492" s="66">
        <v>11.6</v>
      </c>
      <c r="H492" s="66">
        <v>1</v>
      </c>
    </row>
    <row r="493" spans="1:8" ht="15">
      <c r="A493" s="131">
        <v>491</v>
      </c>
      <c r="B493" s="66">
        <v>8.8000000000000007</v>
      </c>
      <c r="C493" s="66">
        <v>2</v>
      </c>
      <c r="D493" s="66">
        <v>7.3719865480545428</v>
      </c>
      <c r="E493" s="66">
        <v>0</v>
      </c>
      <c r="F493" s="66">
        <v>32.799999999999997</v>
      </c>
      <c r="G493" s="66">
        <v>14.3</v>
      </c>
      <c r="H493" s="66">
        <v>1</v>
      </c>
    </row>
    <row r="494" spans="1:8" ht="15">
      <c r="A494" s="131">
        <v>492</v>
      </c>
      <c r="B494" s="66">
        <v>8</v>
      </c>
      <c r="C494" s="66">
        <v>1.5</v>
      </c>
      <c r="D494" s="66">
        <v>6.7552311672389074</v>
      </c>
      <c r="E494" s="66">
        <v>0</v>
      </c>
      <c r="F494" s="66">
        <v>36.200000000000003</v>
      </c>
      <c r="G494" s="66">
        <v>13.5</v>
      </c>
      <c r="H494" s="66">
        <v>1</v>
      </c>
    </row>
    <row r="495" spans="1:8" ht="15">
      <c r="A495" s="131">
        <v>493</v>
      </c>
      <c r="B495" s="66">
        <v>5.4</v>
      </c>
      <c r="C495" s="66">
        <v>3.2</v>
      </c>
      <c r="D495" s="66">
        <v>9.6362351684851948</v>
      </c>
      <c r="E495" s="66">
        <v>0</v>
      </c>
      <c r="F495" s="66">
        <v>36.799999999999997</v>
      </c>
      <c r="G495" s="66">
        <v>16.600000000000001</v>
      </c>
      <c r="H495" s="66">
        <v>1</v>
      </c>
    </row>
    <row r="496" spans="1:8" ht="15">
      <c r="A496" s="131">
        <v>494</v>
      </c>
      <c r="B496" s="66">
        <v>11.2</v>
      </c>
      <c r="C496" s="66">
        <v>2.5</v>
      </c>
      <c r="D496" s="66">
        <v>7.5987416946312702</v>
      </c>
      <c r="E496" s="66">
        <v>0</v>
      </c>
      <c r="F496" s="66">
        <v>31</v>
      </c>
      <c r="G496" s="66">
        <v>14.7</v>
      </c>
      <c r="H496" s="66">
        <v>1</v>
      </c>
    </row>
    <row r="497" spans="1:8" ht="15">
      <c r="A497" s="131">
        <v>495</v>
      </c>
      <c r="B497" s="66">
        <v>11.6</v>
      </c>
      <c r="C497" s="66">
        <v>1.8</v>
      </c>
      <c r="D497" s="66">
        <v>6.6926934852051483</v>
      </c>
      <c r="E497" s="66">
        <v>0</v>
      </c>
      <c r="F497" s="66">
        <v>31.3</v>
      </c>
      <c r="G497" s="66">
        <v>13</v>
      </c>
      <c r="H497" s="66">
        <v>1</v>
      </c>
    </row>
    <row r="498" spans="1:8" ht="15">
      <c r="A498" s="131">
        <v>496</v>
      </c>
      <c r="B498" s="66">
        <v>13.1</v>
      </c>
      <c r="C498" s="66">
        <v>1.5</v>
      </c>
      <c r="D498" s="66">
        <v>6.5818189530489919</v>
      </c>
      <c r="E498" s="66">
        <v>0</v>
      </c>
      <c r="F498" s="66">
        <v>32.5</v>
      </c>
      <c r="G498" s="66">
        <v>14.8</v>
      </c>
      <c r="H498" s="66">
        <v>1</v>
      </c>
    </row>
    <row r="499" spans="1:8" ht="15">
      <c r="A499" s="131">
        <v>497</v>
      </c>
      <c r="B499" s="66">
        <v>10.5</v>
      </c>
      <c r="C499" s="66">
        <v>1.8</v>
      </c>
      <c r="D499" s="66">
        <v>7.4383196755347365</v>
      </c>
      <c r="E499" s="66">
        <v>0</v>
      </c>
      <c r="F499" s="66">
        <v>35.6</v>
      </c>
      <c r="G499" s="66">
        <v>16</v>
      </c>
      <c r="H499" s="66">
        <v>1</v>
      </c>
    </row>
    <row r="500" spans="1:8" ht="15">
      <c r="A500" s="131">
        <v>498</v>
      </c>
      <c r="B500" s="66">
        <v>10.4</v>
      </c>
      <c r="C500" s="66">
        <v>3.3</v>
      </c>
      <c r="D500" s="66">
        <v>9.3665641009563387</v>
      </c>
      <c r="E500" s="66">
        <v>0</v>
      </c>
      <c r="F500" s="66">
        <v>35.700000000000003</v>
      </c>
      <c r="G500" s="66">
        <v>16.899999999999999</v>
      </c>
      <c r="H500" s="66">
        <v>1</v>
      </c>
    </row>
    <row r="501" spans="1:8" ht="15">
      <c r="A501" s="131">
        <v>499</v>
      </c>
      <c r="B501" s="66">
        <v>9.4</v>
      </c>
      <c r="C501" s="66">
        <v>3.1</v>
      </c>
      <c r="D501" s="66">
        <v>8.6480731274018439</v>
      </c>
      <c r="E501" s="66">
        <v>0</v>
      </c>
      <c r="F501" s="66">
        <v>32.799999999999997</v>
      </c>
      <c r="G501" s="66">
        <v>17.5</v>
      </c>
      <c r="H501" s="66">
        <v>1</v>
      </c>
    </row>
    <row r="502" spans="1:8" ht="15">
      <c r="A502" s="131">
        <v>500</v>
      </c>
      <c r="B502" s="66">
        <v>7.4</v>
      </c>
      <c r="C502" s="66">
        <v>3.1</v>
      </c>
      <c r="D502" s="66">
        <v>8.6484175961219361</v>
      </c>
      <c r="E502" s="66">
        <v>0</v>
      </c>
      <c r="F502" s="66">
        <v>32.1</v>
      </c>
      <c r="G502" s="66">
        <v>14.1</v>
      </c>
      <c r="H502" s="66">
        <v>1</v>
      </c>
    </row>
    <row r="503" spans="1:8" ht="15">
      <c r="A503" s="131">
        <v>501</v>
      </c>
      <c r="B503" s="66">
        <v>8.9</v>
      </c>
      <c r="C503" s="66">
        <v>1.6</v>
      </c>
      <c r="D503" s="66">
        <v>6.8972734267641904</v>
      </c>
      <c r="E503" s="66">
        <v>0</v>
      </c>
      <c r="F503" s="66">
        <v>32.5</v>
      </c>
      <c r="G503" s="66">
        <v>13.7</v>
      </c>
      <c r="H503" s="66">
        <v>1</v>
      </c>
    </row>
    <row r="504" spans="1:8" ht="15">
      <c r="A504" s="131">
        <v>502</v>
      </c>
      <c r="B504" s="66">
        <v>7.3</v>
      </c>
      <c r="C504" s="66">
        <v>1.4</v>
      </c>
      <c r="D504" s="66">
        <v>7.056379780208264</v>
      </c>
      <c r="E504" s="66">
        <v>0</v>
      </c>
      <c r="F504" s="66">
        <v>35.799999999999997</v>
      </c>
      <c r="G504" s="66">
        <v>12.8</v>
      </c>
      <c r="H504" s="66">
        <v>1</v>
      </c>
    </row>
    <row r="505" spans="1:8" ht="15">
      <c r="A505" s="131">
        <v>503</v>
      </c>
      <c r="B505" s="66">
        <v>7</v>
      </c>
      <c r="C505" s="66">
        <v>1.9</v>
      </c>
      <c r="D505" s="66">
        <v>7.7444874838459743</v>
      </c>
      <c r="E505" s="66">
        <v>0</v>
      </c>
      <c r="F505" s="66">
        <v>37.200000000000003</v>
      </c>
      <c r="G505" s="66">
        <v>15.4</v>
      </c>
      <c r="H505" s="66">
        <v>1</v>
      </c>
    </row>
    <row r="506" spans="1:8" ht="15">
      <c r="A506" s="131">
        <v>504</v>
      </c>
      <c r="B506" s="66">
        <v>5.5</v>
      </c>
      <c r="C506" s="66">
        <v>2.8</v>
      </c>
      <c r="D506" s="66">
        <v>9.0004278162831479</v>
      </c>
      <c r="E506" s="66">
        <v>0</v>
      </c>
      <c r="F506" s="66">
        <v>35.299999999999997</v>
      </c>
      <c r="G506" s="66">
        <v>15.5</v>
      </c>
      <c r="H506" s="66">
        <v>1</v>
      </c>
    </row>
    <row r="507" spans="1:8" ht="15">
      <c r="A507" s="131">
        <v>505</v>
      </c>
      <c r="B507" s="66">
        <v>7.4</v>
      </c>
      <c r="C507" s="66">
        <v>1.7</v>
      </c>
      <c r="D507" s="66">
        <v>7.4593021853878128</v>
      </c>
      <c r="E507" s="66">
        <v>0</v>
      </c>
      <c r="F507" s="66">
        <v>35.299999999999997</v>
      </c>
      <c r="G507" s="66">
        <v>15.8</v>
      </c>
      <c r="H507" s="66">
        <v>1</v>
      </c>
    </row>
    <row r="508" spans="1:8" ht="15">
      <c r="A508" s="131">
        <v>506</v>
      </c>
      <c r="B508" s="66">
        <v>5.8</v>
      </c>
      <c r="C508" s="66">
        <v>2.6</v>
      </c>
      <c r="D508" s="66">
        <v>8.9229817328933496</v>
      </c>
      <c r="E508" s="66">
        <v>0</v>
      </c>
      <c r="F508" s="66">
        <v>36.9</v>
      </c>
      <c r="G508" s="66">
        <v>14.8</v>
      </c>
      <c r="H508" s="66">
        <v>1</v>
      </c>
    </row>
    <row r="509" spans="1:8" ht="15">
      <c r="A509" s="131">
        <v>507</v>
      </c>
      <c r="B509" s="66">
        <v>7.1</v>
      </c>
      <c r="C509" s="66">
        <v>3.4</v>
      </c>
      <c r="D509" s="66">
        <v>9.1655645669807395</v>
      </c>
      <c r="E509" s="66">
        <v>0</v>
      </c>
      <c r="F509" s="66">
        <v>32.700000000000003</v>
      </c>
      <c r="G509" s="66">
        <v>15.6</v>
      </c>
      <c r="H509" s="66">
        <v>1</v>
      </c>
    </row>
    <row r="510" spans="1:8" ht="15">
      <c r="A510" s="131">
        <v>508</v>
      </c>
      <c r="B510" s="66">
        <v>12</v>
      </c>
      <c r="C510" s="66">
        <v>2.5</v>
      </c>
      <c r="D510" s="66">
        <v>7.8359093523261087</v>
      </c>
      <c r="E510" s="66">
        <v>0</v>
      </c>
      <c r="F510" s="66">
        <v>32.200000000000003</v>
      </c>
      <c r="G510" s="66">
        <v>13.6</v>
      </c>
      <c r="H510" s="66">
        <v>1</v>
      </c>
    </row>
    <row r="511" spans="1:8" ht="15">
      <c r="A511" s="131">
        <v>509</v>
      </c>
      <c r="B511" s="66">
        <v>9.9</v>
      </c>
      <c r="C511" s="66">
        <v>2</v>
      </c>
      <c r="D511" s="66">
        <v>7.5742368641245124</v>
      </c>
      <c r="E511" s="66">
        <v>0</v>
      </c>
      <c r="F511" s="66">
        <v>35.1</v>
      </c>
      <c r="G511" s="66">
        <v>15.1</v>
      </c>
      <c r="H511" s="66">
        <v>1</v>
      </c>
    </row>
    <row r="512" spans="1:8" ht="15">
      <c r="A512" s="131">
        <v>510</v>
      </c>
      <c r="B512" s="66">
        <v>14.1</v>
      </c>
      <c r="C512" s="66">
        <v>2.9</v>
      </c>
      <c r="D512" s="66">
        <v>8.4716362889799246</v>
      </c>
      <c r="E512" s="66">
        <v>0</v>
      </c>
      <c r="F512" s="66">
        <v>34</v>
      </c>
      <c r="G512" s="66">
        <v>20.2</v>
      </c>
      <c r="H512" s="66">
        <v>1</v>
      </c>
    </row>
    <row r="513" spans="1:8" ht="15">
      <c r="A513" s="131">
        <v>511</v>
      </c>
      <c r="B513" s="66">
        <v>11.6</v>
      </c>
      <c r="C513" s="66">
        <v>1.6</v>
      </c>
      <c r="D513" s="66">
        <v>7.3499808980711929</v>
      </c>
      <c r="E513" s="66">
        <v>0</v>
      </c>
      <c r="F513" s="66">
        <v>37.200000000000003</v>
      </c>
      <c r="G513" s="66">
        <v>18.5</v>
      </c>
      <c r="H513" s="66">
        <v>1</v>
      </c>
    </row>
    <row r="514" spans="1:8" ht="15">
      <c r="A514" s="131">
        <v>512</v>
      </c>
      <c r="B514" s="66">
        <v>10.199999999999999</v>
      </c>
      <c r="C514" s="66">
        <v>1.7</v>
      </c>
      <c r="D514" s="66">
        <v>7.8950538506623253</v>
      </c>
      <c r="E514" s="66">
        <v>0</v>
      </c>
      <c r="F514" s="66">
        <v>39.5</v>
      </c>
      <c r="G514" s="66">
        <v>22.5</v>
      </c>
      <c r="H514" s="66">
        <v>1</v>
      </c>
    </row>
    <row r="515" spans="1:8" ht="15">
      <c r="A515" s="131">
        <v>513</v>
      </c>
      <c r="B515" s="66">
        <v>8</v>
      </c>
      <c r="C515" s="66">
        <v>2.1</v>
      </c>
      <c r="D515" s="66">
        <v>8.5553771531210483</v>
      </c>
      <c r="E515" s="66">
        <v>0</v>
      </c>
      <c r="F515" s="66">
        <v>40.6</v>
      </c>
      <c r="G515" s="66">
        <v>21.3</v>
      </c>
      <c r="H515" s="66">
        <v>1</v>
      </c>
    </row>
    <row r="516" spans="1:8" ht="15">
      <c r="A516" s="131">
        <v>514</v>
      </c>
      <c r="B516" s="66">
        <v>9.3000000000000007</v>
      </c>
      <c r="C516" s="66">
        <v>3</v>
      </c>
      <c r="D516" s="66">
        <v>9.4174001242912571</v>
      </c>
      <c r="E516" s="66">
        <v>0</v>
      </c>
      <c r="F516" s="66">
        <v>37.4</v>
      </c>
      <c r="G516" s="66">
        <v>21.7</v>
      </c>
      <c r="H516" s="66">
        <v>1</v>
      </c>
    </row>
    <row r="517" spans="1:8" ht="15">
      <c r="A517" s="131">
        <v>515</v>
      </c>
      <c r="B517" s="66">
        <v>5.2</v>
      </c>
      <c r="C517" s="66">
        <v>2.8</v>
      </c>
      <c r="D517" s="66">
        <v>8.5262873750220347</v>
      </c>
      <c r="E517" s="66">
        <v>0</v>
      </c>
      <c r="F517" s="66">
        <v>35.6</v>
      </c>
      <c r="G517" s="66">
        <v>21.5</v>
      </c>
      <c r="H517" s="66">
        <v>1</v>
      </c>
    </row>
    <row r="518" spans="1:8" ht="15">
      <c r="A518" s="131">
        <v>516</v>
      </c>
      <c r="B518" s="66">
        <v>9</v>
      </c>
      <c r="C518" s="66">
        <v>2.1</v>
      </c>
      <c r="D518" s="66">
        <v>8.0491801227618769</v>
      </c>
      <c r="E518" s="66">
        <v>0</v>
      </c>
      <c r="F518" s="66">
        <v>35.200000000000003</v>
      </c>
      <c r="G518" s="66">
        <v>17.3</v>
      </c>
      <c r="H518" s="66">
        <v>1</v>
      </c>
    </row>
    <row r="519" spans="1:8" ht="15">
      <c r="A519" s="131">
        <v>517</v>
      </c>
      <c r="B519" s="66">
        <v>12</v>
      </c>
      <c r="C519" s="66">
        <v>3.5</v>
      </c>
      <c r="D519" s="66">
        <v>9.2498990929438047</v>
      </c>
      <c r="E519" s="66">
        <v>0</v>
      </c>
      <c r="F519" s="66">
        <v>35.200000000000003</v>
      </c>
      <c r="G519" s="66">
        <v>17.2</v>
      </c>
      <c r="H519" s="66">
        <v>1</v>
      </c>
    </row>
    <row r="520" spans="1:8" ht="15">
      <c r="A520" s="131">
        <v>518</v>
      </c>
      <c r="B520" s="66">
        <v>21.6</v>
      </c>
      <c r="C520" s="66">
        <v>2.4</v>
      </c>
      <c r="D520" s="66">
        <v>6.2587292275644035</v>
      </c>
      <c r="E520" s="66">
        <v>4.0599999999999996</v>
      </c>
      <c r="F520" s="66">
        <v>30.2</v>
      </c>
      <c r="G520" s="66">
        <v>18</v>
      </c>
      <c r="H520" s="66">
        <v>1</v>
      </c>
    </row>
    <row r="521" spans="1:8" ht="15">
      <c r="A521" s="131">
        <v>519</v>
      </c>
      <c r="B521" s="66">
        <v>17.3</v>
      </c>
      <c r="C521" s="66">
        <v>2.5</v>
      </c>
      <c r="D521" s="66">
        <v>7.2090499048517449</v>
      </c>
      <c r="E521" s="66">
        <v>0</v>
      </c>
      <c r="F521" s="66">
        <v>29.5</v>
      </c>
      <c r="G521" s="66">
        <v>14.3</v>
      </c>
      <c r="H521" s="66">
        <v>1</v>
      </c>
    </row>
    <row r="522" spans="1:8" ht="15">
      <c r="A522" s="131">
        <v>520</v>
      </c>
      <c r="B522" s="66">
        <v>16.600000000000001</v>
      </c>
      <c r="C522" s="66">
        <v>3</v>
      </c>
      <c r="D522" s="66">
        <v>7.1966543289508236</v>
      </c>
      <c r="E522" s="66">
        <v>0</v>
      </c>
      <c r="F522" s="66">
        <v>25</v>
      </c>
      <c r="G522" s="66">
        <v>13.5</v>
      </c>
      <c r="H522" s="66">
        <v>1</v>
      </c>
    </row>
    <row r="523" spans="1:8" ht="15">
      <c r="A523" s="131">
        <v>521</v>
      </c>
      <c r="B523" s="66">
        <v>13.6</v>
      </c>
      <c r="C523" s="66">
        <v>1.5</v>
      </c>
      <c r="D523" s="66">
        <v>6.4567998405667577</v>
      </c>
      <c r="E523" s="66">
        <v>0</v>
      </c>
      <c r="F523" s="66">
        <v>29.9</v>
      </c>
      <c r="G523" s="66">
        <v>10.5</v>
      </c>
      <c r="H523" s="66">
        <v>1</v>
      </c>
    </row>
    <row r="524" spans="1:8" ht="15">
      <c r="A524" s="131">
        <v>522</v>
      </c>
      <c r="B524" s="66">
        <v>8.1999999999999993</v>
      </c>
      <c r="C524" s="66">
        <v>1.5</v>
      </c>
      <c r="D524" s="66">
        <v>7.2637531380202596</v>
      </c>
      <c r="E524" s="66">
        <v>0</v>
      </c>
      <c r="F524" s="66">
        <v>34.299999999999997</v>
      </c>
      <c r="G524" s="66">
        <v>13</v>
      </c>
      <c r="H524" s="66">
        <v>1</v>
      </c>
    </row>
    <row r="525" spans="1:8" ht="15">
      <c r="A525" s="131">
        <v>523</v>
      </c>
      <c r="B525" s="66">
        <v>7.8</v>
      </c>
      <c r="C525" s="66">
        <v>1.9</v>
      </c>
      <c r="D525" s="66">
        <v>8.1626773732827207</v>
      </c>
      <c r="E525" s="66">
        <v>0</v>
      </c>
      <c r="F525" s="66">
        <v>36.700000000000003</v>
      </c>
      <c r="G525" s="66">
        <v>16.8</v>
      </c>
      <c r="H525" s="66">
        <v>1</v>
      </c>
    </row>
    <row r="526" spans="1:8" ht="15">
      <c r="A526" s="131">
        <v>524</v>
      </c>
      <c r="B526" s="66">
        <v>8.9</v>
      </c>
      <c r="C526" s="66">
        <v>2.1</v>
      </c>
      <c r="D526" s="66">
        <v>8.3039547182283808</v>
      </c>
      <c r="E526" s="66">
        <v>0</v>
      </c>
      <c r="F526" s="66">
        <v>36</v>
      </c>
      <c r="G526" s="66">
        <v>17.600000000000001</v>
      </c>
      <c r="H526" s="66">
        <v>1</v>
      </c>
    </row>
    <row r="527" spans="1:8" ht="15">
      <c r="A527" s="131">
        <v>525</v>
      </c>
      <c r="B527" s="66">
        <v>7.2</v>
      </c>
      <c r="C527" s="66">
        <v>2</v>
      </c>
      <c r="D527" s="66">
        <v>8.1218620353935087</v>
      </c>
      <c r="E527" s="66">
        <v>0</v>
      </c>
      <c r="F527" s="66">
        <v>36</v>
      </c>
      <c r="G527" s="66">
        <v>16.8</v>
      </c>
      <c r="H527" s="66">
        <v>1</v>
      </c>
    </row>
    <row r="528" spans="1:8" ht="15">
      <c r="A528" s="131">
        <v>526</v>
      </c>
      <c r="B528" s="66">
        <v>9.6999999999999993</v>
      </c>
      <c r="C528" s="66">
        <v>1.7</v>
      </c>
      <c r="D528" s="66">
        <v>7.6200657975463209</v>
      </c>
      <c r="E528" s="66">
        <v>0</v>
      </c>
      <c r="F528" s="66">
        <v>35.1</v>
      </c>
      <c r="G528" s="66">
        <v>17.2</v>
      </c>
      <c r="H528" s="66">
        <v>1</v>
      </c>
    </row>
    <row r="529" spans="1:8" ht="15">
      <c r="A529" s="131">
        <v>527</v>
      </c>
      <c r="B529" s="66">
        <v>7.4</v>
      </c>
      <c r="C529" s="66">
        <v>1.5</v>
      </c>
      <c r="D529" s="66">
        <v>7.5009891469509489</v>
      </c>
      <c r="E529" s="66">
        <v>0</v>
      </c>
      <c r="F529" s="66">
        <v>36.5</v>
      </c>
      <c r="G529" s="66">
        <v>16.7</v>
      </c>
      <c r="H529" s="66">
        <v>1</v>
      </c>
    </row>
    <row r="530" spans="1:8" ht="15">
      <c r="A530" s="131">
        <v>528</v>
      </c>
      <c r="B530" s="66">
        <v>6.8</v>
      </c>
      <c r="C530" s="66">
        <v>1.8</v>
      </c>
      <c r="D530" s="66">
        <v>8.0531848225158615</v>
      </c>
      <c r="E530" s="66">
        <v>0</v>
      </c>
      <c r="F530" s="66">
        <v>38.6</v>
      </c>
      <c r="G530" s="66">
        <v>18.3</v>
      </c>
      <c r="H530" s="66">
        <v>1</v>
      </c>
    </row>
    <row r="531" spans="1:8" ht="15">
      <c r="A531" s="131">
        <v>529</v>
      </c>
      <c r="B531" s="66">
        <v>5.8</v>
      </c>
      <c r="C531" s="66">
        <v>1.5</v>
      </c>
      <c r="D531" s="66">
        <v>7.9244460125090459</v>
      </c>
      <c r="E531" s="66">
        <v>0.25</v>
      </c>
      <c r="F531" s="66">
        <v>41.3</v>
      </c>
      <c r="G531" s="66">
        <v>16.600000000000001</v>
      </c>
      <c r="H531" s="66">
        <v>1</v>
      </c>
    </row>
    <row r="532" spans="1:8" ht="15">
      <c r="A532" s="131">
        <v>530</v>
      </c>
      <c r="B532" s="66">
        <v>10.8</v>
      </c>
      <c r="C532" s="66">
        <v>4.2</v>
      </c>
      <c r="D532" s="66">
        <v>11.642044398423888</v>
      </c>
      <c r="E532" s="66">
        <v>0</v>
      </c>
      <c r="F532" s="66">
        <v>40.5</v>
      </c>
      <c r="G532" s="66">
        <v>26.1</v>
      </c>
      <c r="H532" s="66">
        <v>1</v>
      </c>
    </row>
    <row r="533" spans="1:8" ht="15">
      <c r="A533" s="131">
        <v>531</v>
      </c>
      <c r="B533" s="66">
        <v>9.5</v>
      </c>
      <c r="C533" s="66">
        <v>2.5</v>
      </c>
      <c r="D533" s="66">
        <v>9.46589247071811</v>
      </c>
      <c r="E533" s="66">
        <v>0</v>
      </c>
      <c r="F533" s="66">
        <v>41.3</v>
      </c>
      <c r="G533" s="66">
        <v>25.4</v>
      </c>
      <c r="H533" s="66">
        <v>1</v>
      </c>
    </row>
    <row r="534" spans="1:8" ht="15">
      <c r="A534" s="131">
        <v>532</v>
      </c>
      <c r="B534" s="66">
        <v>10.6</v>
      </c>
      <c r="C534" s="66">
        <v>1.8</v>
      </c>
      <c r="D534" s="66">
        <v>8.2100343800109616</v>
      </c>
      <c r="E534" s="66">
        <v>0</v>
      </c>
      <c r="F534" s="66">
        <v>40.700000000000003</v>
      </c>
      <c r="G534" s="66">
        <v>24</v>
      </c>
      <c r="H534" s="66">
        <v>1</v>
      </c>
    </row>
    <row r="535" spans="1:8" ht="15">
      <c r="A535" s="131">
        <v>533</v>
      </c>
      <c r="B535" s="66">
        <v>10.6</v>
      </c>
      <c r="C535" s="66">
        <v>1.7</v>
      </c>
      <c r="D535" s="66">
        <v>8.1353358436801884</v>
      </c>
      <c r="E535" s="66">
        <v>0</v>
      </c>
      <c r="F535" s="66">
        <v>40.6</v>
      </c>
      <c r="G535" s="66">
        <v>24.3</v>
      </c>
      <c r="H535" s="66">
        <v>1</v>
      </c>
    </row>
    <row r="536" spans="1:8" ht="15">
      <c r="A536" s="131">
        <v>534</v>
      </c>
      <c r="B536" s="66">
        <v>4.5999999999999996</v>
      </c>
      <c r="C536" s="66">
        <v>2.2999999999999998</v>
      </c>
      <c r="D536" s="66">
        <v>9.3764109210002005</v>
      </c>
      <c r="E536" s="66">
        <v>0</v>
      </c>
      <c r="F536" s="66">
        <v>41.2</v>
      </c>
      <c r="G536" s="66">
        <v>23</v>
      </c>
      <c r="H536" s="66">
        <v>1</v>
      </c>
    </row>
    <row r="537" spans="1:8" ht="15">
      <c r="A537" s="131">
        <v>535</v>
      </c>
      <c r="B537" s="66">
        <v>6.2</v>
      </c>
      <c r="C537" s="66">
        <v>2.2000000000000002</v>
      </c>
      <c r="D537" s="66">
        <v>9.2835799188587895</v>
      </c>
      <c r="E537" s="66">
        <v>0</v>
      </c>
      <c r="F537" s="66">
        <v>42.8</v>
      </c>
      <c r="G537" s="66">
        <v>22.7</v>
      </c>
      <c r="H537" s="66">
        <v>1</v>
      </c>
    </row>
    <row r="538" spans="1:8" ht="15">
      <c r="A538" s="131">
        <v>536</v>
      </c>
      <c r="B538" s="66">
        <v>7.7</v>
      </c>
      <c r="C538" s="66">
        <v>2.9</v>
      </c>
      <c r="D538" s="66">
        <v>10.479126845473663</v>
      </c>
      <c r="E538" s="66">
        <v>0</v>
      </c>
      <c r="F538" s="66">
        <v>44.2</v>
      </c>
      <c r="G538" s="66">
        <v>24.8</v>
      </c>
      <c r="H538" s="66">
        <v>1</v>
      </c>
    </row>
    <row r="539" spans="1:8" ht="15">
      <c r="A539" s="131">
        <v>537</v>
      </c>
      <c r="B539" s="66">
        <v>5.5</v>
      </c>
      <c r="C539" s="66">
        <v>2.7</v>
      </c>
      <c r="D539" s="66">
        <v>9.9117976539950519</v>
      </c>
      <c r="E539" s="66">
        <v>0</v>
      </c>
      <c r="F539" s="66">
        <v>41</v>
      </c>
      <c r="G539" s="66">
        <v>22.6</v>
      </c>
      <c r="H539" s="66">
        <v>1</v>
      </c>
    </row>
    <row r="540" spans="1:8" ht="15">
      <c r="A540" s="131">
        <v>538</v>
      </c>
      <c r="B540" s="66">
        <v>6</v>
      </c>
      <c r="C540" s="66">
        <v>2.2000000000000002</v>
      </c>
      <c r="D540" s="66">
        <v>8.8066943618380069</v>
      </c>
      <c r="E540" s="66">
        <v>0</v>
      </c>
      <c r="F540" s="66">
        <v>39.5</v>
      </c>
      <c r="G540" s="66">
        <v>20.5</v>
      </c>
      <c r="H540" s="66">
        <v>1</v>
      </c>
    </row>
    <row r="541" spans="1:8" ht="15">
      <c r="A541" s="131">
        <v>539</v>
      </c>
      <c r="B541" s="66">
        <v>14.5</v>
      </c>
      <c r="C541" s="66">
        <v>1.9</v>
      </c>
      <c r="D541" s="66">
        <v>8.1910475145924</v>
      </c>
      <c r="E541" s="66">
        <v>0</v>
      </c>
      <c r="F541" s="66">
        <v>39.4</v>
      </c>
      <c r="G541" s="66">
        <v>23.7</v>
      </c>
      <c r="H541" s="66">
        <v>1</v>
      </c>
    </row>
    <row r="542" spans="1:8" ht="15">
      <c r="A542" s="131">
        <v>540</v>
      </c>
      <c r="B542" s="66">
        <v>12.4</v>
      </c>
      <c r="C542" s="66">
        <v>2</v>
      </c>
      <c r="D542" s="66">
        <v>8.5729836649180182</v>
      </c>
      <c r="E542" s="66">
        <v>0</v>
      </c>
      <c r="F542" s="66">
        <v>41.3</v>
      </c>
      <c r="G542" s="66">
        <v>22.8</v>
      </c>
      <c r="H542" s="66">
        <v>1</v>
      </c>
    </row>
    <row r="543" spans="1:8" ht="15">
      <c r="A543" s="131">
        <v>541</v>
      </c>
      <c r="B543" s="66">
        <v>14</v>
      </c>
      <c r="C543" s="66">
        <v>2.2000000000000002</v>
      </c>
      <c r="D543" s="66">
        <v>8.7881583758144437</v>
      </c>
      <c r="E543" s="66">
        <v>0</v>
      </c>
      <c r="F543" s="66">
        <v>41.2</v>
      </c>
      <c r="G543" s="66">
        <v>25.4</v>
      </c>
      <c r="H543" s="66">
        <v>1</v>
      </c>
    </row>
    <row r="544" spans="1:8" ht="15">
      <c r="A544" s="131">
        <v>542</v>
      </c>
      <c r="B544" s="66">
        <v>13</v>
      </c>
      <c r="C544" s="66">
        <v>2</v>
      </c>
      <c r="D544" s="66">
        <v>8.641749577275645</v>
      </c>
      <c r="E544" s="66">
        <v>0</v>
      </c>
      <c r="F544" s="66">
        <v>41.4</v>
      </c>
      <c r="G544" s="66">
        <v>25.8</v>
      </c>
      <c r="H544" s="66">
        <v>1</v>
      </c>
    </row>
    <row r="545" spans="1:8" ht="15">
      <c r="A545" s="131">
        <v>543</v>
      </c>
      <c r="B545" s="66">
        <v>16.899999999999999</v>
      </c>
      <c r="C545" s="66">
        <v>2.4</v>
      </c>
      <c r="D545" s="66">
        <v>9.3657549627006276</v>
      </c>
      <c r="E545" s="66">
        <v>0</v>
      </c>
      <c r="F545" s="66">
        <v>42.4</v>
      </c>
      <c r="G545" s="66">
        <v>25.7</v>
      </c>
      <c r="H545" s="66">
        <v>1</v>
      </c>
    </row>
    <row r="546" spans="1:8" ht="15">
      <c r="A546" s="131">
        <v>544</v>
      </c>
      <c r="B546" s="66">
        <v>21.8</v>
      </c>
      <c r="C546" s="66">
        <v>2.9</v>
      </c>
      <c r="D546" s="66">
        <v>9.5532484856994309</v>
      </c>
      <c r="E546" s="66">
        <v>0</v>
      </c>
      <c r="F546" s="66">
        <v>40.299999999999997</v>
      </c>
      <c r="G546" s="66">
        <v>25.8</v>
      </c>
      <c r="H546" s="66">
        <v>1</v>
      </c>
    </row>
    <row r="547" spans="1:8" ht="15">
      <c r="A547" s="131">
        <v>545</v>
      </c>
      <c r="B547" s="66">
        <v>17.899999999999999</v>
      </c>
      <c r="C547" s="66">
        <v>2.8</v>
      </c>
      <c r="D547" s="66">
        <v>9.5208031692807875</v>
      </c>
      <c r="E547" s="66">
        <v>0</v>
      </c>
      <c r="F547" s="66">
        <v>41.3</v>
      </c>
      <c r="G547" s="66">
        <v>26</v>
      </c>
      <c r="H547" s="66">
        <v>1</v>
      </c>
    </row>
    <row r="548" spans="1:8" ht="15">
      <c r="A548" s="131">
        <v>546</v>
      </c>
      <c r="B548" s="66">
        <v>12.6</v>
      </c>
      <c r="C548" s="66">
        <v>2.2000000000000002</v>
      </c>
      <c r="D548" s="66">
        <v>9.2840266516107821</v>
      </c>
      <c r="E548" s="66">
        <v>0</v>
      </c>
      <c r="F548" s="66">
        <v>43</v>
      </c>
      <c r="G548" s="66">
        <v>26.2</v>
      </c>
      <c r="H548" s="66">
        <v>1</v>
      </c>
    </row>
    <row r="549" spans="1:8" ht="15">
      <c r="A549" s="131">
        <v>547</v>
      </c>
      <c r="B549" s="66">
        <v>11.4</v>
      </c>
      <c r="C549" s="66">
        <v>2</v>
      </c>
      <c r="D549" s="66">
        <v>9.1437293581033465</v>
      </c>
      <c r="E549" s="66">
        <v>0</v>
      </c>
      <c r="F549" s="66">
        <v>43.8</v>
      </c>
      <c r="G549" s="66">
        <v>25.6</v>
      </c>
      <c r="H549" s="66">
        <v>1</v>
      </c>
    </row>
    <row r="550" spans="1:8" ht="15">
      <c r="A550" s="131">
        <v>548</v>
      </c>
      <c r="B550" s="66">
        <v>24.4</v>
      </c>
      <c r="C550" s="66">
        <v>1.9</v>
      </c>
      <c r="D550" s="66">
        <v>7.9504758811090115</v>
      </c>
      <c r="E550" s="66">
        <v>0</v>
      </c>
      <c r="F550" s="66">
        <v>39.799999999999997</v>
      </c>
      <c r="G550" s="66">
        <v>27.1</v>
      </c>
      <c r="H550" s="66">
        <v>1</v>
      </c>
    </row>
    <row r="551" spans="1:8" ht="15">
      <c r="A551" s="131">
        <v>549</v>
      </c>
      <c r="B551" s="66">
        <v>16.5</v>
      </c>
      <c r="C551" s="66">
        <v>2</v>
      </c>
      <c r="D551" s="66">
        <v>8.5443570841850143</v>
      </c>
      <c r="E551" s="66">
        <v>0</v>
      </c>
      <c r="F551" s="66">
        <v>40.799999999999997</v>
      </c>
      <c r="G551" s="66">
        <v>23</v>
      </c>
      <c r="H551" s="66">
        <v>1</v>
      </c>
    </row>
    <row r="552" spans="1:8" ht="15">
      <c r="A552" s="131">
        <v>550</v>
      </c>
      <c r="B552" s="66">
        <v>11.5</v>
      </c>
      <c r="C552" s="66">
        <v>1.3</v>
      </c>
      <c r="D552" s="66">
        <v>7.8131338331620501</v>
      </c>
      <c r="E552" s="66">
        <v>0</v>
      </c>
      <c r="F552" s="66">
        <v>42.5</v>
      </c>
      <c r="G552" s="66">
        <v>24</v>
      </c>
      <c r="H552" s="66">
        <v>1</v>
      </c>
    </row>
    <row r="553" spans="1:8" ht="15">
      <c r="A553" s="131">
        <v>551</v>
      </c>
      <c r="B553" s="66">
        <v>15.4</v>
      </c>
      <c r="C553" s="66">
        <v>2.9</v>
      </c>
      <c r="D553" s="66">
        <v>9.7259591921957202</v>
      </c>
      <c r="E553" s="66">
        <v>0</v>
      </c>
      <c r="F553" s="66">
        <v>42.1</v>
      </c>
      <c r="G553" s="66">
        <v>23.7</v>
      </c>
      <c r="H553" s="66">
        <v>1</v>
      </c>
    </row>
    <row r="554" spans="1:8" ht="15">
      <c r="A554" s="131">
        <v>552</v>
      </c>
      <c r="B554" s="66">
        <v>23.8</v>
      </c>
      <c r="C554" s="66">
        <v>2.4</v>
      </c>
      <c r="D554" s="66">
        <v>7.8831772987159159</v>
      </c>
      <c r="E554" s="66">
        <v>1.27</v>
      </c>
      <c r="F554" s="66">
        <v>41.5</v>
      </c>
      <c r="G554" s="66">
        <v>25.2</v>
      </c>
      <c r="H554" s="66">
        <v>1</v>
      </c>
    </row>
    <row r="555" spans="1:8" ht="15">
      <c r="A555" s="131">
        <v>553</v>
      </c>
      <c r="B555" s="66">
        <v>36.299999999999997</v>
      </c>
      <c r="C555" s="66">
        <v>3.2</v>
      </c>
      <c r="D555" s="66">
        <v>7.6764272491656218</v>
      </c>
      <c r="E555" s="66">
        <v>0</v>
      </c>
      <c r="F555" s="66">
        <v>36.799999999999997</v>
      </c>
      <c r="G555" s="66">
        <v>24.7</v>
      </c>
      <c r="H555" s="66">
        <v>1</v>
      </c>
    </row>
    <row r="556" spans="1:8" ht="15">
      <c r="A556" s="131">
        <v>554</v>
      </c>
      <c r="B556" s="66">
        <v>50.1</v>
      </c>
      <c r="C556" s="66">
        <v>2.5</v>
      </c>
      <c r="D556" s="66">
        <v>6.1323573734260979</v>
      </c>
      <c r="E556" s="66">
        <v>18.54</v>
      </c>
      <c r="F556" s="66">
        <v>33.1</v>
      </c>
      <c r="G556" s="66">
        <v>21.9</v>
      </c>
      <c r="H556" s="66">
        <v>1</v>
      </c>
    </row>
    <row r="557" spans="1:8" ht="15">
      <c r="A557" s="131">
        <v>555</v>
      </c>
      <c r="B557" s="66">
        <v>32.799999999999997</v>
      </c>
      <c r="C557" s="66">
        <v>1.7</v>
      </c>
      <c r="D557" s="66">
        <v>7.1570662113625909</v>
      </c>
      <c r="E557" s="66">
        <v>0</v>
      </c>
      <c r="F557" s="66">
        <v>37.4</v>
      </c>
      <c r="G557" s="66">
        <v>24.7</v>
      </c>
      <c r="H557" s="66">
        <v>1</v>
      </c>
    </row>
    <row r="558" spans="1:8" ht="15">
      <c r="A558" s="131">
        <v>556</v>
      </c>
      <c r="B558" s="66">
        <v>23.1</v>
      </c>
      <c r="C558" s="66">
        <v>1.9</v>
      </c>
      <c r="D558" s="66">
        <v>7.903474444479003</v>
      </c>
      <c r="E558" s="66">
        <v>18.54</v>
      </c>
      <c r="F558" s="66">
        <v>41</v>
      </c>
      <c r="G558" s="66">
        <v>24</v>
      </c>
      <c r="H558" s="66">
        <v>1</v>
      </c>
    </row>
    <row r="559" spans="1:8" ht="15">
      <c r="A559" s="131">
        <v>557</v>
      </c>
      <c r="B559" s="66">
        <v>32.299999999999997</v>
      </c>
      <c r="C559" s="66">
        <v>1.8</v>
      </c>
      <c r="D559" s="66">
        <v>5.9682581413209821</v>
      </c>
      <c r="E559" s="66">
        <v>0.25</v>
      </c>
      <c r="F559" s="66">
        <v>37.200000000000003</v>
      </c>
      <c r="G559" s="66">
        <v>24.1</v>
      </c>
      <c r="H559" s="66">
        <v>1</v>
      </c>
    </row>
    <row r="560" spans="1:8" ht="15">
      <c r="A560" s="131">
        <v>558</v>
      </c>
      <c r="B560" s="66">
        <v>27.6</v>
      </c>
      <c r="C560" s="66">
        <v>3.2</v>
      </c>
      <c r="D560" s="66">
        <v>7.5736713743384909</v>
      </c>
      <c r="E560" s="66">
        <v>0</v>
      </c>
      <c r="F560" s="66">
        <v>38.4</v>
      </c>
      <c r="G560" s="66">
        <v>25.9</v>
      </c>
      <c r="H560" s="66">
        <v>1</v>
      </c>
    </row>
    <row r="561" spans="1:8" ht="15">
      <c r="A561" s="131">
        <v>559</v>
      </c>
      <c r="B561" s="66">
        <v>30.3</v>
      </c>
      <c r="C561" s="66">
        <v>1.8</v>
      </c>
      <c r="D561" s="66">
        <v>7.3087070396031582</v>
      </c>
      <c r="E561" s="66">
        <v>0</v>
      </c>
      <c r="F561" s="66">
        <v>38.299999999999997</v>
      </c>
      <c r="G561" s="66">
        <v>25.2</v>
      </c>
      <c r="H561" s="66">
        <v>1</v>
      </c>
    </row>
    <row r="562" spans="1:8" ht="15">
      <c r="A562" s="131">
        <v>560</v>
      </c>
      <c r="B562" s="66">
        <v>45.6</v>
      </c>
      <c r="C562" s="66">
        <v>3.5</v>
      </c>
      <c r="D562" s="66">
        <v>5.4545610417197272</v>
      </c>
      <c r="E562" s="66">
        <v>8.64</v>
      </c>
      <c r="F562" s="66">
        <v>34.5</v>
      </c>
      <c r="G562" s="66">
        <v>23.6</v>
      </c>
      <c r="H562" s="66">
        <v>1</v>
      </c>
    </row>
    <row r="563" spans="1:8" ht="15">
      <c r="A563" s="131">
        <v>561</v>
      </c>
      <c r="B563" s="66">
        <v>47.2</v>
      </c>
      <c r="C563" s="66">
        <v>3</v>
      </c>
      <c r="D563" s="66">
        <v>6.8696988473475722</v>
      </c>
      <c r="E563" s="66">
        <v>0</v>
      </c>
      <c r="F563" s="66">
        <v>34.5</v>
      </c>
      <c r="G563" s="66">
        <v>22.3</v>
      </c>
      <c r="H563" s="66">
        <v>1</v>
      </c>
    </row>
    <row r="564" spans="1:8" ht="15">
      <c r="A564" s="131">
        <v>562</v>
      </c>
      <c r="B564" s="66">
        <v>25.6</v>
      </c>
      <c r="C564" s="66">
        <v>1.8</v>
      </c>
      <c r="D564" s="66">
        <v>7.3563730686637454</v>
      </c>
      <c r="E564" s="66">
        <v>0</v>
      </c>
      <c r="F564" s="66">
        <v>37.799999999999997</v>
      </c>
      <c r="G564" s="66">
        <v>24.6</v>
      </c>
      <c r="H564" s="66">
        <v>1</v>
      </c>
    </row>
    <row r="565" spans="1:8" ht="15">
      <c r="A565" s="131">
        <v>563</v>
      </c>
      <c r="B565" s="66">
        <v>18.5</v>
      </c>
      <c r="C565" s="66">
        <v>1.3</v>
      </c>
      <c r="D565" s="66">
        <v>7.3194166746108715</v>
      </c>
      <c r="E565" s="66">
        <v>0</v>
      </c>
      <c r="F565" s="66">
        <v>40.6</v>
      </c>
      <c r="G565" s="66">
        <v>25.2</v>
      </c>
      <c r="H565" s="66">
        <v>1</v>
      </c>
    </row>
    <row r="566" spans="1:8" ht="15">
      <c r="A566" s="131">
        <v>564</v>
      </c>
      <c r="B566" s="66">
        <v>35.799999999999997</v>
      </c>
      <c r="C566" s="66">
        <v>3.1</v>
      </c>
      <c r="D566" s="66">
        <v>7.2984100731183092</v>
      </c>
      <c r="E566" s="66">
        <v>0</v>
      </c>
      <c r="F566" s="66">
        <v>35.9</v>
      </c>
      <c r="G566" s="66">
        <v>24.9</v>
      </c>
      <c r="H566" s="66">
        <v>1</v>
      </c>
    </row>
    <row r="567" spans="1:8" ht="15">
      <c r="A567" s="131">
        <v>565</v>
      </c>
      <c r="B567" s="66">
        <v>24.9</v>
      </c>
      <c r="C567" s="66">
        <v>1.4</v>
      </c>
      <c r="D567" s="66">
        <v>7.1941535329916766</v>
      </c>
      <c r="E567" s="66">
        <v>0</v>
      </c>
      <c r="F567" s="66">
        <v>38.799999999999997</v>
      </c>
      <c r="G567" s="66">
        <v>23.1</v>
      </c>
      <c r="H567" s="66">
        <v>1</v>
      </c>
    </row>
    <row r="568" spans="1:8" ht="15">
      <c r="A568" s="131">
        <v>566</v>
      </c>
      <c r="B568" s="66">
        <v>17.8</v>
      </c>
      <c r="C568" s="66">
        <v>1.1000000000000001</v>
      </c>
      <c r="D568" s="66">
        <v>7.0540109748804154</v>
      </c>
      <c r="E568" s="66">
        <v>0</v>
      </c>
      <c r="F568" s="66">
        <v>40.4</v>
      </c>
      <c r="G568" s="66">
        <v>25.2</v>
      </c>
      <c r="H568" s="66">
        <v>1</v>
      </c>
    </row>
    <row r="569" spans="1:8" ht="15">
      <c r="A569" s="131">
        <v>567</v>
      </c>
      <c r="B569" s="66">
        <v>13.9</v>
      </c>
      <c r="C569" s="66">
        <v>1.5</v>
      </c>
      <c r="D569" s="66">
        <v>7.2878361545514201</v>
      </c>
      <c r="E569" s="66">
        <v>0</v>
      </c>
      <c r="F569" s="66">
        <v>41.2</v>
      </c>
      <c r="G569" s="66">
        <v>24.3</v>
      </c>
      <c r="H569" s="66">
        <v>1</v>
      </c>
    </row>
    <row r="570" spans="1:8" ht="15">
      <c r="A570" s="131">
        <v>568</v>
      </c>
      <c r="B570" s="66">
        <v>20.8</v>
      </c>
      <c r="C570" s="66">
        <v>2.6</v>
      </c>
      <c r="D570" s="66">
        <v>8.8765825099217537</v>
      </c>
      <c r="E570" s="66">
        <v>0</v>
      </c>
      <c r="F570" s="66">
        <v>40.799999999999997</v>
      </c>
      <c r="G570" s="66">
        <v>25.2</v>
      </c>
      <c r="H570" s="66">
        <v>1</v>
      </c>
    </row>
    <row r="571" spans="1:8" ht="15">
      <c r="A571" s="131">
        <v>569</v>
      </c>
      <c r="B571" s="66">
        <v>22</v>
      </c>
      <c r="C571" s="66">
        <v>2.5</v>
      </c>
      <c r="D571" s="66">
        <v>8.4482361037864671</v>
      </c>
      <c r="E571" s="66">
        <v>0</v>
      </c>
      <c r="F571" s="66">
        <v>39.1</v>
      </c>
      <c r="G571" s="66">
        <v>25.6</v>
      </c>
      <c r="H571" s="66">
        <v>1</v>
      </c>
    </row>
    <row r="572" spans="1:8" ht="15">
      <c r="A572" s="131">
        <v>570</v>
      </c>
      <c r="B572" s="66">
        <v>28.3</v>
      </c>
      <c r="C572" s="66">
        <v>2.4</v>
      </c>
      <c r="D572" s="66">
        <v>7.5149433271537394</v>
      </c>
      <c r="E572" s="66">
        <v>0</v>
      </c>
      <c r="F572" s="66">
        <v>39.4</v>
      </c>
      <c r="G572" s="66">
        <v>26.8</v>
      </c>
      <c r="H572" s="66">
        <v>1</v>
      </c>
    </row>
    <row r="573" spans="1:8" ht="15">
      <c r="A573" s="131">
        <v>571</v>
      </c>
      <c r="B573" s="66">
        <v>29.3</v>
      </c>
      <c r="C573" s="66">
        <v>1.8</v>
      </c>
      <c r="D573" s="66">
        <v>7.0131877248639203</v>
      </c>
      <c r="E573" s="66">
        <v>29.21</v>
      </c>
      <c r="F573" s="66">
        <v>38.6</v>
      </c>
      <c r="G573" s="66">
        <v>22.9</v>
      </c>
      <c r="H573" s="66">
        <v>1</v>
      </c>
    </row>
    <row r="574" spans="1:8" ht="15">
      <c r="A574" s="131">
        <v>572</v>
      </c>
      <c r="B574" s="66">
        <v>26.6</v>
      </c>
      <c r="C574" s="66">
        <v>1.2</v>
      </c>
      <c r="D574" s="66">
        <v>6.893689785014538</v>
      </c>
      <c r="E574" s="66">
        <v>0</v>
      </c>
      <c r="F574" s="66">
        <v>40.5</v>
      </c>
      <c r="G574" s="66">
        <v>23.8</v>
      </c>
      <c r="H574" s="66">
        <v>1</v>
      </c>
    </row>
    <row r="575" spans="1:8" ht="15">
      <c r="A575" s="131">
        <v>573</v>
      </c>
      <c r="B575" s="66">
        <v>33.1</v>
      </c>
      <c r="C575" s="66">
        <v>1.9</v>
      </c>
      <c r="D575" s="66">
        <v>5.6546149853713708</v>
      </c>
      <c r="E575" s="66">
        <v>0</v>
      </c>
      <c r="F575" s="66">
        <v>36</v>
      </c>
      <c r="G575" s="66">
        <v>27.2</v>
      </c>
      <c r="H575" s="66">
        <v>1</v>
      </c>
    </row>
    <row r="576" spans="1:8" ht="15">
      <c r="A576" s="131">
        <v>574</v>
      </c>
      <c r="B576" s="66">
        <v>48.8</v>
      </c>
      <c r="C576" s="66">
        <v>2</v>
      </c>
      <c r="D576" s="66">
        <v>4.3248849255482344</v>
      </c>
      <c r="E576" s="66">
        <v>2.0299999999999998</v>
      </c>
      <c r="F576" s="66">
        <v>32.200000000000003</v>
      </c>
      <c r="G576" s="66">
        <v>22.8</v>
      </c>
      <c r="H576" s="66">
        <v>1</v>
      </c>
    </row>
    <row r="577" spans="1:8" ht="15">
      <c r="A577" s="131">
        <v>575</v>
      </c>
      <c r="B577" s="66">
        <v>56.4</v>
      </c>
      <c r="C577" s="66">
        <v>1.5</v>
      </c>
      <c r="D577" s="66">
        <v>3.9258114915503755</v>
      </c>
      <c r="E577" s="66">
        <v>0.51</v>
      </c>
      <c r="F577" s="66">
        <v>30.4</v>
      </c>
      <c r="G577" s="66">
        <v>22.8</v>
      </c>
      <c r="H577" s="66">
        <v>1</v>
      </c>
    </row>
    <row r="578" spans="1:8" ht="15">
      <c r="A578" s="131">
        <v>576</v>
      </c>
      <c r="B578" s="66">
        <v>30.3</v>
      </c>
      <c r="C578" s="66">
        <v>1.2</v>
      </c>
      <c r="D578" s="66">
        <v>6.5885734035032106</v>
      </c>
      <c r="E578" s="66">
        <v>0</v>
      </c>
      <c r="F578" s="66">
        <v>37.200000000000003</v>
      </c>
      <c r="G578" s="66">
        <v>22.1</v>
      </c>
      <c r="H578" s="66">
        <v>1</v>
      </c>
    </row>
    <row r="579" spans="1:8" ht="15">
      <c r="A579" s="131">
        <v>577</v>
      </c>
      <c r="B579" s="66">
        <v>14.7</v>
      </c>
      <c r="C579" s="66">
        <v>1.7</v>
      </c>
      <c r="D579" s="66">
        <v>7.741046162625052</v>
      </c>
      <c r="E579" s="66">
        <v>0</v>
      </c>
      <c r="F579" s="66">
        <v>40.6</v>
      </c>
      <c r="G579" s="66">
        <v>23.3</v>
      </c>
      <c r="H579" s="66">
        <v>1</v>
      </c>
    </row>
    <row r="580" spans="1:8" ht="15">
      <c r="A580" s="131">
        <v>578</v>
      </c>
      <c r="B580" s="66">
        <v>10.9</v>
      </c>
      <c r="C580" s="66">
        <v>2.2000000000000002</v>
      </c>
      <c r="D580" s="66">
        <v>8.5168689788891214</v>
      </c>
      <c r="E580" s="66">
        <v>0</v>
      </c>
      <c r="F580" s="66">
        <v>40.6</v>
      </c>
      <c r="G580" s="66">
        <v>22.5</v>
      </c>
      <c r="H580" s="66">
        <v>1</v>
      </c>
    </row>
    <row r="581" spans="1:8" ht="15">
      <c r="A581" s="131">
        <v>579</v>
      </c>
      <c r="B581" s="66">
        <v>11.2</v>
      </c>
      <c r="C581" s="66">
        <v>1.6</v>
      </c>
      <c r="D581" s="66">
        <v>6.9348631376000638</v>
      </c>
      <c r="E581" s="66">
        <v>0</v>
      </c>
      <c r="F581" s="66">
        <v>41.6</v>
      </c>
      <c r="G581" s="66">
        <v>25.9</v>
      </c>
      <c r="H581" s="66">
        <v>1</v>
      </c>
    </row>
    <row r="582" spans="1:8" ht="15">
      <c r="A582" s="131">
        <v>580</v>
      </c>
      <c r="B582" s="66">
        <v>17.100000000000001</v>
      </c>
      <c r="C582" s="66">
        <v>1.9</v>
      </c>
      <c r="D582" s="66">
        <v>8.0035652693956081</v>
      </c>
      <c r="E582" s="66">
        <v>0</v>
      </c>
      <c r="F582" s="66">
        <v>41.3</v>
      </c>
      <c r="G582" s="66">
        <v>23</v>
      </c>
      <c r="H582" s="66">
        <v>1</v>
      </c>
    </row>
    <row r="583" spans="1:8" ht="15">
      <c r="A583" s="131">
        <v>581</v>
      </c>
      <c r="B583" s="66">
        <v>15.1</v>
      </c>
      <c r="C583" s="66">
        <v>2.2999999999999998</v>
      </c>
      <c r="D583" s="66">
        <v>8.5650796691770648</v>
      </c>
      <c r="E583" s="66">
        <v>0</v>
      </c>
      <c r="F583" s="66">
        <v>41.6</v>
      </c>
      <c r="G583" s="66">
        <v>24.2</v>
      </c>
      <c r="H583" s="66">
        <v>1</v>
      </c>
    </row>
    <row r="584" spans="1:8" ht="15">
      <c r="A584" s="131">
        <v>582</v>
      </c>
      <c r="B584" s="66">
        <v>25.7</v>
      </c>
      <c r="C584" s="66">
        <v>1.5</v>
      </c>
      <c r="D584" s="66">
        <v>6.6701538642487996</v>
      </c>
      <c r="E584" s="66">
        <v>0.25</v>
      </c>
      <c r="F584" s="66">
        <v>38.6</v>
      </c>
      <c r="G584" s="66">
        <v>23.9</v>
      </c>
      <c r="H584" s="66">
        <v>1</v>
      </c>
    </row>
    <row r="585" spans="1:8" ht="15">
      <c r="A585" s="131">
        <v>583</v>
      </c>
      <c r="B585" s="66">
        <v>19.2</v>
      </c>
      <c r="C585" s="66">
        <v>3.2</v>
      </c>
      <c r="D585" s="66">
        <v>9.232496253579157</v>
      </c>
      <c r="E585" s="66">
        <v>0</v>
      </c>
      <c r="F585" s="66">
        <v>39.5</v>
      </c>
      <c r="G585" s="66">
        <v>25.6</v>
      </c>
      <c r="H585" s="66">
        <v>1</v>
      </c>
    </row>
    <row r="586" spans="1:8" ht="15">
      <c r="A586" s="131">
        <v>584</v>
      </c>
      <c r="B586" s="66">
        <v>9.6999999999999993</v>
      </c>
      <c r="C586" s="66">
        <v>1.4</v>
      </c>
      <c r="D586" s="66">
        <v>7.1996673560851976</v>
      </c>
      <c r="E586" s="66">
        <v>0</v>
      </c>
      <c r="F586" s="66">
        <v>40.200000000000003</v>
      </c>
      <c r="G586" s="66">
        <v>22.5</v>
      </c>
      <c r="H586" s="66">
        <v>1</v>
      </c>
    </row>
    <row r="587" spans="1:8" ht="15">
      <c r="A587" s="131">
        <v>585</v>
      </c>
      <c r="B587" s="66">
        <v>8.4</v>
      </c>
      <c r="C587" s="66">
        <v>1.4</v>
      </c>
      <c r="D587" s="66">
        <v>7.3336793660627038</v>
      </c>
      <c r="E587" s="66">
        <v>0</v>
      </c>
      <c r="F587" s="66">
        <v>41.1</v>
      </c>
      <c r="G587" s="66">
        <v>19.600000000000001</v>
      </c>
      <c r="H587" s="66">
        <v>1</v>
      </c>
    </row>
    <row r="588" spans="1:8" ht="15">
      <c r="A588" s="131">
        <v>586</v>
      </c>
      <c r="B588" s="66">
        <v>9.8000000000000007</v>
      </c>
      <c r="C588" s="66">
        <v>1.5</v>
      </c>
      <c r="D588" s="66">
        <v>7.2514964058375782</v>
      </c>
      <c r="E588" s="66">
        <v>0</v>
      </c>
      <c r="F588" s="66">
        <v>41.4</v>
      </c>
      <c r="G588" s="66">
        <v>20.6</v>
      </c>
      <c r="H588" s="66">
        <v>1</v>
      </c>
    </row>
    <row r="589" spans="1:8" ht="15">
      <c r="A589" s="131">
        <v>587</v>
      </c>
      <c r="B589" s="66">
        <v>12.8</v>
      </c>
      <c r="C589" s="66">
        <v>3.2</v>
      </c>
      <c r="D589" s="66">
        <v>8.5572818863863187</v>
      </c>
      <c r="E589" s="66">
        <v>0</v>
      </c>
      <c r="F589" s="66">
        <v>37.9</v>
      </c>
      <c r="G589" s="66">
        <v>24.6</v>
      </c>
      <c r="H589" s="66">
        <v>1</v>
      </c>
    </row>
    <row r="590" spans="1:8" ht="15">
      <c r="A590" s="131">
        <v>588</v>
      </c>
      <c r="B590" s="66">
        <v>12</v>
      </c>
      <c r="C590" s="66">
        <v>1.6</v>
      </c>
      <c r="D590" s="66">
        <v>7.331584821018887</v>
      </c>
      <c r="E590" s="66">
        <v>0</v>
      </c>
      <c r="F590" s="66">
        <v>38.700000000000003</v>
      </c>
      <c r="G590" s="66">
        <v>19</v>
      </c>
      <c r="H590" s="66">
        <v>1</v>
      </c>
    </row>
    <row r="591" spans="1:8" ht="15">
      <c r="A591" s="131">
        <v>589</v>
      </c>
      <c r="B591" s="66">
        <v>8.1</v>
      </c>
      <c r="C591" s="66">
        <v>1.2</v>
      </c>
      <c r="D591" s="66">
        <v>6.8711697278993116</v>
      </c>
      <c r="E591" s="66">
        <v>0</v>
      </c>
      <c r="F591" s="66">
        <v>39.9</v>
      </c>
      <c r="G591" s="66">
        <v>20.399999999999999</v>
      </c>
      <c r="H591" s="66">
        <v>1</v>
      </c>
    </row>
    <row r="592" spans="1:8" ht="15">
      <c r="A592" s="131">
        <v>590</v>
      </c>
      <c r="B592" s="66">
        <v>10</v>
      </c>
      <c r="C592" s="66">
        <v>1.5</v>
      </c>
      <c r="D592" s="66">
        <v>7.5716925090132756</v>
      </c>
      <c r="E592" s="66">
        <v>0</v>
      </c>
      <c r="F592" s="66">
        <v>42.4</v>
      </c>
      <c r="G592" s="66">
        <v>18.5</v>
      </c>
      <c r="H592" s="66">
        <v>1</v>
      </c>
    </row>
    <row r="593" spans="1:8" ht="15">
      <c r="A593" s="131">
        <v>591</v>
      </c>
      <c r="B593" s="66">
        <v>24.4</v>
      </c>
      <c r="C593" s="66">
        <v>2</v>
      </c>
      <c r="D593" s="66">
        <v>5.4055138486148362</v>
      </c>
      <c r="E593" s="66">
        <v>0</v>
      </c>
      <c r="F593" s="66">
        <v>37.4</v>
      </c>
      <c r="G593" s="66">
        <v>24.1</v>
      </c>
      <c r="H593" s="66">
        <v>1</v>
      </c>
    </row>
    <row r="594" spans="1:8" ht="15">
      <c r="A594" s="131">
        <v>592</v>
      </c>
      <c r="B594" s="66">
        <v>24.3</v>
      </c>
      <c r="C594" s="66">
        <v>3.3</v>
      </c>
      <c r="D594" s="66">
        <v>8.7729020491161531</v>
      </c>
      <c r="E594" s="66">
        <v>0</v>
      </c>
      <c r="F594" s="66">
        <v>39.6</v>
      </c>
      <c r="G594" s="66">
        <v>25.6</v>
      </c>
      <c r="H594" s="66">
        <v>1</v>
      </c>
    </row>
    <row r="595" spans="1:8" ht="15">
      <c r="A595" s="131">
        <v>593</v>
      </c>
      <c r="B595" s="66">
        <v>22.1</v>
      </c>
      <c r="C595" s="66">
        <v>1.6</v>
      </c>
      <c r="D595" s="66">
        <v>6.4727196372876543</v>
      </c>
      <c r="E595" s="66">
        <v>0</v>
      </c>
      <c r="F595" s="66">
        <v>41.2</v>
      </c>
      <c r="G595" s="66">
        <v>24</v>
      </c>
      <c r="H595" s="66">
        <v>1</v>
      </c>
    </row>
    <row r="596" spans="1:8" ht="15">
      <c r="A596" s="131">
        <v>594</v>
      </c>
      <c r="B596" s="66">
        <v>19.7</v>
      </c>
      <c r="C596" s="66">
        <v>2.2999999999999998</v>
      </c>
      <c r="D596" s="66">
        <v>8.2351461345754551</v>
      </c>
      <c r="E596" s="66">
        <v>0</v>
      </c>
      <c r="F596" s="66">
        <v>41.9</v>
      </c>
      <c r="G596" s="66">
        <v>24.8</v>
      </c>
      <c r="H596" s="66">
        <v>1</v>
      </c>
    </row>
    <row r="597" spans="1:8" ht="15">
      <c r="A597" s="131">
        <v>595</v>
      </c>
      <c r="B597" s="66">
        <v>13.4</v>
      </c>
      <c r="C597" s="66">
        <v>2.7</v>
      </c>
      <c r="D597" s="66">
        <v>8.6267078740212408</v>
      </c>
      <c r="E597" s="66">
        <v>0</v>
      </c>
      <c r="F597" s="66">
        <v>43.8</v>
      </c>
      <c r="G597" s="66">
        <v>27.4</v>
      </c>
      <c r="H597" s="66">
        <v>1</v>
      </c>
    </row>
    <row r="598" spans="1:8" ht="15">
      <c r="A598" s="131">
        <v>596</v>
      </c>
      <c r="B598" s="66">
        <v>20.2</v>
      </c>
      <c r="C598" s="66">
        <v>2.6</v>
      </c>
      <c r="D598" s="66">
        <v>7.9119623163938773</v>
      </c>
      <c r="E598" s="66">
        <v>1.27</v>
      </c>
      <c r="F598" s="66">
        <v>40.4</v>
      </c>
      <c r="G598" s="66">
        <v>26.5</v>
      </c>
      <c r="H598" s="66">
        <v>1</v>
      </c>
    </row>
    <row r="599" spans="1:8" ht="15">
      <c r="A599" s="131">
        <v>597</v>
      </c>
      <c r="B599" s="66">
        <v>24.6</v>
      </c>
      <c r="C599" s="66">
        <v>2.2999999999999998</v>
      </c>
      <c r="D599" s="66">
        <v>7.55013221334917</v>
      </c>
      <c r="E599" s="66">
        <v>0</v>
      </c>
      <c r="F599" s="66">
        <v>40.200000000000003</v>
      </c>
      <c r="G599" s="66">
        <v>25.1</v>
      </c>
      <c r="H599" s="66">
        <v>1</v>
      </c>
    </row>
    <row r="600" spans="1:8" ht="15">
      <c r="A600" s="131">
        <v>598</v>
      </c>
      <c r="B600" s="66">
        <v>20</v>
      </c>
      <c r="C600" s="66">
        <v>1.6</v>
      </c>
      <c r="D600" s="66">
        <v>7.1721390871982091</v>
      </c>
      <c r="E600" s="66">
        <v>0</v>
      </c>
      <c r="F600" s="66">
        <v>42</v>
      </c>
      <c r="G600" s="66">
        <v>24.5</v>
      </c>
      <c r="H600" s="66">
        <v>1</v>
      </c>
    </row>
    <row r="601" spans="1:8" ht="15">
      <c r="A601" s="131">
        <v>599</v>
      </c>
      <c r="B601" s="66">
        <v>14.1</v>
      </c>
      <c r="C601" s="66">
        <v>1.6</v>
      </c>
      <c r="D601" s="66">
        <v>7.5004284341386045</v>
      </c>
      <c r="E601" s="66">
        <v>0</v>
      </c>
      <c r="F601" s="66">
        <v>44.1</v>
      </c>
      <c r="G601" s="66">
        <v>25.1</v>
      </c>
      <c r="H601" s="66">
        <v>1</v>
      </c>
    </row>
    <row r="602" spans="1:8" ht="15">
      <c r="A602" s="131">
        <v>600</v>
      </c>
      <c r="B602" s="66">
        <v>20.7</v>
      </c>
      <c r="C602" s="66">
        <v>2.6</v>
      </c>
      <c r="D602" s="66">
        <v>7.5915618474710156</v>
      </c>
      <c r="E602" s="66">
        <v>0</v>
      </c>
      <c r="F602" s="66">
        <v>40.799999999999997</v>
      </c>
      <c r="G602" s="66">
        <v>27.6</v>
      </c>
      <c r="H602" s="66">
        <v>1</v>
      </c>
    </row>
    <row r="603" spans="1:8" ht="15">
      <c r="A603" s="131">
        <v>601</v>
      </c>
      <c r="B603" s="66">
        <v>14.3</v>
      </c>
      <c r="C603" s="66">
        <v>1.3</v>
      </c>
      <c r="D603" s="66">
        <v>6.6366139180993855</v>
      </c>
      <c r="E603" s="66">
        <v>2.0299999999999998</v>
      </c>
      <c r="F603" s="66">
        <v>42.7</v>
      </c>
      <c r="G603" s="66">
        <v>26.8</v>
      </c>
      <c r="H603" s="66">
        <v>1</v>
      </c>
    </row>
    <row r="604" spans="1:8" ht="15">
      <c r="A604" s="131">
        <v>602</v>
      </c>
      <c r="B604" s="66">
        <v>18.8</v>
      </c>
      <c r="C604" s="66">
        <v>2.2999999999999998</v>
      </c>
      <c r="D604" s="66">
        <v>7.8169390861424377</v>
      </c>
      <c r="E604" s="66">
        <v>2.54</v>
      </c>
      <c r="F604" s="66">
        <v>41.5</v>
      </c>
      <c r="G604" s="66">
        <v>24.7</v>
      </c>
      <c r="H604" s="66">
        <v>1</v>
      </c>
    </row>
    <row r="605" spans="1:8" ht="15">
      <c r="A605" s="131">
        <v>603</v>
      </c>
      <c r="B605" s="66">
        <v>18.399999999999999</v>
      </c>
      <c r="C605" s="66">
        <v>1.8</v>
      </c>
      <c r="D605" s="66">
        <v>7.3141499124635159</v>
      </c>
      <c r="E605" s="66">
        <v>0</v>
      </c>
      <c r="F605" s="66">
        <v>41.4</v>
      </c>
      <c r="G605" s="66">
        <v>25.9</v>
      </c>
      <c r="H605" s="66">
        <v>1</v>
      </c>
    </row>
    <row r="606" spans="1:8" ht="15">
      <c r="A606" s="131">
        <v>604</v>
      </c>
      <c r="B606" s="66">
        <v>28.4</v>
      </c>
      <c r="C606" s="66">
        <v>2</v>
      </c>
      <c r="D606" s="66">
        <v>6.8019436276889911</v>
      </c>
      <c r="E606" s="66">
        <v>16</v>
      </c>
      <c r="F606" s="66">
        <v>40.5</v>
      </c>
      <c r="G606" s="66">
        <v>24.6</v>
      </c>
      <c r="H606" s="66">
        <v>1</v>
      </c>
    </row>
    <row r="607" spans="1:8" ht="15">
      <c r="A607" s="131">
        <v>605</v>
      </c>
      <c r="B607" s="66">
        <v>38</v>
      </c>
      <c r="C607" s="66">
        <v>2.1</v>
      </c>
      <c r="D607" s="66">
        <v>5.7414814941628372</v>
      </c>
      <c r="E607" s="66">
        <v>0.51</v>
      </c>
      <c r="F607" s="66">
        <v>36.299999999999997</v>
      </c>
      <c r="G607" s="66">
        <v>22.8</v>
      </c>
      <c r="H607" s="66">
        <v>1</v>
      </c>
    </row>
    <row r="608" spans="1:8" ht="15">
      <c r="A608" s="131">
        <v>606</v>
      </c>
      <c r="B608" s="66">
        <v>31.9</v>
      </c>
      <c r="C608" s="66">
        <v>2</v>
      </c>
      <c r="D608" s="66">
        <v>6.5278538094748075</v>
      </c>
      <c r="E608" s="66">
        <v>2.0299999999999998</v>
      </c>
      <c r="F608" s="66">
        <v>38.200000000000003</v>
      </c>
      <c r="G608" s="66">
        <v>25.1</v>
      </c>
      <c r="H608" s="66">
        <v>1</v>
      </c>
    </row>
    <row r="609" spans="1:8" ht="15">
      <c r="A609" s="131">
        <v>607</v>
      </c>
      <c r="B609" s="66">
        <v>38.700000000000003</v>
      </c>
      <c r="C609" s="66">
        <v>1.9</v>
      </c>
      <c r="D609" s="66">
        <v>5.8654146432973029</v>
      </c>
      <c r="E609" s="66">
        <v>3.05</v>
      </c>
      <c r="F609" s="66">
        <v>37.1</v>
      </c>
      <c r="G609" s="66">
        <v>24.9</v>
      </c>
      <c r="H609" s="66">
        <v>1</v>
      </c>
    </row>
    <row r="610" spans="1:8" ht="15">
      <c r="A610" s="131">
        <v>608</v>
      </c>
      <c r="B610" s="66">
        <v>42.7</v>
      </c>
      <c r="C610" s="66">
        <v>2.5</v>
      </c>
      <c r="D610" s="66">
        <v>5.7642738321479223</v>
      </c>
      <c r="E610" s="66">
        <v>6.86</v>
      </c>
      <c r="F610" s="66">
        <v>35.6</v>
      </c>
      <c r="G610" s="66">
        <v>21</v>
      </c>
      <c r="H610" s="66">
        <v>1</v>
      </c>
    </row>
    <row r="611" spans="1:8" ht="15">
      <c r="A611" s="131">
        <v>609</v>
      </c>
      <c r="B611" s="66">
        <v>32.299999999999997</v>
      </c>
      <c r="C611" s="66">
        <v>3.1</v>
      </c>
      <c r="D611" s="66">
        <v>6.7435960164819972</v>
      </c>
      <c r="E611" s="66">
        <v>0</v>
      </c>
      <c r="F611" s="66">
        <v>34.299999999999997</v>
      </c>
      <c r="G611" s="66">
        <v>23.1</v>
      </c>
      <c r="H611" s="66">
        <v>1</v>
      </c>
    </row>
    <row r="612" spans="1:8" ht="15">
      <c r="A612" s="131">
        <v>610</v>
      </c>
      <c r="B612" s="66">
        <v>12.7</v>
      </c>
      <c r="C612" s="66">
        <v>2.4</v>
      </c>
      <c r="D612" s="66">
        <v>7.0177855567347676</v>
      </c>
      <c r="E612" s="66">
        <v>0.76</v>
      </c>
      <c r="F612" s="66">
        <v>35.9</v>
      </c>
      <c r="G612" s="66">
        <v>19</v>
      </c>
      <c r="H612" s="66">
        <v>1</v>
      </c>
    </row>
    <row r="613" spans="1:8" ht="15">
      <c r="A613" s="131">
        <v>611</v>
      </c>
      <c r="B613" s="66">
        <v>12.1</v>
      </c>
      <c r="C613" s="66">
        <v>1.4</v>
      </c>
      <c r="D613" s="66">
        <v>6.2982162912224382</v>
      </c>
      <c r="E613" s="66">
        <v>0.76</v>
      </c>
      <c r="F613" s="66">
        <v>36.6</v>
      </c>
      <c r="G613" s="66">
        <v>17.2</v>
      </c>
      <c r="H613" s="66">
        <v>1</v>
      </c>
    </row>
    <row r="614" spans="1:8" ht="15">
      <c r="A614" s="131">
        <v>612</v>
      </c>
      <c r="B614" s="66">
        <v>10.4</v>
      </c>
      <c r="C614" s="66">
        <v>1.5</v>
      </c>
      <c r="D614" s="66">
        <v>6.6376728201905077</v>
      </c>
      <c r="E614" s="66">
        <v>0.76</v>
      </c>
      <c r="F614" s="66">
        <v>39</v>
      </c>
      <c r="G614" s="66">
        <v>17.600000000000001</v>
      </c>
      <c r="H614" s="66">
        <v>1</v>
      </c>
    </row>
    <row r="615" spans="1:8" ht="15">
      <c r="A615" s="131">
        <v>613</v>
      </c>
      <c r="B615" s="66">
        <v>10.1</v>
      </c>
      <c r="C615" s="66">
        <v>1.7</v>
      </c>
      <c r="D615" s="66">
        <v>6.8714290292698958</v>
      </c>
      <c r="E615" s="66">
        <v>0</v>
      </c>
      <c r="F615" s="66">
        <v>41</v>
      </c>
      <c r="G615" s="66">
        <v>17.3</v>
      </c>
      <c r="H615" s="66">
        <v>1</v>
      </c>
    </row>
    <row r="616" spans="1:8" ht="15">
      <c r="A616" s="131">
        <v>614</v>
      </c>
      <c r="B616" s="66">
        <v>12.5</v>
      </c>
      <c r="C616" s="66">
        <v>1.3</v>
      </c>
      <c r="D616" s="66">
        <v>6.0922913846520315</v>
      </c>
      <c r="E616" s="66">
        <v>0</v>
      </c>
      <c r="F616" s="66">
        <v>40.700000000000003</v>
      </c>
      <c r="G616" s="66">
        <v>20</v>
      </c>
      <c r="H616" s="66">
        <v>1</v>
      </c>
    </row>
    <row r="617" spans="1:8" ht="15">
      <c r="A617" s="131">
        <v>615</v>
      </c>
      <c r="B617" s="66">
        <v>10.3</v>
      </c>
      <c r="C617" s="66">
        <v>1.1000000000000001</v>
      </c>
      <c r="D617" s="66">
        <v>5.7994108263590887</v>
      </c>
      <c r="E617" s="66">
        <v>0</v>
      </c>
      <c r="F617" s="66">
        <v>40.799999999999997</v>
      </c>
      <c r="G617" s="66">
        <v>21.1</v>
      </c>
      <c r="H617" s="66">
        <v>1</v>
      </c>
    </row>
    <row r="618" spans="1:8" ht="15">
      <c r="A618" s="131">
        <v>616</v>
      </c>
      <c r="B618" s="66">
        <v>9.4</v>
      </c>
      <c r="C618" s="66">
        <v>1.3</v>
      </c>
      <c r="D618" s="66">
        <v>6.0368652423845814</v>
      </c>
      <c r="E618" s="66">
        <v>0</v>
      </c>
      <c r="F618" s="66">
        <v>40.799999999999997</v>
      </c>
      <c r="G618" s="66">
        <v>18.5</v>
      </c>
      <c r="H618" s="66">
        <v>1</v>
      </c>
    </row>
    <row r="619" spans="1:8" ht="15">
      <c r="A619" s="131">
        <v>617</v>
      </c>
      <c r="B619" s="66">
        <v>27.7</v>
      </c>
      <c r="C619" s="66">
        <v>1.6</v>
      </c>
      <c r="D619" s="66">
        <v>4.4436067908443668</v>
      </c>
      <c r="E619" s="66">
        <v>0</v>
      </c>
      <c r="F619" s="66">
        <v>35.4</v>
      </c>
      <c r="G619" s="66">
        <v>23.1</v>
      </c>
      <c r="H619" s="66">
        <v>1</v>
      </c>
    </row>
    <row r="620" spans="1:8" ht="15">
      <c r="A620" s="131">
        <v>618</v>
      </c>
      <c r="B620" s="66">
        <v>24.7</v>
      </c>
      <c r="C620" s="66">
        <v>1.8</v>
      </c>
      <c r="D620" s="66">
        <v>6.2974204383949246</v>
      </c>
      <c r="E620" s="66">
        <v>0</v>
      </c>
      <c r="F620" s="66">
        <v>38.5</v>
      </c>
      <c r="G620" s="66">
        <v>23.4</v>
      </c>
      <c r="H620" s="66">
        <v>1</v>
      </c>
    </row>
    <row r="621" spans="1:8" ht="15">
      <c r="A621" s="131">
        <v>619</v>
      </c>
      <c r="B621" s="66">
        <v>29.5</v>
      </c>
      <c r="C621" s="66">
        <v>2.5</v>
      </c>
      <c r="D621" s="66">
        <v>6.6293967364909365</v>
      </c>
      <c r="E621" s="66">
        <v>4.0599999999999996</v>
      </c>
      <c r="F621" s="66">
        <v>38.6</v>
      </c>
      <c r="G621" s="66">
        <v>23.5</v>
      </c>
      <c r="H621" s="66">
        <v>1</v>
      </c>
    </row>
    <row r="622" spans="1:8" ht="15">
      <c r="A622" s="131">
        <v>620</v>
      </c>
      <c r="B622" s="66">
        <v>29</v>
      </c>
      <c r="C622" s="66">
        <v>1.3</v>
      </c>
      <c r="D622" s="66">
        <v>5.3983187940545516</v>
      </c>
      <c r="E622" s="66">
        <v>0</v>
      </c>
      <c r="F622" s="66">
        <v>38.4</v>
      </c>
      <c r="G622" s="66">
        <v>21.1</v>
      </c>
      <c r="H622" s="66">
        <v>1</v>
      </c>
    </row>
    <row r="623" spans="1:8" ht="15">
      <c r="A623" s="131">
        <v>621</v>
      </c>
      <c r="B623" s="66">
        <v>13.3</v>
      </c>
      <c r="C623" s="66">
        <v>1.6</v>
      </c>
      <c r="D623" s="66">
        <v>6.4507591240711184</v>
      </c>
      <c r="E623" s="66">
        <v>0</v>
      </c>
      <c r="F623" s="66">
        <v>40.700000000000003</v>
      </c>
      <c r="G623" s="66">
        <v>22.6</v>
      </c>
      <c r="H623" s="66">
        <v>1</v>
      </c>
    </row>
    <row r="624" spans="1:8" ht="15">
      <c r="A624" s="131">
        <v>622</v>
      </c>
      <c r="B624" s="66">
        <v>23</v>
      </c>
      <c r="C624" s="66">
        <v>4.9000000000000004</v>
      </c>
      <c r="D624" s="66">
        <v>9.9914266431830505</v>
      </c>
      <c r="E624" s="66">
        <v>0</v>
      </c>
      <c r="F624" s="66">
        <v>40.299999999999997</v>
      </c>
      <c r="G624" s="66">
        <v>25.5</v>
      </c>
      <c r="H624" s="66">
        <v>1</v>
      </c>
    </row>
    <row r="625" spans="1:8" ht="15">
      <c r="A625" s="131">
        <v>623</v>
      </c>
      <c r="B625" s="66">
        <v>29.9</v>
      </c>
      <c r="C625" s="66">
        <v>6.8</v>
      </c>
      <c r="D625" s="66">
        <v>9.9927536398236931</v>
      </c>
      <c r="E625" s="66">
        <v>0</v>
      </c>
      <c r="F625" s="66">
        <v>36.9</v>
      </c>
      <c r="G625" s="66">
        <v>24.8</v>
      </c>
      <c r="H625" s="66">
        <v>1</v>
      </c>
    </row>
    <row r="626" spans="1:8" ht="15">
      <c r="A626" s="131">
        <v>624</v>
      </c>
      <c r="B626" s="66">
        <v>26</v>
      </c>
      <c r="C626" s="66">
        <v>4.9000000000000004</v>
      </c>
      <c r="D626" s="66">
        <v>9.1572274301052481</v>
      </c>
      <c r="E626" s="66">
        <v>0</v>
      </c>
      <c r="F626" s="66">
        <v>37.6</v>
      </c>
      <c r="G626" s="66">
        <v>25.3</v>
      </c>
      <c r="H626" s="66">
        <v>1</v>
      </c>
    </row>
    <row r="627" spans="1:8" ht="15">
      <c r="A627" s="131">
        <v>625</v>
      </c>
      <c r="B627" s="66">
        <v>22.8</v>
      </c>
      <c r="C627" s="66">
        <v>3</v>
      </c>
      <c r="D627" s="66">
        <v>7.3801539627712254</v>
      </c>
      <c r="E627" s="66">
        <v>0</v>
      </c>
      <c r="F627" s="66">
        <v>37.1</v>
      </c>
      <c r="G627" s="66">
        <v>21.9</v>
      </c>
      <c r="H627" s="66">
        <v>1</v>
      </c>
    </row>
    <row r="628" spans="1:8" ht="15">
      <c r="A628" s="131">
        <v>626</v>
      </c>
      <c r="B628" s="66">
        <v>22.6</v>
      </c>
      <c r="C628" s="66">
        <v>2.5</v>
      </c>
      <c r="D628" s="66">
        <v>6.7963178716924757</v>
      </c>
      <c r="E628" s="66">
        <v>0</v>
      </c>
      <c r="F628" s="66">
        <v>38.200000000000003</v>
      </c>
      <c r="G628" s="66">
        <v>21</v>
      </c>
      <c r="H628" s="66">
        <v>1</v>
      </c>
    </row>
    <row r="629" spans="1:8" ht="15">
      <c r="A629" s="131">
        <v>627</v>
      </c>
      <c r="B629" s="66">
        <v>33.6</v>
      </c>
      <c r="C629" s="66">
        <v>3.5</v>
      </c>
      <c r="D629" s="66">
        <v>6.0397258899477126</v>
      </c>
      <c r="E629" s="66">
        <v>9.14</v>
      </c>
      <c r="F629" s="66">
        <v>36</v>
      </c>
      <c r="G629" s="66">
        <v>21.5</v>
      </c>
      <c r="H629" s="66">
        <v>1</v>
      </c>
    </row>
    <row r="630" spans="1:8" ht="15">
      <c r="A630" s="131">
        <v>628</v>
      </c>
      <c r="B630" s="66">
        <v>40.6</v>
      </c>
      <c r="C630" s="66">
        <v>2.7</v>
      </c>
      <c r="D630" s="66">
        <v>5.6391444448624162</v>
      </c>
      <c r="E630" s="66">
        <v>0</v>
      </c>
      <c r="F630" s="66">
        <v>33.9</v>
      </c>
      <c r="G630" s="66">
        <v>21.7</v>
      </c>
      <c r="H630" s="66">
        <v>1</v>
      </c>
    </row>
    <row r="631" spans="1:8" ht="15">
      <c r="A631" s="131">
        <v>629</v>
      </c>
      <c r="B631" s="66">
        <v>38.6</v>
      </c>
      <c r="C631" s="66">
        <v>1.5</v>
      </c>
      <c r="D631" s="66">
        <v>3.9837698943531934</v>
      </c>
      <c r="E631" s="66">
        <v>0</v>
      </c>
      <c r="F631" s="66">
        <v>33.6</v>
      </c>
      <c r="G631" s="66">
        <v>22.1</v>
      </c>
      <c r="H631" s="66">
        <v>1</v>
      </c>
    </row>
    <row r="632" spans="1:8" ht="15">
      <c r="A632" s="131">
        <v>630</v>
      </c>
      <c r="B632" s="66">
        <v>27.3</v>
      </c>
      <c r="C632" s="66">
        <v>2.9</v>
      </c>
      <c r="D632" s="66">
        <v>6.707281901651494</v>
      </c>
      <c r="E632" s="66">
        <v>0</v>
      </c>
      <c r="F632" s="66">
        <v>38.200000000000003</v>
      </c>
      <c r="G632" s="66">
        <v>24.7</v>
      </c>
      <c r="H632" s="66">
        <v>1</v>
      </c>
    </row>
    <row r="633" spans="1:8" ht="15">
      <c r="A633" s="131">
        <v>631</v>
      </c>
      <c r="B633" s="66">
        <v>55.1</v>
      </c>
      <c r="C633" s="66">
        <v>2.2999999999999998</v>
      </c>
      <c r="D633" s="66">
        <v>3.8095076717579679</v>
      </c>
      <c r="E633" s="66">
        <v>3.81</v>
      </c>
      <c r="F633" s="66">
        <v>31.4</v>
      </c>
      <c r="G633" s="66">
        <v>22.6</v>
      </c>
      <c r="H633" s="66">
        <v>1</v>
      </c>
    </row>
    <row r="634" spans="1:8" ht="15">
      <c r="A634" s="131">
        <v>632</v>
      </c>
      <c r="B634" s="66">
        <v>30.6</v>
      </c>
      <c r="C634" s="66">
        <v>0.9</v>
      </c>
      <c r="D634" s="66">
        <v>4.6386536204500848</v>
      </c>
      <c r="E634" s="66">
        <v>0</v>
      </c>
      <c r="F634" s="66">
        <v>35.200000000000003</v>
      </c>
      <c r="G634" s="66">
        <v>20.8</v>
      </c>
      <c r="H634" s="66">
        <v>1</v>
      </c>
    </row>
    <row r="635" spans="1:8" ht="15">
      <c r="A635" s="131">
        <v>633</v>
      </c>
      <c r="B635" s="66">
        <v>16.100000000000001</v>
      </c>
      <c r="C635" s="66">
        <v>1.1000000000000001</v>
      </c>
      <c r="D635" s="66">
        <v>5.0972724799735589</v>
      </c>
      <c r="E635" s="66">
        <v>0</v>
      </c>
      <c r="F635" s="66">
        <v>37.799999999999997</v>
      </c>
      <c r="G635" s="66">
        <v>20</v>
      </c>
      <c r="H635" s="66">
        <v>1</v>
      </c>
    </row>
    <row r="636" spans="1:8" ht="15">
      <c r="A636" s="131">
        <v>634</v>
      </c>
      <c r="B636" s="66">
        <v>16.899999999999999</v>
      </c>
      <c r="C636" s="66">
        <v>1.2</v>
      </c>
      <c r="D636" s="66">
        <v>5.2659649812175884</v>
      </c>
      <c r="E636" s="66">
        <v>0</v>
      </c>
      <c r="F636" s="66">
        <v>39.5</v>
      </c>
      <c r="G636" s="66">
        <v>19.5</v>
      </c>
      <c r="H636" s="66">
        <v>1</v>
      </c>
    </row>
    <row r="637" spans="1:8" ht="15">
      <c r="A637" s="131">
        <v>635</v>
      </c>
      <c r="B637" s="66">
        <v>17.600000000000001</v>
      </c>
      <c r="C637" s="66">
        <v>1.3</v>
      </c>
      <c r="D637" s="66">
        <v>5.3621156032843817</v>
      </c>
      <c r="E637" s="66">
        <v>0</v>
      </c>
      <c r="F637" s="66">
        <v>39.4</v>
      </c>
      <c r="G637" s="66">
        <v>20.9</v>
      </c>
      <c r="H637" s="66">
        <v>1</v>
      </c>
    </row>
    <row r="638" spans="1:8" ht="15">
      <c r="A638" s="131">
        <v>636</v>
      </c>
      <c r="B638" s="66">
        <v>7.8</v>
      </c>
      <c r="C638" s="66">
        <v>2.7</v>
      </c>
      <c r="D638" s="66">
        <v>7.3448986618385481</v>
      </c>
      <c r="E638" s="66">
        <v>0</v>
      </c>
      <c r="F638" s="66">
        <v>38.200000000000003</v>
      </c>
      <c r="G638" s="66">
        <v>19.3</v>
      </c>
      <c r="H638" s="66">
        <v>1</v>
      </c>
    </row>
    <row r="639" spans="1:8" ht="15">
      <c r="A639" s="131">
        <v>637</v>
      </c>
      <c r="B639" s="66">
        <v>10.7</v>
      </c>
      <c r="C639" s="66">
        <v>3</v>
      </c>
      <c r="D639" s="66">
        <v>7.2828883557516688</v>
      </c>
      <c r="E639" s="66">
        <v>0</v>
      </c>
      <c r="F639" s="66">
        <v>35</v>
      </c>
      <c r="G639" s="66">
        <v>16.3</v>
      </c>
      <c r="H639" s="66">
        <v>1</v>
      </c>
    </row>
    <row r="640" spans="1:8" ht="15">
      <c r="A640" s="131">
        <v>638</v>
      </c>
      <c r="B640" s="66">
        <v>16.5</v>
      </c>
      <c r="C640" s="66">
        <v>2</v>
      </c>
      <c r="D640" s="66">
        <v>6.0164043095418398</v>
      </c>
      <c r="E640" s="66">
        <v>0</v>
      </c>
      <c r="F640" s="66">
        <v>36.9</v>
      </c>
      <c r="G640" s="66">
        <v>17.100000000000001</v>
      </c>
      <c r="H640" s="66">
        <v>1</v>
      </c>
    </row>
    <row r="641" spans="1:8" ht="15">
      <c r="A641" s="131">
        <v>639</v>
      </c>
      <c r="B641" s="66">
        <v>12</v>
      </c>
      <c r="C641" s="66">
        <v>1.5</v>
      </c>
      <c r="D641" s="66">
        <v>5.6341426298680233</v>
      </c>
      <c r="E641" s="66">
        <v>0</v>
      </c>
      <c r="F641" s="66">
        <v>39.5</v>
      </c>
      <c r="G641" s="66">
        <v>15.1</v>
      </c>
      <c r="H641" s="66">
        <v>1</v>
      </c>
    </row>
    <row r="642" spans="1:8" ht="15">
      <c r="A642" s="131">
        <v>640</v>
      </c>
      <c r="B642" s="66">
        <v>9.1999999999999993</v>
      </c>
      <c r="C642" s="66">
        <v>1.5</v>
      </c>
      <c r="D642" s="66">
        <v>5.3967381402319914</v>
      </c>
      <c r="E642" s="66">
        <v>0</v>
      </c>
      <c r="F642" s="66">
        <v>37.799999999999997</v>
      </c>
      <c r="G642" s="66">
        <v>13.1</v>
      </c>
      <c r="H642" s="66">
        <v>1</v>
      </c>
    </row>
    <row r="643" spans="1:8" ht="15">
      <c r="A643" s="131">
        <v>641</v>
      </c>
      <c r="B643" s="66">
        <v>12.3</v>
      </c>
      <c r="C643" s="66">
        <v>1.4</v>
      </c>
      <c r="D643" s="66">
        <v>5.071781008680623</v>
      </c>
      <c r="E643" s="66">
        <v>0</v>
      </c>
      <c r="F643" s="66">
        <v>36.6</v>
      </c>
      <c r="G643" s="66">
        <v>13.9</v>
      </c>
      <c r="H643" s="66">
        <v>1</v>
      </c>
    </row>
    <row r="644" spans="1:8" ht="15">
      <c r="A644" s="131">
        <v>642</v>
      </c>
      <c r="B644" s="66">
        <v>10</v>
      </c>
      <c r="C644" s="66">
        <v>1.6</v>
      </c>
      <c r="D644" s="66">
        <v>5.5367811222748626</v>
      </c>
      <c r="E644" s="66">
        <v>0</v>
      </c>
      <c r="F644" s="66">
        <v>38.299999999999997</v>
      </c>
      <c r="G644" s="66">
        <v>14.2</v>
      </c>
      <c r="H644" s="66">
        <v>1</v>
      </c>
    </row>
    <row r="645" spans="1:8" ht="15">
      <c r="A645" s="131">
        <v>643</v>
      </c>
      <c r="B645" s="66">
        <v>9.4</v>
      </c>
      <c r="C645" s="66">
        <v>1</v>
      </c>
      <c r="D645" s="66">
        <v>4.4692468332194339</v>
      </c>
      <c r="E645" s="66">
        <v>0</v>
      </c>
      <c r="F645" s="66">
        <v>39.299999999999997</v>
      </c>
      <c r="G645" s="66">
        <v>15.4</v>
      </c>
      <c r="H645" s="66">
        <v>1</v>
      </c>
    </row>
    <row r="646" spans="1:8" ht="15">
      <c r="A646" s="131">
        <v>644</v>
      </c>
      <c r="B646" s="66">
        <v>8</v>
      </c>
      <c r="C646" s="66">
        <v>2.7</v>
      </c>
      <c r="D646" s="66">
        <v>6.4359617330550236</v>
      </c>
      <c r="E646" s="66">
        <v>0</v>
      </c>
      <c r="F646" s="66">
        <v>33.4</v>
      </c>
      <c r="G646" s="66">
        <v>15.9</v>
      </c>
      <c r="H646" s="66">
        <v>1</v>
      </c>
    </row>
    <row r="647" spans="1:8" ht="15">
      <c r="A647" s="131">
        <v>645</v>
      </c>
      <c r="B647" s="66">
        <v>15.2</v>
      </c>
      <c r="C647" s="66">
        <v>2</v>
      </c>
      <c r="D647" s="66">
        <v>5.118802422545583</v>
      </c>
      <c r="E647" s="66">
        <v>0</v>
      </c>
      <c r="F647" s="66">
        <v>31.8</v>
      </c>
      <c r="G647" s="66">
        <v>12.8</v>
      </c>
      <c r="H647" s="66">
        <v>1</v>
      </c>
    </row>
    <row r="648" spans="1:8" ht="15">
      <c r="A648" s="131">
        <v>646</v>
      </c>
      <c r="B648" s="66">
        <v>13.6</v>
      </c>
      <c r="C648" s="66">
        <v>1.5</v>
      </c>
      <c r="D648" s="66">
        <v>4.9428880212205524</v>
      </c>
      <c r="E648" s="66">
        <v>0</v>
      </c>
      <c r="F648" s="66">
        <v>35.799999999999997</v>
      </c>
      <c r="G648" s="66">
        <v>13.9</v>
      </c>
      <c r="H648" s="66">
        <v>1</v>
      </c>
    </row>
    <row r="649" spans="1:8" ht="15">
      <c r="A649" s="131">
        <v>647</v>
      </c>
      <c r="B649" s="66">
        <v>12.6</v>
      </c>
      <c r="C649" s="66">
        <v>2.2999999999999998</v>
      </c>
      <c r="D649" s="66">
        <v>6.0659608053303149</v>
      </c>
      <c r="E649" s="66">
        <v>0</v>
      </c>
      <c r="F649" s="66">
        <v>36.1</v>
      </c>
      <c r="G649" s="66">
        <v>13.3</v>
      </c>
      <c r="H649" s="66">
        <v>1</v>
      </c>
    </row>
    <row r="650" spans="1:8" ht="15">
      <c r="A650" s="131">
        <v>648</v>
      </c>
      <c r="B650" s="66">
        <v>11.4</v>
      </c>
      <c r="C650" s="66">
        <v>1.9</v>
      </c>
      <c r="D650" s="66">
        <v>5.7310273626171853</v>
      </c>
      <c r="E650" s="66">
        <v>0</v>
      </c>
      <c r="F650" s="66">
        <v>37.6</v>
      </c>
      <c r="G650" s="66">
        <v>12.8</v>
      </c>
      <c r="H650" s="66">
        <v>1</v>
      </c>
    </row>
    <row r="651" spans="1:8" ht="15">
      <c r="A651" s="131">
        <v>649</v>
      </c>
      <c r="B651" s="66">
        <v>8.1</v>
      </c>
      <c r="C651" s="66">
        <v>1.6</v>
      </c>
      <c r="D651" s="66">
        <v>5.4086429809866967</v>
      </c>
      <c r="E651" s="66">
        <v>0</v>
      </c>
      <c r="F651" s="66">
        <v>39</v>
      </c>
      <c r="G651" s="66">
        <v>13.9</v>
      </c>
      <c r="H651" s="66">
        <v>1</v>
      </c>
    </row>
    <row r="652" spans="1:8" ht="15">
      <c r="A652" s="131">
        <v>650</v>
      </c>
      <c r="B652" s="66">
        <v>10.7</v>
      </c>
      <c r="C652" s="66">
        <v>1.9</v>
      </c>
      <c r="D652" s="66">
        <v>5.6917930055772441</v>
      </c>
      <c r="E652" s="66">
        <v>0</v>
      </c>
      <c r="F652" s="66">
        <v>37.6</v>
      </c>
      <c r="G652" s="66">
        <v>13</v>
      </c>
      <c r="H652" s="66">
        <v>1</v>
      </c>
    </row>
    <row r="653" spans="1:8" ht="15">
      <c r="A653" s="131">
        <v>651</v>
      </c>
      <c r="B653" s="66">
        <v>8.6</v>
      </c>
      <c r="C653" s="66">
        <v>1.9</v>
      </c>
      <c r="D653" s="66">
        <v>5.6634775194035072</v>
      </c>
      <c r="E653" s="66">
        <v>0</v>
      </c>
      <c r="F653" s="66">
        <v>38</v>
      </c>
      <c r="G653" s="66">
        <v>15.5</v>
      </c>
      <c r="H653" s="66">
        <v>1</v>
      </c>
    </row>
    <row r="654" spans="1:8" ht="15">
      <c r="A654" s="131">
        <v>652</v>
      </c>
      <c r="B654" s="66">
        <v>7.4</v>
      </c>
      <c r="C654" s="66">
        <v>1.4</v>
      </c>
      <c r="D654" s="66">
        <v>4.8316632998341706</v>
      </c>
      <c r="E654" s="66">
        <v>0</v>
      </c>
      <c r="F654" s="66">
        <v>38.6</v>
      </c>
      <c r="G654" s="66">
        <v>13</v>
      </c>
      <c r="H654" s="66">
        <v>1</v>
      </c>
    </row>
    <row r="655" spans="1:8" ht="15">
      <c r="A655" s="131">
        <v>653</v>
      </c>
      <c r="B655" s="66">
        <v>10.8</v>
      </c>
      <c r="C655" s="66">
        <v>1.5</v>
      </c>
      <c r="D655" s="66">
        <v>4.6418873333224377</v>
      </c>
      <c r="E655" s="66">
        <v>0</v>
      </c>
      <c r="F655" s="66">
        <v>36.1</v>
      </c>
      <c r="G655" s="66">
        <v>12.9</v>
      </c>
      <c r="H655" s="66">
        <v>1</v>
      </c>
    </row>
    <row r="656" spans="1:8" ht="15">
      <c r="A656" s="131">
        <v>654</v>
      </c>
      <c r="B656" s="66">
        <v>7.6</v>
      </c>
      <c r="C656" s="66">
        <v>2.1</v>
      </c>
      <c r="D656" s="66">
        <v>5.1763869147857822</v>
      </c>
      <c r="E656" s="66">
        <v>0</v>
      </c>
      <c r="F656" s="66">
        <v>33.6</v>
      </c>
      <c r="G656" s="66">
        <v>14.9</v>
      </c>
      <c r="H656" s="66">
        <v>1</v>
      </c>
    </row>
    <row r="657" spans="1:8" ht="15">
      <c r="A657" s="131">
        <v>655</v>
      </c>
      <c r="B657" s="66">
        <v>7.8</v>
      </c>
      <c r="C657" s="66">
        <v>4.0999999999999996</v>
      </c>
      <c r="D657" s="66">
        <v>6.8396768753859174</v>
      </c>
      <c r="E657" s="66">
        <v>0</v>
      </c>
      <c r="F657" s="66">
        <v>27</v>
      </c>
      <c r="G657" s="66">
        <v>15.2</v>
      </c>
      <c r="H657" s="66">
        <v>1</v>
      </c>
    </row>
    <row r="658" spans="1:8" ht="15">
      <c r="A658" s="131">
        <v>656</v>
      </c>
      <c r="B658" s="66">
        <v>11.5</v>
      </c>
      <c r="C658" s="66">
        <v>2.6</v>
      </c>
      <c r="D658" s="66">
        <v>5.3396450321419522</v>
      </c>
      <c r="E658" s="66">
        <v>0</v>
      </c>
      <c r="F658" s="66">
        <v>28.8</v>
      </c>
      <c r="G658" s="66">
        <v>13.9</v>
      </c>
      <c r="H658" s="66">
        <v>1</v>
      </c>
    </row>
    <row r="659" spans="1:8" ht="15">
      <c r="A659" s="131">
        <v>657</v>
      </c>
      <c r="B659" s="66">
        <v>13.8</v>
      </c>
      <c r="C659" s="66">
        <v>2.4</v>
      </c>
      <c r="D659" s="66">
        <v>5.1503226997529241</v>
      </c>
      <c r="E659" s="66">
        <v>0</v>
      </c>
      <c r="F659" s="66">
        <v>30.5</v>
      </c>
      <c r="G659" s="66">
        <v>8.6999999999999993</v>
      </c>
      <c r="H659" s="66">
        <v>1</v>
      </c>
    </row>
    <row r="660" spans="1:8" ht="15">
      <c r="A660" s="131">
        <v>658</v>
      </c>
      <c r="B660" s="66">
        <v>12.9</v>
      </c>
      <c r="C660" s="66">
        <v>2.9</v>
      </c>
      <c r="D660" s="66">
        <v>5.9383338781521999</v>
      </c>
      <c r="E660" s="66">
        <v>0</v>
      </c>
      <c r="F660" s="66">
        <v>31.6</v>
      </c>
      <c r="G660" s="66">
        <v>12.8</v>
      </c>
      <c r="H660" s="66">
        <v>1</v>
      </c>
    </row>
    <row r="661" spans="1:8" ht="15">
      <c r="A661" s="131">
        <v>659</v>
      </c>
      <c r="B661" s="66">
        <v>9.4</v>
      </c>
      <c r="C661" s="66">
        <v>1.8</v>
      </c>
      <c r="D661" s="66">
        <v>4.8140126749874161</v>
      </c>
      <c r="E661" s="66">
        <v>0</v>
      </c>
      <c r="F661" s="66">
        <v>33.6</v>
      </c>
      <c r="G661" s="66">
        <v>10.6</v>
      </c>
      <c r="H661" s="66">
        <v>1</v>
      </c>
    </row>
    <row r="662" spans="1:8" ht="15">
      <c r="A662" s="131">
        <v>660</v>
      </c>
      <c r="B662" s="66">
        <v>8.4</v>
      </c>
      <c r="C662" s="66">
        <v>1.8</v>
      </c>
      <c r="D662" s="66">
        <v>4.8738587172593357</v>
      </c>
      <c r="E662" s="66">
        <v>0</v>
      </c>
      <c r="F662" s="66">
        <v>34.4</v>
      </c>
      <c r="G662" s="66">
        <v>10.4</v>
      </c>
      <c r="H662" s="66">
        <v>1</v>
      </c>
    </row>
    <row r="663" spans="1:8" ht="15">
      <c r="A663" s="131">
        <v>661</v>
      </c>
      <c r="B663" s="66">
        <v>8.1999999999999993</v>
      </c>
      <c r="C663" s="66">
        <v>1.9</v>
      </c>
      <c r="D663" s="66">
        <v>4.971013386804521</v>
      </c>
      <c r="E663" s="66">
        <v>0</v>
      </c>
      <c r="F663" s="66">
        <v>34.9</v>
      </c>
      <c r="G663" s="66">
        <v>10.7</v>
      </c>
      <c r="H663" s="66">
        <v>1</v>
      </c>
    </row>
    <row r="664" spans="1:8" ht="15">
      <c r="A664" s="131">
        <v>662</v>
      </c>
      <c r="B664" s="66">
        <v>8.4</v>
      </c>
      <c r="C664" s="66">
        <v>1.5</v>
      </c>
      <c r="D664" s="66">
        <v>4.3211533547109218</v>
      </c>
      <c r="E664" s="66">
        <v>0</v>
      </c>
      <c r="F664" s="66">
        <v>35.1</v>
      </c>
      <c r="G664" s="66">
        <v>10.3</v>
      </c>
      <c r="H664" s="66">
        <v>1</v>
      </c>
    </row>
    <row r="665" spans="1:8" ht="15">
      <c r="A665" s="131">
        <v>663</v>
      </c>
      <c r="B665" s="66">
        <v>8.4</v>
      </c>
      <c r="C665" s="66">
        <v>1.4</v>
      </c>
      <c r="D665" s="66">
        <v>4.1095497838546766</v>
      </c>
      <c r="E665" s="66">
        <v>0</v>
      </c>
      <c r="F665" s="66">
        <v>35</v>
      </c>
      <c r="G665" s="66">
        <v>10.9</v>
      </c>
      <c r="H665" s="66">
        <v>1</v>
      </c>
    </row>
    <row r="666" spans="1:8" ht="15">
      <c r="A666" s="131">
        <v>664</v>
      </c>
      <c r="B666" s="66">
        <v>12.7</v>
      </c>
      <c r="C666" s="66">
        <v>1.6</v>
      </c>
      <c r="D666" s="66">
        <v>3.8378324416806251</v>
      </c>
      <c r="E666" s="66">
        <v>0</v>
      </c>
      <c r="F666" s="66">
        <v>31.5</v>
      </c>
      <c r="G666" s="66">
        <v>12.4</v>
      </c>
      <c r="H666" s="66">
        <v>1</v>
      </c>
    </row>
    <row r="667" spans="1:8" ht="15">
      <c r="A667" s="131">
        <v>665</v>
      </c>
      <c r="B667" s="66">
        <v>16.7</v>
      </c>
      <c r="C667" s="66">
        <v>1.4</v>
      </c>
      <c r="D667" s="66">
        <v>3.7501442511931242</v>
      </c>
      <c r="E667" s="66">
        <v>0</v>
      </c>
      <c r="F667" s="66">
        <v>32.799999999999997</v>
      </c>
      <c r="G667" s="66">
        <v>11.1</v>
      </c>
      <c r="H667" s="66">
        <v>1</v>
      </c>
    </row>
    <row r="668" spans="1:8" ht="15">
      <c r="A668" s="131">
        <v>666</v>
      </c>
      <c r="B668" s="66">
        <v>16.2</v>
      </c>
      <c r="C668" s="66">
        <v>1.2</v>
      </c>
      <c r="D668" s="66">
        <v>3.4168573435692147</v>
      </c>
      <c r="E668" s="66">
        <v>0</v>
      </c>
      <c r="F668" s="66">
        <v>32.6</v>
      </c>
      <c r="G668" s="66">
        <v>10.4</v>
      </c>
      <c r="H668" s="66">
        <v>1</v>
      </c>
    </row>
    <row r="669" spans="1:8" ht="15">
      <c r="A669" s="131">
        <v>667</v>
      </c>
      <c r="B669" s="66">
        <v>4.4000000000000004</v>
      </c>
      <c r="C669" s="66">
        <v>2.4</v>
      </c>
      <c r="D669" s="66">
        <v>5.2249684769807638</v>
      </c>
      <c r="E669" s="66">
        <v>0</v>
      </c>
      <c r="F669" s="66">
        <v>32.200000000000003</v>
      </c>
      <c r="G669" s="66">
        <v>11.2</v>
      </c>
      <c r="H669" s="66">
        <v>1</v>
      </c>
    </row>
    <row r="670" spans="1:8" ht="15">
      <c r="A670" s="131">
        <v>668</v>
      </c>
      <c r="B670" s="66">
        <v>6.3</v>
      </c>
      <c r="C670" s="66">
        <v>2.4</v>
      </c>
      <c r="D670" s="66">
        <v>5.0382839938910315</v>
      </c>
      <c r="E670" s="66">
        <v>0</v>
      </c>
      <c r="F670" s="66">
        <v>29.7</v>
      </c>
      <c r="G670" s="66">
        <v>9</v>
      </c>
      <c r="H670" s="66">
        <v>1</v>
      </c>
    </row>
    <row r="671" spans="1:8" ht="15">
      <c r="A671" s="131">
        <v>669</v>
      </c>
      <c r="B671" s="66">
        <v>8.4</v>
      </c>
      <c r="C671" s="66">
        <v>2</v>
      </c>
      <c r="D671" s="66">
        <v>4.6645678748542014</v>
      </c>
      <c r="E671" s="66">
        <v>0</v>
      </c>
      <c r="F671" s="66">
        <v>31.7</v>
      </c>
      <c r="G671" s="66">
        <v>7.9</v>
      </c>
      <c r="H671" s="66">
        <v>1</v>
      </c>
    </row>
    <row r="672" spans="1:8" ht="15">
      <c r="A672" s="131">
        <v>670</v>
      </c>
      <c r="B672" s="66">
        <v>9.6999999999999993</v>
      </c>
      <c r="C672" s="66">
        <v>1.5</v>
      </c>
      <c r="D672" s="66">
        <v>3.6808713770618136</v>
      </c>
      <c r="E672" s="66">
        <v>0</v>
      </c>
      <c r="F672" s="66">
        <v>30.6</v>
      </c>
      <c r="G672" s="66">
        <v>7.1</v>
      </c>
      <c r="H672" s="66">
        <v>1</v>
      </c>
    </row>
    <row r="673" spans="1:8" ht="15">
      <c r="A673" s="131">
        <v>671</v>
      </c>
      <c r="B673" s="66">
        <v>9.9</v>
      </c>
      <c r="C673" s="66">
        <v>2.2000000000000002</v>
      </c>
      <c r="D673" s="66">
        <v>4.7133279696749311</v>
      </c>
      <c r="E673" s="66">
        <v>0</v>
      </c>
      <c r="F673" s="66">
        <v>31.4</v>
      </c>
      <c r="G673" s="66">
        <v>7.7</v>
      </c>
      <c r="H673" s="66">
        <v>1</v>
      </c>
    </row>
    <row r="674" spans="1:8" ht="15">
      <c r="A674" s="131">
        <v>672</v>
      </c>
      <c r="B674" s="66">
        <v>11.5</v>
      </c>
      <c r="C674" s="66">
        <v>2.2999999999999998</v>
      </c>
      <c r="D674" s="66">
        <v>4.6433843354364734</v>
      </c>
      <c r="E674" s="66">
        <v>0</v>
      </c>
      <c r="F674" s="66">
        <v>30.6</v>
      </c>
      <c r="G674" s="66">
        <v>9.4</v>
      </c>
      <c r="H674" s="66">
        <v>1</v>
      </c>
    </row>
    <row r="675" spans="1:8" ht="15">
      <c r="A675" s="131">
        <v>673</v>
      </c>
      <c r="B675" s="66">
        <v>12</v>
      </c>
      <c r="C675" s="66">
        <v>1.6</v>
      </c>
      <c r="D675" s="66">
        <v>3.8059736405730056</v>
      </c>
      <c r="E675" s="66">
        <v>0</v>
      </c>
      <c r="F675" s="66">
        <v>31.2</v>
      </c>
      <c r="G675" s="66">
        <v>6.6</v>
      </c>
      <c r="H675" s="66">
        <v>1</v>
      </c>
    </row>
    <row r="676" spans="1:8" ht="15">
      <c r="A676" s="131">
        <v>674</v>
      </c>
      <c r="B676" s="66">
        <v>11.5</v>
      </c>
      <c r="C676" s="66">
        <v>1.8</v>
      </c>
      <c r="D676" s="66">
        <v>4.0168625673241865</v>
      </c>
      <c r="E676" s="66">
        <v>0</v>
      </c>
      <c r="F676" s="66">
        <v>31</v>
      </c>
      <c r="G676" s="66">
        <v>8</v>
      </c>
      <c r="H676" s="66">
        <v>1</v>
      </c>
    </row>
    <row r="677" spans="1:8" ht="15">
      <c r="A677" s="131">
        <v>675</v>
      </c>
      <c r="B677" s="66">
        <v>9.9</v>
      </c>
      <c r="C677" s="66">
        <v>1.9</v>
      </c>
      <c r="D677" s="66">
        <v>4.2870764231384744</v>
      </c>
      <c r="E677" s="66">
        <v>0</v>
      </c>
      <c r="F677" s="66">
        <v>32.299999999999997</v>
      </c>
      <c r="G677" s="66">
        <v>8.4</v>
      </c>
      <c r="H677" s="66">
        <v>1</v>
      </c>
    </row>
    <row r="678" spans="1:8" ht="15">
      <c r="A678" s="131">
        <v>676</v>
      </c>
      <c r="B678" s="66">
        <v>14.5</v>
      </c>
      <c r="C678" s="66">
        <v>1.6</v>
      </c>
      <c r="D678" s="66">
        <v>3.3228092844801216</v>
      </c>
      <c r="E678" s="66">
        <v>0</v>
      </c>
      <c r="F678" s="66">
        <v>28.3</v>
      </c>
      <c r="G678" s="66">
        <v>11.5</v>
      </c>
      <c r="H678" s="66">
        <v>1</v>
      </c>
    </row>
    <row r="679" spans="1:8" ht="15">
      <c r="A679" s="131">
        <v>677</v>
      </c>
      <c r="B679" s="66">
        <v>18.2</v>
      </c>
      <c r="C679" s="66">
        <v>1.4</v>
      </c>
      <c r="D679" s="66">
        <v>3.0748991558850003</v>
      </c>
      <c r="E679" s="66">
        <v>0</v>
      </c>
      <c r="F679" s="66">
        <v>28.6</v>
      </c>
      <c r="G679" s="66">
        <v>8.3000000000000007</v>
      </c>
      <c r="H679" s="66">
        <v>1</v>
      </c>
    </row>
    <row r="680" spans="1:8" ht="15">
      <c r="A680" s="131">
        <v>678</v>
      </c>
      <c r="B680" s="66">
        <v>19</v>
      </c>
      <c r="C680" s="66">
        <v>1.2</v>
      </c>
      <c r="D680" s="66">
        <v>2.8111253387381914</v>
      </c>
      <c r="E680" s="66">
        <v>0</v>
      </c>
      <c r="F680" s="66">
        <v>28.6</v>
      </c>
      <c r="G680" s="66">
        <v>7.8</v>
      </c>
      <c r="H680" s="66">
        <v>1</v>
      </c>
    </row>
    <row r="681" spans="1:8" ht="15">
      <c r="A681" s="131">
        <v>679</v>
      </c>
      <c r="B681" s="66">
        <v>13.2</v>
      </c>
      <c r="C681" s="66">
        <v>1.5</v>
      </c>
      <c r="D681" s="66">
        <v>3.3634031203850547</v>
      </c>
      <c r="E681" s="66">
        <v>0</v>
      </c>
      <c r="F681" s="66">
        <v>29.9</v>
      </c>
      <c r="G681" s="66">
        <v>5.8</v>
      </c>
      <c r="H681" s="66">
        <v>1</v>
      </c>
    </row>
    <row r="682" spans="1:8" ht="15">
      <c r="A682" s="131">
        <v>680</v>
      </c>
      <c r="B682" s="66">
        <v>14.8</v>
      </c>
      <c r="C682" s="66">
        <v>1</v>
      </c>
      <c r="D682" s="66">
        <v>2.7780452597922474</v>
      </c>
      <c r="E682" s="66">
        <v>0</v>
      </c>
      <c r="F682" s="66">
        <v>32.200000000000003</v>
      </c>
      <c r="G682" s="66">
        <v>8.4</v>
      </c>
      <c r="H682" s="66">
        <v>1</v>
      </c>
    </row>
    <row r="683" spans="1:8" ht="15">
      <c r="A683" s="131">
        <v>681</v>
      </c>
      <c r="B683" s="66">
        <v>13.4</v>
      </c>
      <c r="C683" s="66">
        <v>1.7</v>
      </c>
      <c r="D683" s="66">
        <v>3.9522104577278565</v>
      </c>
      <c r="E683" s="66">
        <v>0</v>
      </c>
      <c r="F683" s="66">
        <v>33.6</v>
      </c>
      <c r="G683" s="66">
        <v>9.3000000000000007</v>
      </c>
      <c r="H683" s="66">
        <v>1</v>
      </c>
    </row>
    <row r="684" spans="1:8" ht="15">
      <c r="A684" s="131">
        <v>682</v>
      </c>
      <c r="B684" s="66">
        <v>12.7</v>
      </c>
      <c r="C684" s="66">
        <v>2</v>
      </c>
      <c r="D684" s="66">
        <v>4.1774946936462589</v>
      </c>
      <c r="E684" s="66">
        <v>0</v>
      </c>
      <c r="F684" s="66">
        <v>32.200000000000003</v>
      </c>
      <c r="G684" s="66">
        <v>10.7</v>
      </c>
      <c r="H684" s="66">
        <v>1</v>
      </c>
    </row>
    <row r="685" spans="1:8" ht="15">
      <c r="A685" s="131">
        <v>683</v>
      </c>
      <c r="B685" s="66">
        <v>12</v>
      </c>
      <c r="C685" s="66">
        <v>1.6</v>
      </c>
      <c r="D685" s="66">
        <v>3.6499412723836095</v>
      </c>
      <c r="E685" s="66">
        <v>0</v>
      </c>
      <c r="F685" s="66">
        <v>32.5</v>
      </c>
      <c r="G685" s="66">
        <v>10.7</v>
      </c>
      <c r="H685" s="66">
        <v>1</v>
      </c>
    </row>
    <row r="686" spans="1:8" ht="15">
      <c r="A686" s="131">
        <v>684</v>
      </c>
      <c r="B686" s="66">
        <v>15.6</v>
      </c>
      <c r="C686" s="66">
        <v>1.5</v>
      </c>
      <c r="D686" s="66">
        <v>3.3790030160246203</v>
      </c>
      <c r="E686" s="66">
        <v>0</v>
      </c>
      <c r="F686" s="66">
        <v>32</v>
      </c>
      <c r="G686" s="66">
        <v>10.6</v>
      </c>
      <c r="H686" s="66">
        <v>1</v>
      </c>
    </row>
    <row r="687" spans="1:8" ht="15">
      <c r="A687" s="131">
        <v>685</v>
      </c>
      <c r="B687" s="66">
        <v>15.4</v>
      </c>
      <c r="C687" s="66">
        <v>1.3</v>
      </c>
      <c r="D687" s="66">
        <v>3.0415058643097663</v>
      </c>
      <c r="E687" s="66">
        <v>0</v>
      </c>
      <c r="F687" s="66">
        <v>31.4</v>
      </c>
      <c r="G687" s="66">
        <v>9.4</v>
      </c>
      <c r="H687" s="66">
        <v>1</v>
      </c>
    </row>
    <row r="688" spans="1:8" ht="15">
      <c r="A688" s="131">
        <v>686</v>
      </c>
      <c r="B688" s="66">
        <v>17.600000000000001</v>
      </c>
      <c r="C688" s="66">
        <v>1.7</v>
      </c>
      <c r="D688" s="66">
        <v>3.3560020455319317</v>
      </c>
      <c r="E688" s="66">
        <v>0</v>
      </c>
      <c r="F688" s="66">
        <v>29.6</v>
      </c>
      <c r="G688" s="66">
        <v>10.1</v>
      </c>
      <c r="H688" s="66">
        <v>1</v>
      </c>
    </row>
    <row r="689" spans="1:8" ht="15">
      <c r="A689" s="131">
        <v>687</v>
      </c>
      <c r="B689" s="66">
        <v>19.600000000000001</v>
      </c>
      <c r="C689" s="66">
        <v>1.2</v>
      </c>
      <c r="D689" s="66">
        <v>2.4273173024643078</v>
      </c>
      <c r="E689" s="66">
        <v>0</v>
      </c>
      <c r="F689" s="66">
        <v>25.8</v>
      </c>
      <c r="G689" s="66">
        <v>6.3</v>
      </c>
      <c r="H689" s="66">
        <v>1</v>
      </c>
    </row>
    <row r="690" spans="1:8" ht="15">
      <c r="A690" s="131">
        <v>688</v>
      </c>
      <c r="B690" s="66">
        <v>23</v>
      </c>
      <c r="C690" s="66">
        <v>1.2</v>
      </c>
      <c r="D690" s="66">
        <v>2.5016275106690107</v>
      </c>
      <c r="E690" s="66">
        <v>0</v>
      </c>
      <c r="F690" s="66">
        <v>27.1</v>
      </c>
      <c r="G690" s="66">
        <v>5.8</v>
      </c>
      <c r="H690" s="66">
        <v>1</v>
      </c>
    </row>
    <row r="691" spans="1:8" ht="15">
      <c r="A691" s="131">
        <v>689</v>
      </c>
      <c r="B691" s="66">
        <v>15.2</v>
      </c>
      <c r="C691" s="66">
        <v>1.1000000000000001</v>
      </c>
      <c r="D691" s="66">
        <v>2.2762725832855968</v>
      </c>
      <c r="E691" s="66">
        <v>0</v>
      </c>
      <c r="F691" s="66">
        <v>25.2</v>
      </c>
      <c r="G691" s="66">
        <v>6</v>
      </c>
      <c r="H691" s="66">
        <v>1</v>
      </c>
    </row>
    <row r="692" spans="1:8" ht="15">
      <c r="A692" s="131">
        <v>690</v>
      </c>
      <c r="B692" s="66">
        <v>21.4</v>
      </c>
      <c r="C692" s="66">
        <v>1.9</v>
      </c>
      <c r="D692" s="66">
        <v>2.848176605524344</v>
      </c>
      <c r="E692" s="66">
        <v>0</v>
      </c>
      <c r="F692" s="66">
        <v>22.9</v>
      </c>
      <c r="G692" s="66">
        <v>5.0999999999999996</v>
      </c>
      <c r="H692" s="66">
        <v>1</v>
      </c>
    </row>
    <row r="693" spans="1:8" ht="15">
      <c r="A693" s="131">
        <v>691</v>
      </c>
      <c r="B693" s="66">
        <v>6.9</v>
      </c>
      <c r="C693" s="66">
        <v>3.5</v>
      </c>
      <c r="D693" s="66">
        <v>4.1805036975372909</v>
      </c>
      <c r="E693" s="66">
        <v>0</v>
      </c>
      <c r="F693" s="66">
        <v>20.5</v>
      </c>
      <c r="G693" s="66">
        <v>3.7</v>
      </c>
      <c r="H693" s="66">
        <v>1</v>
      </c>
    </row>
    <row r="694" spans="1:8" ht="15">
      <c r="A694" s="131">
        <v>692</v>
      </c>
      <c r="B694" s="66">
        <v>9</v>
      </c>
      <c r="C694" s="66">
        <v>1.7</v>
      </c>
      <c r="D694" s="66">
        <v>2.7532733919425629</v>
      </c>
      <c r="E694" s="66">
        <v>0</v>
      </c>
      <c r="F694" s="66">
        <v>20.6</v>
      </c>
      <c r="G694" s="66">
        <v>0.7</v>
      </c>
      <c r="H694" s="66">
        <v>1</v>
      </c>
    </row>
    <row r="695" spans="1:8" ht="15">
      <c r="A695" s="131">
        <v>693</v>
      </c>
      <c r="B695" s="66">
        <v>9</v>
      </c>
      <c r="C695" s="66">
        <v>1.9</v>
      </c>
      <c r="D695" s="66">
        <v>2.9509535070895163</v>
      </c>
      <c r="E695" s="66">
        <v>0</v>
      </c>
      <c r="F695" s="66">
        <v>20.8</v>
      </c>
      <c r="G695" s="66">
        <v>2.8</v>
      </c>
      <c r="H695" s="66">
        <v>1</v>
      </c>
    </row>
    <row r="696" spans="1:8" ht="15">
      <c r="A696" s="131">
        <v>694</v>
      </c>
      <c r="B696" s="66">
        <v>8</v>
      </c>
      <c r="C696" s="66">
        <v>1.3</v>
      </c>
      <c r="D696" s="66">
        <v>0</v>
      </c>
      <c r="E696" s="66">
        <v>0</v>
      </c>
      <c r="F696" s="66">
        <v>21.6</v>
      </c>
      <c r="G696" s="66">
        <v>2</v>
      </c>
      <c r="H696" s="66">
        <v>1</v>
      </c>
    </row>
    <row r="697" spans="1:8" ht="15">
      <c r="A697" s="131">
        <v>695</v>
      </c>
      <c r="B697" s="66">
        <v>10.1</v>
      </c>
      <c r="C697" s="66">
        <v>1.3</v>
      </c>
      <c r="D697" s="66">
        <v>2.5485994281144255</v>
      </c>
      <c r="E697" s="66">
        <v>0</v>
      </c>
      <c r="F697" s="66">
        <v>24.8</v>
      </c>
      <c r="G697" s="66">
        <v>1.5</v>
      </c>
      <c r="H697" s="66">
        <v>1</v>
      </c>
    </row>
    <row r="698" spans="1:8" ht="15">
      <c r="A698" s="131">
        <v>696</v>
      </c>
      <c r="B698" s="66">
        <v>7.6</v>
      </c>
      <c r="C698" s="66">
        <v>1.6</v>
      </c>
      <c r="D698" s="66">
        <v>3.0462022779783267</v>
      </c>
      <c r="E698" s="66">
        <v>0</v>
      </c>
      <c r="F698" s="66">
        <v>26.5</v>
      </c>
      <c r="G698" s="66">
        <v>3.3</v>
      </c>
      <c r="H698" s="66">
        <v>1</v>
      </c>
    </row>
    <row r="699" spans="1:8" ht="15">
      <c r="A699" s="131">
        <v>697</v>
      </c>
      <c r="B699" s="66">
        <v>10.5</v>
      </c>
      <c r="C699" s="66">
        <v>1.4</v>
      </c>
      <c r="D699" s="66">
        <v>2.7804207768751956</v>
      </c>
      <c r="E699" s="66">
        <v>0</v>
      </c>
      <c r="F699" s="66">
        <v>26.5</v>
      </c>
      <c r="G699" s="66">
        <v>2.8</v>
      </c>
      <c r="H699" s="66">
        <v>1</v>
      </c>
    </row>
    <row r="700" spans="1:8" ht="15">
      <c r="A700" s="131">
        <v>698</v>
      </c>
      <c r="B700" s="66">
        <v>11.8</v>
      </c>
      <c r="C700" s="66">
        <v>1.4</v>
      </c>
      <c r="D700" s="66">
        <v>2.8712917368682533</v>
      </c>
      <c r="E700" s="66">
        <v>0</v>
      </c>
      <c r="F700" s="66">
        <v>28.3</v>
      </c>
      <c r="G700" s="66">
        <v>4.8</v>
      </c>
      <c r="H700" s="66">
        <v>1</v>
      </c>
    </row>
    <row r="701" spans="1:8" ht="15">
      <c r="A701" s="131">
        <v>699</v>
      </c>
      <c r="B701" s="66">
        <v>13.3</v>
      </c>
      <c r="C701" s="66">
        <v>1.4</v>
      </c>
      <c r="D701" s="66">
        <v>2.8098482534560763</v>
      </c>
      <c r="E701" s="66">
        <v>0</v>
      </c>
      <c r="F701" s="66">
        <v>27.4</v>
      </c>
      <c r="G701" s="66">
        <v>6.7</v>
      </c>
      <c r="H701" s="66">
        <v>1</v>
      </c>
    </row>
    <row r="702" spans="1:8" ht="15">
      <c r="A702" s="131">
        <v>700</v>
      </c>
      <c r="B702" s="66">
        <v>11.7</v>
      </c>
      <c r="C702" s="66">
        <v>2</v>
      </c>
      <c r="D702" s="66">
        <v>3.2340520051917605</v>
      </c>
      <c r="E702" s="66">
        <v>0</v>
      </c>
      <c r="F702" s="66">
        <v>25.3</v>
      </c>
      <c r="G702" s="66">
        <v>6.7</v>
      </c>
      <c r="H702" s="66">
        <v>1</v>
      </c>
    </row>
    <row r="703" spans="1:8" ht="15">
      <c r="A703" s="131">
        <v>701</v>
      </c>
      <c r="B703" s="66">
        <v>14.6</v>
      </c>
      <c r="C703" s="66">
        <v>1.8</v>
      </c>
      <c r="D703" s="66">
        <v>2.6389532471289208</v>
      </c>
      <c r="E703" s="66">
        <v>0</v>
      </c>
      <c r="F703" s="66">
        <v>20.7</v>
      </c>
      <c r="G703" s="66">
        <v>3.9</v>
      </c>
      <c r="H703" s="66">
        <v>1</v>
      </c>
    </row>
    <row r="704" spans="1:8" ht="15">
      <c r="A704" s="131">
        <v>702</v>
      </c>
      <c r="B704" s="66">
        <v>9.6</v>
      </c>
      <c r="C704" s="66">
        <v>4.2</v>
      </c>
      <c r="D704" s="66">
        <v>3.7756874492668309</v>
      </c>
      <c r="E704" s="66">
        <v>0</v>
      </c>
      <c r="F704" s="66">
        <v>16.100000000000001</v>
      </c>
      <c r="G704" s="66">
        <v>0.5</v>
      </c>
      <c r="H704" s="66">
        <v>1</v>
      </c>
    </row>
    <row r="705" spans="1:8" ht="15">
      <c r="A705" s="131">
        <v>703</v>
      </c>
      <c r="B705" s="66">
        <v>14.1</v>
      </c>
      <c r="C705" s="66">
        <v>1.7</v>
      </c>
      <c r="D705" s="66">
        <v>2.4974696808886723</v>
      </c>
      <c r="E705" s="66">
        <v>0</v>
      </c>
      <c r="F705" s="66">
        <v>20.100000000000001</v>
      </c>
      <c r="G705" s="66">
        <v>0.6</v>
      </c>
      <c r="H705" s="66">
        <v>1</v>
      </c>
    </row>
    <row r="706" spans="1:8" ht="15">
      <c r="A706" s="131">
        <v>704</v>
      </c>
      <c r="B706" s="66">
        <v>15.2</v>
      </c>
      <c r="C706" s="66">
        <v>2.1</v>
      </c>
      <c r="D706" s="66">
        <v>2.9273670397361475</v>
      </c>
      <c r="E706" s="66">
        <v>0</v>
      </c>
      <c r="F706" s="66">
        <v>21.2</v>
      </c>
      <c r="G706" s="66">
        <v>-0.6</v>
      </c>
      <c r="H706" s="66">
        <v>1</v>
      </c>
    </row>
    <row r="707" spans="1:8" ht="15">
      <c r="A707" s="131">
        <v>705</v>
      </c>
      <c r="B707" s="66">
        <v>12.9</v>
      </c>
      <c r="C707" s="66">
        <v>1.2</v>
      </c>
      <c r="D707" s="66">
        <v>2.0951973084616582</v>
      </c>
      <c r="E707" s="66">
        <v>0</v>
      </c>
      <c r="F707" s="66">
        <v>21.5</v>
      </c>
      <c r="G707" s="66">
        <v>0.8</v>
      </c>
      <c r="H707" s="66">
        <v>1</v>
      </c>
    </row>
    <row r="708" spans="1:8" ht="15">
      <c r="A708" s="131">
        <v>706</v>
      </c>
      <c r="B708" s="66">
        <v>15.3</v>
      </c>
      <c r="C708" s="66">
        <v>1.6</v>
      </c>
      <c r="D708" s="66">
        <v>2.2646328527991892</v>
      </c>
      <c r="E708" s="66">
        <v>0</v>
      </c>
      <c r="F708" s="66">
        <v>19.100000000000001</v>
      </c>
      <c r="G708" s="66">
        <v>0.1</v>
      </c>
      <c r="H708" s="66">
        <v>1</v>
      </c>
    </row>
    <row r="709" spans="1:8" ht="15">
      <c r="A709" s="131">
        <v>707</v>
      </c>
      <c r="B709" s="66">
        <v>16.5</v>
      </c>
      <c r="C709" s="66">
        <v>2.9</v>
      </c>
      <c r="D709" s="66">
        <v>3.2646779855204286</v>
      </c>
      <c r="E709" s="66">
        <v>0</v>
      </c>
      <c r="F709" s="66">
        <v>18.8</v>
      </c>
      <c r="G709" s="66">
        <v>1.8</v>
      </c>
      <c r="H709" s="66">
        <v>1</v>
      </c>
    </row>
    <row r="710" spans="1:8" ht="15">
      <c r="A710" s="131">
        <v>708</v>
      </c>
      <c r="B710" s="66">
        <v>16.600000000000001</v>
      </c>
      <c r="C710" s="66">
        <v>1.7</v>
      </c>
      <c r="D710" s="66">
        <v>2.2864819528627374</v>
      </c>
      <c r="E710" s="66">
        <v>0</v>
      </c>
      <c r="F710" s="66">
        <v>18.3</v>
      </c>
      <c r="G710" s="66">
        <v>-1.8</v>
      </c>
      <c r="H710" s="66">
        <v>1</v>
      </c>
    </row>
    <row r="711" spans="1:8" ht="15">
      <c r="A711" s="131">
        <v>709</v>
      </c>
      <c r="B711" s="66">
        <v>15</v>
      </c>
      <c r="C711" s="66">
        <v>1.5</v>
      </c>
      <c r="D711" s="66">
        <v>2.1021187388083904</v>
      </c>
      <c r="E711" s="66">
        <v>0</v>
      </c>
      <c r="F711" s="66">
        <v>18.5</v>
      </c>
      <c r="G711" s="66">
        <v>3.1</v>
      </c>
      <c r="H711" s="66">
        <v>1</v>
      </c>
    </row>
    <row r="712" spans="1:8" ht="15">
      <c r="A712" s="131">
        <v>710</v>
      </c>
      <c r="B712" s="66">
        <v>15</v>
      </c>
      <c r="C712" s="66">
        <v>3</v>
      </c>
      <c r="D712" s="66">
        <v>3.3456102557931975</v>
      </c>
      <c r="E712" s="66">
        <v>0</v>
      </c>
      <c r="F712" s="66">
        <v>20.100000000000001</v>
      </c>
      <c r="G712" s="66">
        <v>-0.1</v>
      </c>
      <c r="H712" s="66">
        <v>1</v>
      </c>
    </row>
    <row r="713" spans="1:8" ht="15">
      <c r="A713" s="131">
        <v>711</v>
      </c>
      <c r="B713" s="66">
        <v>9.9</v>
      </c>
      <c r="C713" s="66">
        <v>1.7</v>
      </c>
      <c r="D713" s="66">
        <v>2.5013082363174317</v>
      </c>
      <c r="E713" s="66">
        <v>0</v>
      </c>
      <c r="F713" s="66">
        <v>19.899999999999999</v>
      </c>
      <c r="G713" s="66">
        <v>1.6</v>
      </c>
      <c r="H713" s="66">
        <v>1</v>
      </c>
    </row>
    <row r="714" spans="1:8" ht="15">
      <c r="A714" s="131">
        <v>712</v>
      </c>
      <c r="B714" s="66">
        <v>12.1</v>
      </c>
      <c r="C714" s="66">
        <v>1.6</v>
      </c>
      <c r="D714" s="66">
        <v>2.3804447311060684</v>
      </c>
      <c r="E714" s="66">
        <v>0</v>
      </c>
      <c r="F714" s="66">
        <v>20.100000000000001</v>
      </c>
      <c r="G714" s="66">
        <v>-0.5</v>
      </c>
      <c r="H714" s="66">
        <v>1</v>
      </c>
    </row>
    <row r="715" spans="1:8" ht="15">
      <c r="A715" s="131">
        <v>713</v>
      </c>
      <c r="B715" s="66">
        <v>8.8000000000000007</v>
      </c>
      <c r="C715" s="66">
        <v>1.7</v>
      </c>
      <c r="D715" s="66">
        <v>2.3044189222371338</v>
      </c>
      <c r="E715" s="66">
        <v>0</v>
      </c>
      <c r="F715" s="66">
        <v>17.100000000000001</v>
      </c>
      <c r="G715" s="66">
        <v>0.5</v>
      </c>
      <c r="H715" s="66">
        <v>1</v>
      </c>
    </row>
    <row r="716" spans="1:8" ht="15">
      <c r="A716" s="131">
        <v>714</v>
      </c>
      <c r="B716" s="66">
        <v>5.4</v>
      </c>
      <c r="C716" s="66">
        <v>1.7</v>
      </c>
      <c r="D716" s="66">
        <v>2.6517610616500735</v>
      </c>
      <c r="E716" s="66">
        <v>0</v>
      </c>
      <c r="F716" s="66">
        <v>20.2</v>
      </c>
      <c r="G716" s="66">
        <v>-1.3</v>
      </c>
      <c r="H716" s="66">
        <v>1</v>
      </c>
    </row>
    <row r="717" spans="1:8" ht="15">
      <c r="A717" s="131">
        <v>715</v>
      </c>
      <c r="B717" s="66">
        <v>7.8</v>
      </c>
      <c r="C717" s="66">
        <v>1.3</v>
      </c>
      <c r="D717" s="66">
        <v>2.2282534895824053</v>
      </c>
      <c r="E717" s="66">
        <v>0</v>
      </c>
      <c r="F717" s="66">
        <v>21.6</v>
      </c>
      <c r="G717" s="66">
        <v>-0.5</v>
      </c>
      <c r="H717" s="66">
        <v>1</v>
      </c>
    </row>
    <row r="718" spans="1:8" ht="15">
      <c r="A718" s="131">
        <v>716</v>
      </c>
      <c r="B718" s="66">
        <v>13.5</v>
      </c>
      <c r="C718" s="66">
        <v>1.3</v>
      </c>
      <c r="D718" s="66">
        <v>2.2583373052321973</v>
      </c>
      <c r="E718" s="66">
        <v>0</v>
      </c>
      <c r="F718" s="66">
        <v>22.9</v>
      </c>
      <c r="G718" s="66">
        <v>0.2</v>
      </c>
      <c r="H718" s="66">
        <v>1</v>
      </c>
    </row>
    <row r="719" spans="1:8" ht="15">
      <c r="A719" s="131">
        <v>717</v>
      </c>
      <c r="B719" s="66">
        <v>15.4</v>
      </c>
      <c r="C719" s="66">
        <v>1.5</v>
      </c>
      <c r="D719" s="66">
        <v>2.3705059998504585</v>
      </c>
      <c r="E719" s="66">
        <v>0</v>
      </c>
      <c r="F719" s="66">
        <v>22.4</v>
      </c>
      <c r="G719" s="66">
        <v>0.6</v>
      </c>
      <c r="H719" s="66">
        <v>1</v>
      </c>
    </row>
    <row r="720" spans="1:8" ht="15">
      <c r="A720" s="131">
        <v>718</v>
      </c>
      <c r="B720" s="66">
        <v>11.3</v>
      </c>
      <c r="C720" s="66">
        <v>1.7</v>
      </c>
      <c r="D720" s="66">
        <v>2.6688502324379071</v>
      </c>
      <c r="E720" s="66">
        <v>0</v>
      </c>
      <c r="F720" s="66">
        <v>23.1</v>
      </c>
      <c r="G720" s="66">
        <v>3.2</v>
      </c>
      <c r="H720" s="66">
        <v>1</v>
      </c>
    </row>
    <row r="721" spans="1:8" ht="15">
      <c r="A721" s="131">
        <v>719</v>
      </c>
      <c r="B721" s="66">
        <v>11.7</v>
      </c>
      <c r="C721" s="66">
        <v>1.5</v>
      </c>
      <c r="D721" s="66">
        <v>2.4135713634110507</v>
      </c>
      <c r="E721" s="66">
        <v>0</v>
      </c>
      <c r="F721" s="66">
        <v>22.4</v>
      </c>
      <c r="G721" s="66">
        <v>1.8</v>
      </c>
      <c r="H721" s="66">
        <v>1</v>
      </c>
    </row>
    <row r="722" spans="1:8" ht="15">
      <c r="A722" s="131">
        <v>720</v>
      </c>
      <c r="B722" s="66">
        <v>15.6</v>
      </c>
      <c r="C722" s="66">
        <v>1.6</v>
      </c>
      <c r="D722" s="66">
        <v>2.2764020310939186</v>
      </c>
      <c r="E722" s="66">
        <v>0</v>
      </c>
      <c r="F722" s="66">
        <v>20.2</v>
      </c>
      <c r="G722" s="66">
        <v>0.1</v>
      </c>
      <c r="H722" s="66">
        <v>1</v>
      </c>
    </row>
    <row r="723" spans="1:8" ht="15">
      <c r="A723" s="131">
        <v>721</v>
      </c>
      <c r="B723" s="66">
        <v>12.4</v>
      </c>
      <c r="C723" s="66">
        <v>4</v>
      </c>
      <c r="D723" s="66">
        <v>4.4814747208931855</v>
      </c>
      <c r="E723" s="66">
        <v>0</v>
      </c>
      <c r="F723" s="66">
        <v>21.2</v>
      </c>
      <c r="G723" s="66">
        <v>6.6</v>
      </c>
      <c r="H723" s="66">
        <v>1</v>
      </c>
    </row>
    <row r="724" spans="1:8" ht="15">
      <c r="A724" s="131">
        <v>722</v>
      </c>
      <c r="B724" s="66">
        <v>9.4</v>
      </c>
      <c r="C724" s="66">
        <v>3.1</v>
      </c>
      <c r="D724" s="66">
        <v>3.8736948333981482</v>
      </c>
      <c r="E724" s="66">
        <v>0</v>
      </c>
      <c r="F724" s="66">
        <v>20.7</v>
      </c>
      <c r="G724" s="66">
        <v>5.8</v>
      </c>
      <c r="H724" s="66">
        <v>1</v>
      </c>
    </row>
    <row r="725" spans="1:8" ht="15">
      <c r="A725" s="131">
        <v>723</v>
      </c>
      <c r="B725" s="66">
        <v>11.8</v>
      </c>
      <c r="C725" s="66">
        <v>1.7</v>
      </c>
      <c r="D725" s="66">
        <v>2.6485524439498005</v>
      </c>
      <c r="E725" s="66">
        <v>0</v>
      </c>
      <c r="F725" s="66">
        <v>22.4</v>
      </c>
      <c r="G725" s="66">
        <v>2.6</v>
      </c>
      <c r="H725" s="66">
        <v>1</v>
      </c>
    </row>
    <row r="726" spans="1:8" ht="15">
      <c r="A726" s="131">
        <v>724</v>
      </c>
      <c r="B726" s="66">
        <v>22.8</v>
      </c>
      <c r="C726" s="66">
        <v>2.8</v>
      </c>
      <c r="D726" s="66">
        <v>3.0469251386887324</v>
      </c>
      <c r="E726" s="66">
        <v>0</v>
      </c>
      <c r="F726" s="66">
        <v>20.399999999999999</v>
      </c>
      <c r="G726" s="66">
        <v>1.6</v>
      </c>
      <c r="H726" s="66">
        <v>1</v>
      </c>
    </row>
    <row r="727" spans="1:8" ht="15">
      <c r="A727" s="131">
        <v>725</v>
      </c>
      <c r="B727" s="66">
        <v>28.5</v>
      </c>
      <c r="C727" s="66">
        <v>3.8</v>
      </c>
      <c r="D727" s="66">
        <v>3.5805814742134863</v>
      </c>
      <c r="E727" s="66">
        <v>0</v>
      </c>
      <c r="F727" s="66">
        <v>20.5</v>
      </c>
      <c r="G727" s="66">
        <v>7.8</v>
      </c>
      <c r="H727" s="66">
        <v>1</v>
      </c>
    </row>
    <row r="728" spans="1:8" ht="15">
      <c r="A728" s="131">
        <v>726</v>
      </c>
      <c r="B728" s="66">
        <v>23.7</v>
      </c>
      <c r="C728" s="66">
        <v>2.8</v>
      </c>
      <c r="D728" s="66">
        <v>3.1611686573157702</v>
      </c>
      <c r="E728" s="66">
        <v>0</v>
      </c>
      <c r="F728" s="66">
        <v>21.1</v>
      </c>
      <c r="G728" s="66">
        <v>5.5</v>
      </c>
      <c r="H728" s="66">
        <v>1</v>
      </c>
    </row>
    <row r="729" spans="1:8" ht="15">
      <c r="A729" s="131">
        <v>727</v>
      </c>
      <c r="B729" s="66">
        <v>17.399999999999999</v>
      </c>
      <c r="C729" s="66">
        <v>1.7</v>
      </c>
      <c r="D729" s="66">
        <v>2.6020456477518419</v>
      </c>
      <c r="E729" s="66">
        <v>0</v>
      </c>
      <c r="F729" s="66">
        <v>23.1</v>
      </c>
      <c r="G729" s="66">
        <v>4.5999999999999996</v>
      </c>
      <c r="H729" s="66">
        <v>1</v>
      </c>
    </row>
    <row r="730" spans="1:8" ht="15">
      <c r="A730" s="131">
        <v>728</v>
      </c>
      <c r="B730" s="66">
        <v>23</v>
      </c>
      <c r="C730" s="66">
        <v>1.2</v>
      </c>
      <c r="D730" s="66">
        <v>1.969416871589839</v>
      </c>
      <c r="E730" s="66">
        <v>0</v>
      </c>
      <c r="F730" s="66">
        <v>21.5</v>
      </c>
      <c r="G730" s="66">
        <v>4.7</v>
      </c>
      <c r="H730" s="66">
        <v>1</v>
      </c>
    </row>
    <row r="731" spans="1:8" ht="15">
      <c r="A731" s="131">
        <v>729</v>
      </c>
      <c r="B731" s="66">
        <v>17.8</v>
      </c>
      <c r="C731" s="66">
        <v>1.3</v>
      </c>
      <c r="D731" s="66">
        <v>2.1204826220559738</v>
      </c>
      <c r="E731" s="66">
        <v>0</v>
      </c>
      <c r="F731" s="66">
        <v>22.2</v>
      </c>
      <c r="G731" s="66">
        <v>0</v>
      </c>
      <c r="H731" s="66">
        <v>1</v>
      </c>
    </row>
    <row r="732" spans="1:8" ht="15">
      <c r="A732" s="131">
        <v>730</v>
      </c>
      <c r="B732" s="66">
        <v>20.100000000000001</v>
      </c>
      <c r="C732" s="66">
        <v>1.5</v>
      </c>
      <c r="D732" s="66">
        <v>2.2120675910677399</v>
      </c>
      <c r="E732" s="66">
        <v>0</v>
      </c>
      <c r="F732" s="66">
        <v>21</v>
      </c>
      <c r="G732" s="66">
        <v>1.5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ND732"/>
  <sheetViews>
    <sheetView zoomScaleNormal="100" workbookViewId="0">
      <selection activeCell="A6" sqref="A6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21.10937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2018</v>
      </c>
      <c r="E1" s="127" t="s">
        <v>41</v>
      </c>
      <c r="F1" s="127">
        <v>1</v>
      </c>
      <c r="G1" s="129"/>
      <c r="H1" s="129"/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423</v>
      </c>
      <c r="B2" s="130" t="s">
        <v>100</v>
      </c>
      <c r="C2" s="130" t="s">
        <v>333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32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32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32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32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32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32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32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32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32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32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32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32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32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32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32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32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6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6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6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6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6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6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6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6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6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6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6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6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6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6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6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6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6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6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6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6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6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6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6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6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6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6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6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6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6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6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6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6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6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6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6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6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6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6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6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6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6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6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6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6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6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6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6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6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6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6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6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6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6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6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6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6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6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6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6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6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6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6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6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6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6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6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6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6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6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6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6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6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6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6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6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6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6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6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6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6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6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6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6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6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6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6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6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6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6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6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6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6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6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6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6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6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6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6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6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6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6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6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6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6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6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6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6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6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6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6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6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6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6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6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6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6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6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6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6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6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6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6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6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6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6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6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6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6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6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6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6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6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6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6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6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6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6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6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6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6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6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6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6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6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6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6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6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6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6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6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6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6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6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6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6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6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6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6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6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6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6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6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6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6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6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6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6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6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6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6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6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6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6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6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6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6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6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6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6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6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6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6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6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6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6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6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6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6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6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6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6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6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6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6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6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6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6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6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6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6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6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6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6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6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6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6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6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6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6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6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6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6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6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6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6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6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6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6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6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6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6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6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6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6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6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6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6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6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6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6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6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6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6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6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6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6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6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6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6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6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6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6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6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6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6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6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6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6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6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6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6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6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6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6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6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6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6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6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6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6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6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6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6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6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6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6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6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6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6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6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6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6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6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6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6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6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6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6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6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6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6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6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6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6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6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6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6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6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6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6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6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6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6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6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6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6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6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6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6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6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6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6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6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6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6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6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6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6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6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6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6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6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6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6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6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6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6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6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6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6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6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6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6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6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6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6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6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6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6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6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6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6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6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6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6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6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6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6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6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6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6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6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6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6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6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6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6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126</v>
      </c>
      <c r="C1" t="s">
        <v>125</v>
      </c>
      <c r="D1">
        <v>2015</v>
      </c>
      <c r="J1" t="s">
        <v>126</v>
      </c>
      <c r="S1" t="s">
        <v>126</v>
      </c>
      <c r="AB1" t="s">
        <v>126</v>
      </c>
      <c r="AK1" t="s">
        <v>126</v>
      </c>
      <c r="AT1" t="s">
        <v>126</v>
      </c>
      <c r="BC1" t="s">
        <v>126</v>
      </c>
    </row>
    <row r="2" spans="1:115">
      <c r="A2">
        <v>2003</v>
      </c>
      <c r="D2" t="s">
        <v>41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H3" s="22" t="s">
        <v>118</v>
      </c>
      <c r="J3" s="22" t="s">
        <v>74</v>
      </c>
      <c r="K3" s="22" t="s">
        <v>100</v>
      </c>
      <c r="L3" s="22" t="s">
        <v>43</v>
      </c>
      <c r="M3" s="22" t="s">
        <v>42</v>
      </c>
      <c r="N3" s="22" t="s">
        <v>73</v>
      </c>
      <c r="O3" s="22" t="s">
        <v>44</v>
      </c>
      <c r="P3" s="22" t="s">
        <v>45</v>
      </c>
      <c r="Q3" s="22" t="s">
        <v>118</v>
      </c>
      <c r="S3" s="22" t="s">
        <v>74</v>
      </c>
      <c r="T3" s="22" t="s">
        <v>100</v>
      </c>
      <c r="U3" s="22" t="s">
        <v>43</v>
      </c>
      <c r="V3" s="22" t="s">
        <v>42</v>
      </c>
      <c r="W3" s="22" t="s">
        <v>73</v>
      </c>
      <c r="X3" s="22" t="s">
        <v>44</v>
      </c>
      <c r="Y3" s="22" t="s">
        <v>45</v>
      </c>
      <c r="Z3" s="22" t="s">
        <v>118</v>
      </c>
      <c r="AB3" s="22" t="s">
        <v>74</v>
      </c>
      <c r="AC3" s="22" t="s">
        <v>100</v>
      </c>
      <c r="AD3" s="22" t="s">
        <v>43</v>
      </c>
      <c r="AE3" s="22" t="s">
        <v>42</v>
      </c>
      <c r="AF3" s="22" t="s">
        <v>73</v>
      </c>
      <c r="AG3" s="22" t="s">
        <v>44</v>
      </c>
      <c r="AH3" s="22" t="s">
        <v>45</v>
      </c>
      <c r="AI3" s="22" t="s">
        <v>118</v>
      </c>
      <c r="AK3" s="22" t="s">
        <v>74</v>
      </c>
      <c r="AL3" s="22" t="s">
        <v>100</v>
      </c>
      <c r="AM3" s="22" t="s">
        <v>43</v>
      </c>
      <c r="AN3" s="22" t="s">
        <v>42</v>
      </c>
      <c r="AO3" s="22" t="s">
        <v>73</v>
      </c>
      <c r="AP3" s="22" t="s">
        <v>44</v>
      </c>
      <c r="AQ3" s="22" t="s">
        <v>45</v>
      </c>
      <c r="AR3" s="22" t="s">
        <v>118</v>
      </c>
      <c r="AT3" s="22" t="s">
        <v>74</v>
      </c>
      <c r="AU3" s="22" t="s">
        <v>100</v>
      </c>
      <c r="AV3" s="22" t="s">
        <v>43</v>
      </c>
      <c r="AW3" s="22" t="s">
        <v>42</v>
      </c>
      <c r="AX3" s="22" t="s">
        <v>73</v>
      </c>
      <c r="AY3" s="22" t="s">
        <v>44</v>
      </c>
      <c r="AZ3" s="22" t="s">
        <v>45</v>
      </c>
      <c r="BA3" s="22" t="s">
        <v>118</v>
      </c>
      <c r="BC3" s="22" t="s">
        <v>74</v>
      </c>
      <c r="BD3" s="22" t="s">
        <v>100</v>
      </c>
      <c r="BE3" s="22" t="s">
        <v>43</v>
      </c>
      <c r="BF3" s="22" t="s">
        <v>42</v>
      </c>
      <c r="BG3" s="22" t="s">
        <v>73</v>
      </c>
      <c r="BH3" s="22" t="s">
        <v>44</v>
      </c>
      <c r="BI3" s="22" t="s">
        <v>45</v>
      </c>
      <c r="BJ3" s="22" t="s">
        <v>118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9" customWidth="1"/>
    <col min="2" max="2" width="11.6640625" style="24" customWidth="1"/>
    <col min="3" max="3" width="13.44140625" style="24" customWidth="1"/>
    <col min="4" max="4" width="15.6640625" style="24" customWidth="1"/>
    <col min="5" max="5" width="10.109375" style="24" customWidth="1"/>
    <col min="6" max="7" width="9.109375" style="24"/>
    <col min="8" max="8" width="17.6640625" style="24" customWidth="1"/>
    <col min="9" max="16384" width="9.109375" style="12"/>
  </cols>
  <sheetData>
    <row r="1" spans="1:16">
      <c r="A1" s="39" t="s">
        <v>141</v>
      </c>
      <c r="B1" s="38" t="s">
        <v>31</v>
      </c>
      <c r="C1" s="38" t="s">
        <v>32</v>
      </c>
      <c r="D1" s="38" t="s">
        <v>142</v>
      </c>
    </row>
    <row r="2" spans="1:16">
      <c r="A2" s="39" t="s">
        <v>41</v>
      </c>
      <c r="B2" s="24">
        <v>2003</v>
      </c>
      <c r="C2" s="24">
        <v>2015</v>
      </c>
      <c r="D2" s="24">
        <v>13</v>
      </c>
    </row>
    <row r="3" spans="1:16">
      <c r="A3" s="22" t="s">
        <v>74</v>
      </c>
      <c r="B3" s="40" t="s">
        <v>100</v>
      </c>
      <c r="C3" s="22">
        <v>110</v>
      </c>
      <c r="D3" s="41" t="s">
        <v>2</v>
      </c>
      <c r="E3" s="22">
        <v>180</v>
      </c>
      <c r="F3" s="22" t="s">
        <v>44</v>
      </c>
      <c r="G3" s="22" t="s">
        <v>45</v>
      </c>
      <c r="H3" s="24" t="s">
        <v>118</v>
      </c>
    </row>
    <row r="4" spans="1:16" ht="15" customHeight="1">
      <c r="A4" s="39">
        <v>1</v>
      </c>
      <c r="B4" s="42">
        <v>28.769230769230774</v>
      </c>
      <c r="C4" s="43">
        <v>1.2615384615384617</v>
      </c>
      <c r="D4" s="43">
        <v>1.6538461538461535</v>
      </c>
      <c r="E4" s="44">
        <v>1.9230769230769232E-2</v>
      </c>
      <c r="F4" s="24">
        <v>17.369230769230771</v>
      </c>
      <c r="G4" s="45">
        <v>0.50769230769230778</v>
      </c>
      <c r="H4" s="45"/>
      <c r="I4" s="21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39">
        <v>2</v>
      </c>
      <c r="B5" s="42">
        <v>22.984615384615385</v>
      </c>
      <c r="C5" s="43">
        <v>1.8846153846153846</v>
      </c>
      <c r="D5" s="43">
        <v>2.3461538461538463</v>
      </c>
      <c r="E5" s="44">
        <v>0</v>
      </c>
      <c r="F5" s="24">
        <v>19.946153846153848</v>
      </c>
      <c r="G5" s="45">
        <v>1.7307692307692313</v>
      </c>
      <c r="H5" s="45"/>
      <c r="I5" s="21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39">
        <v>3</v>
      </c>
      <c r="B6" s="42">
        <v>25.46153846153846</v>
      </c>
      <c r="C6" s="43">
        <v>1.6307692307692307</v>
      </c>
      <c r="D6" s="43">
        <v>1.8615384615384616</v>
      </c>
      <c r="E6" s="44">
        <v>3.0300000000000002</v>
      </c>
      <c r="F6" s="24">
        <v>19.04615384615385</v>
      </c>
      <c r="G6" s="45">
        <v>2.1153846153846154</v>
      </c>
      <c r="H6" s="45"/>
      <c r="I6" s="21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39">
        <v>4</v>
      </c>
      <c r="B7" s="42">
        <v>31.038461538461544</v>
      </c>
      <c r="C7" s="43">
        <v>1.2923076923076922</v>
      </c>
      <c r="D7" s="43">
        <v>1.6153846153846154</v>
      </c>
      <c r="E7" s="44">
        <v>1.5023076923076921</v>
      </c>
      <c r="F7" s="24">
        <v>18.623076923076923</v>
      </c>
      <c r="G7" s="45">
        <v>1.7230769230769227</v>
      </c>
      <c r="H7" s="45"/>
      <c r="I7" s="21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39">
        <v>5</v>
      </c>
      <c r="B8" s="42">
        <v>24.215384615384615</v>
      </c>
      <c r="C8" s="43">
        <v>1.4461538461538461</v>
      </c>
      <c r="D8" s="43">
        <v>1.8923076923076925</v>
      </c>
      <c r="E8" s="44">
        <v>5.8461538461538461E-2</v>
      </c>
      <c r="F8" s="24">
        <v>19.2</v>
      </c>
      <c r="G8" s="45">
        <v>1.3461538461538458</v>
      </c>
      <c r="H8" s="45"/>
      <c r="I8" s="21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39">
        <v>6</v>
      </c>
      <c r="B9" s="42">
        <v>23.476923076923079</v>
      </c>
      <c r="C9" s="43">
        <v>1.4923076923076921</v>
      </c>
      <c r="D9" s="43">
        <v>1.9615384615384615</v>
      </c>
      <c r="E9" s="44">
        <v>3.9230769230769229E-2</v>
      </c>
      <c r="F9" s="24">
        <v>18.853846153846153</v>
      </c>
      <c r="G9" s="45">
        <v>1.1846153846153848</v>
      </c>
      <c r="H9" s="45"/>
      <c r="I9" s="21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39">
        <v>7</v>
      </c>
      <c r="B10" s="42">
        <v>27.776923076923076</v>
      </c>
      <c r="C10" s="43">
        <v>1.7846153846153845</v>
      </c>
      <c r="D10" s="43">
        <v>2.0076923076923081</v>
      </c>
      <c r="E10" s="44">
        <v>0.52769230769230768</v>
      </c>
      <c r="F10" s="24">
        <v>19.238461538461539</v>
      </c>
      <c r="G10" s="45">
        <v>1.4615384615384619</v>
      </c>
      <c r="H10" s="45"/>
      <c r="I10" s="21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39">
        <v>8</v>
      </c>
      <c r="B11" s="42">
        <v>25.692307692307697</v>
      </c>
      <c r="C11" s="43">
        <v>1.6615384615384616</v>
      </c>
      <c r="D11" s="43">
        <v>2.0384615384615388</v>
      </c>
      <c r="E11" s="44">
        <v>0.84615384615384615</v>
      </c>
      <c r="F11" s="24">
        <v>19.830769230769231</v>
      </c>
      <c r="G11" s="45">
        <v>2.7615384615384619</v>
      </c>
      <c r="H11" s="45"/>
      <c r="I11" s="21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39">
        <v>9</v>
      </c>
      <c r="B12" s="42">
        <v>27.338461538461537</v>
      </c>
      <c r="C12" s="43">
        <v>1.4846153846153847</v>
      </c>
      <c r="D12" s="43">
        <v>2.069230769230769</v>
      </c>
      <c r="E12" s="44">
        <v>0</v>
      </c>
      <c r="F12" s="24">
        <v>20.415384615384617</v>
      </c>
      <c r="G12" s="45">
        <v>2.0076923076923077</v>
      </c>
      <c r="H12" s="45"/>
      <c r="I12" s="21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39">
        <v>10</v>
      </c>
      <c r="B13" s="42">
        <v>26.146153846153844</v>
      </c>
      <c r="C13" s="43">
        <v>1.5692307692307692</v>
      </c>
      <c r="D13" s="43">
        <v>2.069230769230769</v>
      </c>
      <c r="E13" s="44">
        <v>0</v>
      </c>
      <c r="F13" s="24">
        <v>19.846153846153847</v>
      </c>
      <c r="G13" s="45">
        <v>2.2538461538461538</v>
      </c>
      <c r="H13" s="45"/>
      <c r="I13" s="21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39">
        <v>11</v>
      </c>
      <c r="B14" s="42">
        <v>22.615384615384617</v>
      </c>
      <c r="C14" s="43">
        <v>1.6230769230769229</v>
      </c>
      <c r="D14" s="43">
        <v>2.1461538461538465</v>
      </c>
      <c r="E14" s="44">
        <v>0</v>
      </c>
      <c r="F14" s="24">
        <v>20.138461538461538</v>
      </c>
      <c r="G14" s="45">
        <v>2.4999999999999996</v>
      </c>
      <c r="H14" s="45"/>
      <c r="I14" s="21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39">
        <v>12</v>
      </c>
      <c r="B15" s="42">
        <v>25.015384615384615</v>
      </c>
      <c r="C15" s="43">
        <v>1.3307692307692305</v>
      </c>
      <c r="D15" s="43">
        <v>1.8307692307692305</v>
      </c>
      <c r="E15" s="44">
        <v>1.9230769230769232E-2</v>
      </c>
      <c r="F15" s="24">
        <v>19.38461538461538</v>
      </c>
      <c r="G15" s="45">
        <v>2.1923076923076916</v>
      </c>
      <c r="H15" s="45"/>
      <c r="I15" s="21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39">
        <v>13</v>
      </c>
      <c r="B16" s="42">
        <v>20.846153846153847</v>
      </c>
      <c r="C16" s="43">
        <v>1.4153846153846155</v>
      </c>
      <c r="D16" s="43">
        <v>1.9923076923076926</v>
      </c>
      <c r="E16" s="44">
        <v>0.17538461538461536</v>
      </c>
      <c r="F16" s="24">
        <v>19.284615384615389</v>
      </c>
      <c r="G16" s="45">
        <v>1.2000000000000002</v>
      </c>
      <c r="H16" s="45"/>
      <c r="I16" s="21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39">
        <v>14</v>
      </c>
      <c r="B17" s="42">
        <v>20.700000000000003</v>
      </c>
      <c r="C17" s="43">
        <v>1.6307692307692307</v>
      </c>
      <c r="D17" s="43">
        <v>2.1692307692307691</v>
      </c>
      <c r="E17" s="44">
        <v>0</v>
      </c>
      <c r="F17" s="24">
        <v>18.861538461538466</v>
      </c>
      <c r="G17" s="45">
        <v>1.5769230769230769</v>
      </c>
      <c r="H17" s="45"/>
      <c r="I17" s="21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39">
        <v>15</v>
      </c>
      <c r="B18" s="42">
        <v>21.161538461538459</v>
      </c>
      <c r="C18" s="43">
        <v>1.3769230769230769</v>
      </c>
      <c r="D18" s="43">
        <v>2.023076923076923</v>
      </c>
      <c r="E18" s="44">
        <v>0</v>
      </c>
      <c r="F18" s="24">
        <v>19.315384615384616</v>
      </c>
      <c r="G18" s="45">
        <v>1.1615384615384616</v>
      </c>
      <c r="H18" s="45"/>
      <c r="I18" s="21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39">
        <v>16</v>
      </c>
      <c r="B19" s="42">
        <v>18.838461538461537</v>
      </c>
      <c r="C19" s="43">
        <v>1.6307692307692307</v>
      </c>
      <c r="D19" s="43">
        <v>2.2461538461538462</v>
      </c>
      <c r="E19" s="44">
        <v>0</v>
      </c>
      <c r="F19" s="24">
        <v>20.300000000000004</v>
      </c>
      <c r="G19" s="45">
        <v>1.1307692307692307</v>
      </c>
      <c r="H19" s="45"/>
      <c r="I19" s="21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39">
        <v>17</v>
      </c>
      <c r="B20" s="42">
        <v>18.276923076923076</v>
      </c>
      <c r="C20" s="43">
        <v>1.3000000000000003</v>
      </c>
      <c r="D20" s="43">
        <v>2.1076923076923082</v>
      </c>
      <c r="E20" s="44">
        <v>0</v>
      </c>
      <c r="F20" s="24">
        <v>20.746153846153845</v>
      </c>
      <c r="G20" s="45">
        <v>0.63076923076923075</v>
      </c>
      <c r="H20" s="45"/>
      <c r="I20" s="21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39">
        <v>18</v>
      </c>
      <c r="B21" s="42">
        <v>19.523076923076925</v>
      </c>
      <c r="C21" s="43">
        <v>1.2461538461538464</v>
      </c>
      <c r="D21" s="43">
        <v>2.0384615384615383</v>
      </c>
      <c r="E21" s="44">
        <v>9.7692307692307689E-2</v>
      </c>
      <c r="F21" s="24">
        <v>21.284615384615389</v>
      </c>
      <c r="G21" s="45">
        <v>1.2153846153846153</v>
      </c>
      <c r="H21" s="45"/>
      <c r="I21" s="21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39">
        <v>19</v>
      </c>
      <c r="B22" s="42">
        <v>23.353846153846153</v>
      </c>
      <c r="C22" s="43">
        <v>1.4538461538461538</v>
      </c>
      <c r="D22" s="43">
        <v>2.069230769230769</v>
      </c>
      <c r="E22" s="44">
        <v>2.0123076923076924</v>
      </c>
      <c r="F22" s="24">
        <v>21.161538461538463</v>
      </c>
      <c r="G22" s="45">
        <v>2.2923076923076922</v>
      </c>
      <c r="H22" s="45"/>
      <c r="I22" s="21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39">
        <v>20</v>
      </c>
      <c r="B23" s="42">
        <v>22.684615384615391</v>
      </c>
      <c r="C23" s="43">
        <v>1.3615384615384616</v>
      </c>
      <c r="D23" s="43">
        <v>2.069230769230769</v>
      </c>
      <c r="E23" s="44">
        <v>0.15384615384615385</v>
      </c>
      <c r="F23" s="24">
        <v>20.76923076923077</v>
      </c>
      <c r="G23" s="45">
        <v>2.6846153846153848</v>
      </c>
      <c r="H23" s="45"/>
      <c r="I23" s="21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39">
        <v>21</v>
      </c>
      <c r="B24" s="42">
        <v>29.230769230769234</v>
      </c>
      <c r="C24" s="43">
        <v>2.0769230769230771</v>
      </c>
      <c r="D24" s="43">
        <v>2.1615384615384614</v>
      </c>
      <c r="E24" s="44">
        <v>2.2807692307692307</v>
      </c>
      <c r="F24" s="24">
        <v>20.5</v>
      </c>
      <c r="G24" s="45">
        <v>3.7384615384615389</v>
      </c>
      <c r="H24" s="45"/>
      <c r="I24" s="21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39">
        <v>22</v>
      </c>
      <c r="B25" s="42">
        <v>28.830769230769228</v>
      </c>
      <c r="C25" s="43">
        <v>1.7153846153846155</v>
      </c>
      <c r="D25" s="43">
        <v>2.0307692307692311</v>
      </c>
      <c r="E25" s="44">
        <v>0.83307692307692305</v>
      </c>
      <c r="F25" s="24">
        <v>19.800000000000004</v>
      </c>
      <c r="G25" s="45">
        <v>3.7923076923076922</v>
      </c>
      <c r="H25" s="45"/>
      <c r="I25" s="21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39">
        <v>23</v>
      </c>
      <c r="B26" s="42">
        <v>25.807692307692307</v>
      </c>
      <c r="C26" s="43">
        <v>1.6999999999999997</v>
      </c>
      <c r="D26" s="43">
        <v>2.2615384615384611</v>
      </c>
      <c r="E26" s="44">
        <v>0.55769230769230771</v>
      </c>
      <c r="F26" s="24">
        <v>20.353846153846156</v>
      </c>
      <c r="G26" s="45">
        <v>2.8692307692307697</v>
      </c>
      <c r="H26" s="45"/>
      <c r="I26" s="21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39">
        <v>24</v>
      </c>
      <c r="B27" s="42">
        <v>29.692307692307686</v>
      </c>
      <c r="C27" s="43">
        <v>1.7076923076923076</v>
      </c>
      <c r="D27" s="43">
        <v>2.2999999999999998</v>
      </c>
      <c r="E27" s="44">
        <v>0.25307692307692309</v>
      </c>
      <c r="F27" s="24">
        <v>20.030769230769231</v>
      </c>
      <c r="G27" s="45">
        <v>5.1692307692307695</v>
      </c>
      <c r="H27" s="45"/>
      <c r="I27" s="21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39">
        <v>25</v>
      </c>
      <c r="B28" s="42">
        <v>25.461538461538456</v>
      </c>
      <c r="C28" s="43">
        <v>1.6230769230769231</v>
      </c>
      <c r="D28" s="43">
        <v>2.2846153846153845</v>
      </c>
      <c r="E28" s="44">
        <v>0</v>
      </c>
      <c r="F28" s="24">
        <v>20.815384615384616</v>
      </c>
      <c r="G28" s="45">
        <v>4.3461538461538458</v>
      </c>
      <c r="H28" s="45"/>
      <c r="I28" s="21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39">
        <v>26</v>
      </c>
      <c r="B29" s="42">
        <v>29.838461538461537</v>
      </c>
      <c r="C29" s="43">
        <v>1.4461538461538461</v>
      </c>
      <c r="D29" s="43">
        <v>1.9384615384615385</v>
      </c>
      <c r="E29" s="44">
        <v>2.813076923076923</v>
      </c>
      <c r="F29" s="24">
        <v>19.561538461538461</v>
      </c>
      <c r="G29" s="45">
        <v>3.6538461538461537</v>
      </c>
      <c r="H29" s="45"/>
      <c r="I29" s="21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39">
        <v>27</v>
      </c>
      <c r="B30" s="42">
        <v>32.769230769230774</v>
      </c>
      <c r="C30" s="43">
        <v>1.4692307692307693</v>
      </c>
      <c r="D30" s="43">
        <v>2.023076923076923</v>
      </c>
      <c r="E30" s="44">
        <v>1.7776923076923079</v>
      </c>
      <c r="F30" s="24">
        <v>20.115384615384617</v>
      </c>
      <c r="G30" s="45">
        <v>4.5384615384615383</v>
      </c>
      <c r="H30" s="45"/>
      <c r="I30" s="21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39">
        <v>28</v>
      </c>
      <c r="B31" s="42">
        <v>28.446153846153848</v>
      </c>
      <c r="C31" s="43">
        <v>1.6999999999999997</v>
      </c>
      <c r="D31" s="43">
        <v>2.1692307692307691</v>
      </c>
      <c r="E31" s="44">
        <v>0.80076923076923079</v>
      </c>
      <c r="F31" s="24">
        <v>19.69230769230769</v>
      </c>
      <c r="G31" s="45">
        <v>3.2384615384615385</v>
      </c>
      <c r="H31" s="45"/>
      <c r="I31" s="21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39">
        <v>29</v>
      </c>
      <c r="B32" s="42">
        <v>26.523076923076925</v>
      </c>
      <c r="C32" s="43">
        <v>1.3615384615384618</v>
      </c>
      <c r="D32" s="43">
        <v>2.1000000000000005</v>
      </c>
      <c r="E32" s="44">
        <v>0.80153846153846164</v>
      </c>
      <c r="F32" s="24">
        <v>20.238461538461536</v>
      </c>
      <c r="G32" s="45">
        <v>2.5615384615384618</v>
      </c>
      <c r="H32" s="45"/>
      <c r="I32" s="21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39">
        <v>30</v>
      </c>
      <c r="B33" s="42">
        <v>29.492307692307698</v>
      </c>
      <c r="C33" s="43">
        <v>1.4538461538461542</v>
      </c>
      <c r="D33" s="43">
        <v>2.1</v>
      </c>
      <c r="E33" s="44">
        <v>0.54692307692307696</v>
      </c>
      <c r="F33" s="24">
        <v>20.200000000000003</v>
      </c>
      <c r="G33" s="45">
        <v>2.976923076923077</v>
      </c>
      <c r="H33" s="45"/>
      <c r="I33" s="21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39">
        <v>31</v>
      </c>
      <c r="B34" s="42">
        <v>32.107692307692304</v>
      </c>
      <c r="C34" s="43">
        <v>1.7923076923076924</v>
      </c>
      <c r="D34" s="43">
        <v>2.2846153846153845</v>
      </c>
      <c r="E34" s="44">
        <v>0.72307692307692306</v>
      </c>
      <c r="F34" s="24">
        <v>19.338461538461537</v>
      </c>
      <c r="G34" s="45">
        <v>4.384615384615385</v>
      </c>
      <c r="H34" s="45"/>
      <c r="I34" s="21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39">
        <v>32</v>
      </c>
      <c r="B35" s="42">
        <v>23.084615384615386</v>
      </c>
      <c r="C35" s="43">
        <v>1.6153846153846152</v>
      </c>
      <c r="D35" s="43">
        <v>2.3307692307692309</v>
      </c>
      <c r="E35" s="44">
        <v>1.9230769230769232E-2</v>
      </c>
      <c r="F35" s="24">
        <v>19.938461538461539</v>
      </c>
      <c r="G35" s="45">
        <v>2.6923076923076925</v>
      </c>
      <c r="H35" s="45"/>
      <c r="I35" s="21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39">
        <v>33</v>
      </c>
      <c r="B36" s="42">
        <v>20.946153846153848</v>
      </c>
      <c r="C36" s="43">
        <v>2.0461538461538464</v>
      </c>
      <c r="D36" s="43">
        <v>2.6692307692307691</v>
      </c>
      <c r="E36" s="44">
        <v>0</v>
      </c>
      <c r="F36" s="24">
        <v>19.338461538461537</v>
      </c>
      <c r="G36" s="45">
        <v>2.2384615384615385</v>
      </c>
      <c r="H36" s="45"/>
      <c r="I36" s="21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39">
        <v>34</v>
      </c>
      <c r="B37" s="42">
        <v>22.276923076923076</v>
      </c>
      <c r="C37" s="43">
        <v>1.7384615384615385</v>
      </c>
      <c r="D37" s="43">
        <v>2.407692307692308</v>
      </c>
      <c r="E37" s="44">
        <v>0</v>
      </c>
      <c r="F37" s="24">
        <v>19.423076923076923</v>
      </c>
      <c r="G37" s="45">
        <v>3.0615384615384618</v>
      </c>
      <c r="H37" s="45"/>
      <c r="I37" s="21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39">
        <v>35</v>
      </c>
      <c r="B38" s="42">
        <v>23.615384615384617</v>
      </c>
      <c r="C38" s="43">
        <v>1.6692307692307691</v>
      </c>
      <c r="D38" s="43">
        <v>2.3230769230769228</v>
      </c>
      <c r="E38" s="44">
        <v>0.50769230769230766</v>
      </c>
      <c r="F38" s="24">
        <v>20.076923076923077</v>
      </c>
      <c r="G38" s="45">
        <v>2.3307692307692305</v>
      </c>
      <c r="H38" s="45"/>
      <c r="I38" s="21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39">
        <v>36</v>
      </c>
      <c r="B39" s="42">
        <v>23.238461538461536</v>
      </c>
      <c r="C39" s="43">
        <v>1.3461538461538463</v>
      </c>
      <c r="D39" s="43">
        <v>2.3769230769230769</v>
      </c>
      <c r="E39" s="44">
        <v>0</v>
      </c>
      <c r="F39" s="24">
        <v>20.76923076923077</v>
      </c>
      <c r="G39" s="45">
        <v>2.5307692307692307</v>
      </c>
      <c r="H39" s="45"/>
      <c r="I39" s="21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39">
        <v>37</v>
      </c>
      <c r="B40" s="42">
        <v>22.423076923076927</v>
      </c>
      <c r="C40" s="43">
        <v>1.4307692307692306</v>
      </c>
      <c r="D40" s="43">
        <v>2.4538461538461536</v>
      </c>
      <c r="E40" s="44">
        <v>0</v>
      </c>
      <c r="F40" s="24">
        <v>20.892307692307693</v>
      </c>
      <c r="G40" s="45">
        <v>2.6615384615384619</v>
      </c>
      <c r="H40" s="45"/>
      <c r="I40" s="21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39">
        <v>38</v>
      </c>
      <c r="B41" s="42">
        <v>22.276923076923076</v>
      </c>
      <c r="C41" s="43">
        <v>1.6692307692307691</v>
      </c>
      <c r="D41" s="43">
        <v>2.6461538461538461</v>
      </c>
      <c r="E41" s="44">
        <v>0.27384615384615385</v>
      </c>
      <c r="F41" s="24">
        <v>21.392307692307693</v>
      </c>
      <c r="G41" s="45">
        <v>3.3</v>
      </c>
      <c r="H41" s="45"/>
      <c r="I41" s="21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39">
        <v>39</v>
      </c>
      <c r="B42" s="42">
        <v>21.515384615384615</v>
      </c>
      <c r="C42" s="43">
        <v>1.6615384615384614</v>
      </c>
      <c r="D42" s="43">
        <v>2.6923076923076925</v>
      </c>
      <c r="E42" s="44">
        <v>3.9230769230769229E-2</v>
      </c>
      <c r="F42" s="24">
        <v>21.130769230769236</v>
      </c>
      <c r="G42" s="45">
        <v>4.0384615384615383</v>
      </c>
      <c r="H42" s="45"/>
      <c r="I42" s="21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39">
        <v>40</v>
      </c>
      <c r="B43" s="42">
        <v>19.930769230769233</v>
      </c>
      <c r="C43" s="43">
        <v>1.6769230769230772</v>
      </c>
      <c r="D43" s="43">
        <v>2.5384615384615383</v>
      </c>
      <c r="E43" s="44">
        <v>0.6446153846153847</v>
      </c>
      <c r="F43" s="24">
        <v>21.284615384615389</v>
      </c>
      <c r="G43" s="45">
        <v>2.9076923076923076</v>
      </c>
      <c r="H43" s="45"/>
      <c r="I43" s="21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39">
        <v>41</v>
      </c>
      <c r="B44" s="42">
        <v>23.761538461538461</v>
      </c>
      <c r="C44" s="43">
        <v>1.6692307692307691</v>
      </c>
      <c r="D44" s="43">
        <v>2.5615384615384613</v>
      </c>
      <c r="E44" s="44">
        <v>0.3323076923076923</v>
      </c>
      <c r="F44" s="24">
        <v>20.938461538461539</v>
      </c>
      <c r="G44" s="45">
        <v>3.5</v>
      </c>
      <c r="H44" s="45"/>
      <c r="I44" s="21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39">
        <v>42</v>
      </c>
      <c r="B45" s="42">
        <v>27.26923076923077</v>
      </c>
      <c r="C45" s="43">
        <v>1.6384615384615389</v>
      </c>
      <c r="D45" s="43">
        <v>2.5</v>
      </c>
      <c r="E45" s="44">
        <v>1.7776923076923077</v>
      </c>
      <c r="F45" s="24">
        <v>20.923076923076923</v>
      </c>
      <c r="G45" s="45">
        <v>3.8692307692307697</v>
      </c>
      <c r="H45" s="45"/>
      <c r="I45" s="21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39">
        <v>43</v>
      </c>
      <c r="B46" s="42">
        <v>23.615384615384617</v>
      </c>
      <c r="C46" s="43">
        <v>1.7615384615384617</v>
      </c>
      <c r="D46" s="43">
        <v>2.7384615384615385</v>
      </c>
      <c r="E46" s="44">
        <v>0.95615384615384613</v>
      </c>
      <c r="F46" s="24">
        <v>20.876923076923081</v>
      </c>
      <c r="G46" s="45">
        <v>3.9923076923076914</v>
      </c>
      <c r="H46" s="45"/>
      <c r="I46" s="21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39">
        <v>44</v>
      </c>
      <c r="B47" s="42">
        <v>24.199999999999996</v>
      </c>
      <c r="C47" s="43">
        <v>1.6153846153846156</v>
      </c>
      <c r="D47" s="43">
        <v>2.7076923076923078</v>
      </c>
      <c r="E47" s="44">
        <v>1.3676923076923078</v>
      </c>
      <c r="F47" s="24">
        <v>21.476923076923079</v>
      </c>
      <c r="G47" s="45">
        <v>3.8461538461538463</v>
      </c>
      <c r="H47" s="45"/>
      <c r="I47" s="21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39">
        <v>45</v>
      </c>
      <c r="B48" s="42">
        <v>24.530769230769231</v>
      </c>
      <c r="C48" s="43">
        <v>1.5846153846153848</v>
      </c>
      <c r="D48" s="43">
        <v>2.6692307692307691</v>
      </c>
      <c r="E48" s="44">
        <v>0.23076923076923078</v>
      </c>
      <c r="F48" s="24">
        <v>21.369230769230771</v>
      </c>
      <c r="G48" s="45">
        <v>4.3</v>
      </c>
      <c r="H48" s="45"/>
      <c r="I48" s="21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39">
        <v>46</v>
      </c>
      <c r="B49" s="42">
        <v>25.530769230769234</v>
      </c>
      <c r="C49" s="43">
        <v>1.5153846153846151</v>
      </c>
      <c r="D49" s="43">
        <v>2.6692307692307695</v>
      </c>
      <c r="E49" s="44">
        <v>0.46923076923076923</v>
      </c>
      <c r="F49" s="24">
        <v>21.530769230769234</v>
      </c>
      <c r="G49" s="45">
        <v>4.5615384615384613</v>
      </c>
      <c r="H49" s="45"/>
      <c r="I49" s="21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39">
        <v>47</v>
      </c>
      <c r="B50" s="42">
        <v>23.515384615384619</v>
      </c>
      <c r="C50" s="43">
        <v>1.4000000000000001</v>
      </c>
      <c r="D50" s="43">
        <v>2.8307692307692309</v>
      </c>
      <c r="E50" s="44">
        <v>0</v>
      </c>
      <c r="F50" s="24">
        <v>22.784615384615385</v>
      </c>
      <c r="G50" s="45">
        <v>3.9615384615384617</v>
      </c>
      <c r="H50" s="45"/>
      <c r="I50" s="21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39">
        <v>48</v>
      </c>
      <c r="B51" s="42">
        <v>23.276923076923076</v>
      </c>
      <c r="C51" s="43">
        <v>1.4384615384615385</v>
      </c>
      <c r="D51" s="43">
        <v>2.9000000000000004</v>
      </c>
      <c r="E51" s="44">
        <v>0.82076923076923081</v>
      </c>
      <c r="F51" s="24">
        <v>23.246153846153845</v>
      </c>
      <c r="G51" s="45">
        <v>5.5153846153846153</v>
      </c>
      <c r="H51" s="45"/>
      <c r="I51" s="21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39">
        <v>49</v>
      </c>
      <c r="B52" s="42">
        <v>20.892307692307693</v>
      </c>
      <c r="C52" s="43">
        <v>1.5538461538461534</v>
      </c>
      <c r="D52" s="43">
        <v>2.8923076923076931</v>
      </c>
      <c r="E52" s="44">
        <v>0.35153846153846158</v>
      </c>
      <c r="F52" s="24">
        <v>22.823076923076922</v>
      </c>
      <c r="G52" s="45">
        <v>5.3076923076923075</v>
      </c>
      <c r="H52" s="45"/>
      <c r="I52" s="21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39">
        <v>50</v>
      </c>
      <c r="B53" s="42">
        <v>25.584615384615383</v>
      </c>
      <c r="C53" s="43">
        <v>2.3461538461538463</v>
      </c>
      <c r="D53" s="43">
        <v>3.2769230769230768</v>
      </c>
      <c r="E53" s="44">
        <v>2.9692307692307693</v>
      </c>
      <c r="F53" s="24">
        <v>21.738461538461539</v>
      </c>
      <c r="G53" s="45">
        <v>6.023076923076923</v>
      </c>
      <c r="H53" s="45"/>
      <c r="I53" s="21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39">
        <v>51</v>
      </c>
      <c r="B54" s="42">
        <v>28.799999999999997</v>
      </c>
      <c r="C54" s="43">
        <v>1.8307692307692309</v>
      </c>
      <c r="D54" s="43">
        <v>2.4692307692307693</v>
      </c>
      <c r="E54" s="44">
        <v>0.58538461538461539</v>
      </c>
      <c r="F54" s="24">
        <v>19.353846153846156</v>
      </c>
      <c r="G54" s="45">
        <v>5.4230769230769216</v>
      </c>
      <c r="H54" s="45"/>
      <c r="I54" s="21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39">
        <v>52</v>
      </c>
      <c r="B55" s="42">
        <v>25.930769230769229</v>
      </c>
      <c r="C55" s="43">
        <v>1.5999999999999994</v>
      </c>
      <c r="D55" s="43">
        <v>2.6846153846153844</v>
      </c>
      <c r="E55" s="44">
        <v>0.39076923076923076</v>
      </c>
      <c r="F55" s="24">
        <v>20.630769230769229</v>
      </c>
      <c r="G55" s="45">
        <v>3.8153846153846152</v>
      </c>
      <c r="H55" s="45"/>
      <c r="I55" s="21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39">
        <v>53</v>
      </c>
      <c r="B56" s="42">
        <v>25.507692307692306</v>
      </c>
      <c r="C56" s="43">
        <v>1.7538461538461536</v>
      </c>
      <c r="D56" s="43">
        <v>2.7461538461538462</v>
      </c>
      <c r="E56" s="44">
        <v>0.35153846153846158</v>
      </c>
      <c r="F56" s="24">
        <v>21.184615384615384</v>
      </c>
      <c r="G56" s="45">
        <v>4.4461538461538463</v>
      </c>
      <c r="H56" s="45"/>
      <c r="I56" s="21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39">
        <v>54</v>
      </c>
      <c r="B57" s="42">
        <v>23.992307692307694</v>
      </c>
      <c r="C57" s="43">
        <v>1.7769230769230768</v>
      </c>
      <c r="D57" s="43">
        <v>2.8769230769230774</v>
      </c>
      <c r="E57" s="44">
        <v>1.5576923076923077</v>
      </c>
      <c r="F57" s="24">
        <v>20.930769230769229</v>
      </c>
      <c r="G57" s="45">
        <v>4.7615384615384615</v>
      </c>
      <c r="H57" s="45"/>
      <c r="I57" s="21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39">
        <v>55</v>
      </c>
      <c r="B58" s="42">
        <v>23</v>
      </c>
      <c r="C58" s="43">
        <v>1.7923076923076922</v>
      </c>
      <c r="D58" s="43">
        <v>3.0615384615384618</v>
      </c>
      <c r="E58" s="44">
        <v>0.25</v>
      </c>
      <c r="F58" s="24">
        <v>21.26923076923077</v>
      </c>
      <c r="G58" s="45">
        <v>5.0384615384615383</v>
      </c>
      <c r="H58" s="45"/>
      <c r="I58" s="21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39">
        <v>56</v>
      </c>
      <c r="B59" s="42">
        <v>20.715384615384615</v>
      </c>
      <c r="C59" s="43">
        <v>1.4846153846153847</v>
      </c>
      <c r="D59" s="43">
        <v>2.976923076923077</v>
      </c>
      <c r="E59" s="44">
        <v>0.30769230769230771</v>
      </c>
      <c r="F59" s="24">
        <v>22.284615384615389</v>
      </c>
      <c r="G59" s="45">
        <v>4.161538461538461</v>
      </c>
      <c r="H59" s="45"/>
      <c r="I59" s="21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39">
        <v>57</v>
      </c>
      <c r="B60" s="42">
        <v>18.884615384615383</v>
      </c>
      <c r="C60" s="43">
        <v>1.7923076923076922</v>
      </c>
      <c r="D60" s="43">
        <v>3.3999999999999995</v>
      </c>
      <c r="E60" s="44">
        <v>0.23076923076923078</v>
      </c>
      <c r="F60" s="24">
        <v>23.330769230769231</v>
      </c>
      <c r="G60" s="45">
        <v>4.453846153846154</v>
      </c>
      <c r="H60" s="45"/>
      <c r="I60" s="21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39">
        <v>58</v>
      </c>
      <c r="B61" s="42">
        <v>20.992307692307694</v>
      </c>
      <c r="C61" s="43">
        <v>2.5</v>
      </c>
      <c r="D61" s="43">
        <v>3.6692307692307691</v>
      </c>
      <c r="E61" s="44">
        <v>0.44538461538461538</v>
      </c>
      <c r="F61" s="24">
        <v>22.161538461538459</v>
      </c>
      <c r="G61" s="45">
        <v>5.2769230769230768</v>
      </c>
      <c r="H61" s="45"/>
      <c r="I61" s="21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39">
        <v>59</v>
      </c>
      <c r="B62" s="42">
        <v>25.053846153846159</v>
      </c>
      <c r="C62" s="43">
        <v>2.2615384615384615</v>
      </c>
      <c r="D62" s="43">
        <v>3.2461538461538462</v>
      </c>
      <c r="E62" s="44">
        <v>0.52769230769230768</v>
      </c>
      <c r="F62" s="24">
        <v>21.069230769230767</v>
      </c>
      <c r="G62" s="45">
        <v>5.7846153846153845</v>
      </c>
      <c r="H62" s="45"/>
      <c r="I62" s="21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39">
        <v>60</v>
      </c>
      <c r="B63" s="42">
        <v>24.200000000000003</v>
      </c>
      <c r="C63" s="43">
        <v>1.9461538461538459</v>
      </c>
      <c r="D63" s="43">
        <v>3.3076923076923075</v>
      </c>
      <c r="E63" s="44">
        <v>2.2276923076923079</v>
      </c>
      <c r="F63" s="24">
        <v>22.630769230769229</v>
      </c>
      <c r="G63" s="45">
        <v>5.2000000000000011</v>
      </c>
      <c r="H63" s="45"/>
      <c r="I63" s="21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39">
        <v>61</v>
      </c>
      <c r="B64" s="42">
        <v>22.807692307692303</v>
      </c>
      <c r="C64" s="43">
        <v>1.5692307692307694</v>
      </c>
      <c r="D64" s="43">
        <v>3.1692307692307691</v>
      </c>
      <c r="E64" s="44">
        <v>0.50769230769230766</v>
      </c>
      <c r="F64" s="24">
        <v>23.069230769230767</v>
      </c>
      <c r="G64" s="45">
        <v>4.8076923076923075</v>
      </c>
      <c r="H64" s="45"/>
      <c r="I64" s="21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39">
        <v>62</v>
      </c>
      <c r="B65" s="42">
        <v>19.815384615384616</v>
      </c>
      <c r="C65" s="43">
        <v>1.9923076923076926</v>
      </c>
      <c r="D65" s="43">
        <v>3.5</v>
      </c>
      <c r="E65" s="44">
        <v>0.23076923076923078</v>
      </c>
      <c r="F65" s="24">
        <v>22.176923076923078</v>
      </c>
      <c r="G65" s="45">
        <v>5.3538461538461544</v>
      </c>
      <c r="H65" s="45"/>
      <c r="I65" s="21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39">
        <v>63</v>
      </c>
      <c r="B66" s="42">
        <v>22.384615384615383</v>
      </c>
      <c r="C66" s="43">
        <v>2.1615384615384619</v>
      </c>
      <c r="D66" s="43">
        <v>3.707692307692307</v>
      </c>
      <c r="E66" s="44">
        <v>0.1553846153846154</v>
      </c>
      <c r="F66" s="24">
        <v>21.984615384615385</v>
      </c>
      <c r="G66" s="45">
        <v>6.4076923076923071</v>
      </c>
      <c r="H66" s="45"/>
      <c r="I66" s="21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39">
        <v>64</v>
      </c>
      <c r="B67" s="42">
        <v>20.484615384615385</v>
      </c>
      <c r="C67" s="43">
        <v>1.9</v>
      </c>
      <c r="D67" s="43">
        <v>3.4846153846153851</v>
      </c>
      <c r="E67" s="44">
        <v>0.6446153846153847</v>
      </c>
      <c r="F67" s="24">
        <v>22.976923076923079</v>
      </c>
      <c r="G67" s="45">
        <v>5.4769230769230752</v>
      </c>
      <c r="H67" s="45"/>
      <c r="I67" s="21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39">
        <v>65</v>
      </c>
      <c r="B68" s="42">
        <v>18.023076923076921</v>
      </c>
      <c r="C68" s="43">
        <v>1.7461538461538462</v>
      </c>
      <c r="D68" s="43">
        <v>3.661538461538461</v>
      </c>
      <c r="E68" s="44">
        <v>0.25</v>
      </c>
      <c r="F68" s="24">
        <v>24.123076923076926</v>
      </c>
      <c r="G68" s="45">
        <v>5.3153846153846152</v>
      </c>
      <c r="H68" s="45"/>
      <c r="I68" s="21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39">
        <v>66</v>
      </c>
      <c r="B69" s="42">
        <v>20.092307692307692</v>
      </c>
      <c r="C69" s="43">
        <v>2.2538461538461538</v>
      </c>
      <c r="D69" s="43">
        <v>4.1461538461538456</v>
      </c>
      <c r="E69" s="44">
        <v>0.41000000000000003</v>
      </c>
      <c r="F69" s="24">
        <v>24.153846153846153</v>
      </c>
      <c r="G69" s="45">
        <v>6.6461538461538465</v>
      </c>
      <c r="H69" s="45"/>
      <c r="I69" s="21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39">
        <v>67</v>
      </c>
      <c r="B70" s="42">
        <v>20.5</v>
      </c>
      <c r="C70" s="43">
        <v>2.2076923076923078</v>
      </c>
      <c r="D70" s="43">
        <v>3.7923076923076922</v>
      </c>
      <c r="E70" s="44">
        <v>1.4461538461538461</v>
      </c>
      <c r="F70" s="24">
        <v>22.976923076923079</v>
      </c>
      <c r="G70" s="45">
        <v>6.384615384615385</v>
      </c>
      <c r="H70" s="45"/>
      <c r="I70" s="21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39">
        <v>68</v>
      </c>
      <c r="B71" s="42">
        <v>18.176923076923078</v>
      </c>
      <c r="C71" s="43">
        <v>2.0153846153846153</v>
      </c>
      <c r="D71" s="43">
        <v>3.9153846153846152</v>
      </c>
      <c r="E71" s="44">
        <v>0</v>
      </c>
      <c r="F71" s="24">
        <v>24.392307692307693</v>
      </c>
      <c r="G71" s="45">
        <v>6.0538461538461537</v>
      </c>
      <c r="H71" s="45"/>
      <c r="I71" s="21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39">
        <v>69</v>
      </c>
      <c r="B72" s="42">
        <v>15.038461538461538</v>
      </c>
      <c r="C72" s="43">
        <v>1.8076923076923077</v>
      </c>
      <c r="D72" s="43">
        <v>4.0615384615384604</v>
      </c>
      <c r="E72" s="44">
        <v>0</v>
      </c>
      <c r="F72" s="24">
        <v>25.553846153846152</v>
      </c>
      <c r="G72" s="45">
        <v>5.9923076923076923</v>
      </c>
      <c r="H72" s="45"/>
      <c r="I72" s="21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39">
        <v>70</v>
      </c>
      <c r="B73" s="42">
        <v>16.95384615384615</v>
      </c>
      <c r="C73" s="43">
        <v>1.4769230769230768</v>
      </c>
      <c r="D73" s="43">
        <v>3.7307692307692308</v>
      </c>
      <c r="E73" s="44">
        <v>4.3769230769230765</v>
      </c>
      <c r="F73" s="24">
        <v>25.700000000000003</v>
      </c>
      <c r="G73" s="45">
        <v>5.7923076923076922</v>
      </c>
      <c r="H73" s="45"/>
      <c r="I73" s="21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39">
        <v>71</v>
      </c>
      <c r="B74" s="42">
        <v>14.907692307692308</v>
      </c>
      <c r="C74" s="43">
        <v>1.6230769230769229</v>
      </c>
      <c r="D74" s="43">
        <v>4.1076923076923073</v>
      </c>
      <c r="E74" s="44">
        <v>3.9230769230769229E-2</v>
      </c>
      <c r="F74" s="24">
        <v>26.684615384615388</v>
      </c>
      <c r="G74" s="45">
        <v>6.9076923076923071</v>
      </c>
      <c r="H74" s="45"/>
      <c r="I74" s="21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39">
        <v>72</v>
      </c>
      <c r="B75" s="42">
        <v>15.63076923076923</v>
      </c>
      <c r="C75" s="43">
        <v>1.7461538461538462</v>
      </c>
      <c r="D75" s="43">
        <v>4.361538461538462</v>
      </c>
      <c r="E75" s="44">
        <v>0</v>
      </c>
      <c r="F75" s="24">
        <v>27.099999999999998</v>
      </c>
      <c r="G75" s="45">
        <v>7.2153846153846137</v>
      </c>
      <c r="H75" s="45"/>
      <c r="I75" s="21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39">
        <v>73</v>
      </c>
      <c r="B76" s="42">
        <v>14.161538461538463</v>
      </c>
      <c r="C76" s="43">
        <v>1.7461538461538462</v>
      </c>
      <c r="D76" s="43">
        <v>4.338461538461539</v>
      </c>
      <c r="E76" s="44">
        <v>0</v>
      </c>
      <c r="F76" s="24">
        <v>27.123076923076926</v>
      </c>
      <c r="G76" s="45">
        <v>7.8692307692307679</v>
      </c>
      <c r="H76" s="45"/>
      <c r="I76" s="21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39">
        <v>74</v>
      </c>
      <c r="B77" s="42">
        <v>11.438461538461537</v>
      </c>
      <c r="C77" s="43">
        <v>2.1461538461538465</v>
      </c>
      <c r="D77" s="43">
        <v>4.9461538461538463</v>
      </c>
      <c r="E77" s="44">
        <v>0</v>
      </c>
      <c r="F77" s="24">
        <v>27.515384615384615</v>
      </c>
      <c r="G77" s="45">
        <v>7.4384615384615387</v>
      </c>
      <c r="H77" s="45"/>
      <c r="I77" s="21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39">
        <v>75</v>
      </c>
      <c r="B78" s="42">
        <v>13.476923076923079</v>
      </c>
      <c r="C78" s="43">
        <v>1.7999999999999998</v>
      </c>
      <c r="D78" s="43">
        <v>4.476923076923077</v>
      </c>
      <c r="E78" s="44">
        <v>0.30769230769230771</v>
      </c>
      <c r="F78" s="24">
        <v>27.684615384615388</v>
      </c>
      <c r="G78" s="45">
        <v>7.3307692307692305</v>
      </c>
      <c r="H78" s="45"/>
      <c r="I78" s="21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39">
        <v>76</v>
      </c>
      <c r="B79" s="42">
        <v>13.707692307692309</v>
      </c>
      <c r="C79" s="43">
        <v>2.0615384615384618</v>
      </c>
      <c r="D79" s="43">
        <v>4.7999999999999989</v>
      </c>
      <c r="E79" s="44">
        <v>0.15384615384615385</v>
      </c>
      <c r="F79" s="24">
        <v>28.015384615384615</v>
      </c>
      <c r="G79" s="45">
        <v>8.2076923076923052</v>
      </c>
      <c r="H79" s="45"/>
      <c r="I79" s="21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39">
        <v>77</v>
      </c>
      <c r="B80" s="42">
        <v>15.192307692307692</v>
      </c>
      <c r="C80" s="43">
        <v>2.4384615384615382</v>
      </c>
      <c r="D80" s="43">
        <v>4.7769230769230768</v>
      </c>
      <c r="E80" s="44">
        <v>9.7692307692307689E-2</v>
      </c>
      <c r="F80" s="24">
        <v>26.292307692307695</v>
      </c>
      <c r="G80" s="45">
        <v>9.092307692307692</v>
      </c>
      <c r="H80" s="45"/>
      <c r="I80" s="21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39">
        <v>78</v>
      </c>
      <c r="B81" s="42">
        <v>22.015384615384619</v>
      </c>
      <c r="C81" s="43">
        <v>2.0076923076923077</v>
      </c>
      <c r="D81" s="43">
        <v>3.976923076923077</v>
      </c>
      <c r="E81" s="44">
        <v>0.86</v>
      </c>
      <c r="F81" s="24">
        <v>24.215384615384611</v>
      </c>
      <c r="G81" s="45">
        <v>8.1692307692307686</v>
      </c>
      <c r="H81" s="45"/>
      <c r="I81" s="21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39">
        <v>79</v>
      </c>
      <c r="B82" s="42">
        <v>16.330769230769228</v>
      </c>
      <c r="C82" s="43">
        <v>1.6769230769230772</v>
      </c>
      <c r="D82" s="43">
        <v>4.1230769230769226</v>
      </c>
      <c r="E82" s="44">
        <v>1.9230769230769232E-2</v>
      </c>
      <c r="F82" s="24">
        <v>25.776923076923076</v>
      </c>
      <c r="G82" s="45">
        <v>7.4153846153846157</v>
      </c>
      <c r="H82" s="45"/>
      <c r="I82" s="21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39">
        <v>80</v>
      </c>
      <c r="B83" s="42">
        <v>14.984615384615385</v>
      </c>
      <c r="C83" s="43">
        <v>2.2230769230769232</v>
      </c>
      <c r="D83" s="43">
        <v>4.615384615384615</v>
      </c>
      <c r="E83" s="44">
        <v>9.7692307692307689E-2</v>
      </c>
      <c r="F83" s="24">
        <v>26.000000000000004</v>
      </c>
      <c r="G83" s="45">
        <v>8.2846153846153854</v>
      </c>
      <c r="H83" s="45"/>
      <c r="I83" s="21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39">
        <v>81</v>
      </c>
      <c r="B84" s="42">
        <v>14.753846153846155</v>
      </c>
      <c r="C84" s="43">
        <v>2.1230769230769231</v>
      </c>
      <c r="D84" s="43">
        <v>4.8384615384615381</v>
      </c>
      <c r="E84" s="44">
        <v>1.4653846153846155</v>
      </c>
      <c r="F84" s="24">
        <v>26.761538461538464</v>
      </c>
      <c r="G84" s="45">
        <v>7.5076923076923086</v>
      </c>
      <c r="H84" s="45"/>
      <c r="I84" s="21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39">
        <v>82</v>
      </c>
      <c r="B85" s="42">
        <v>17.023076923076925</v>
      </c>
      <c r="C85" s="43">
        <v>2.0307692307692307</v>
      </c>
      <c r="D85" s="43">
        <v>4.6923076923076934</v>
      </c>
      <c r="E85" s="44">
        <v>0.48846153846153845</v>
      </c>
      <c r="F85" s="24">
        <v>26.023076923076925</v>
      </c>
      <c r="G85" s="45">
        <v>8.5076923076923077</v>
      </c>
      <c r="H85" s="45"/>
      <c r="I85" s="21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39">
        <v>83</v>
      </c>
      <c r="B86" s="42">
        <v>14.453846153846156</v>
      </c>
      <c r="C86" s="43">
        <v>1.7538461538461538</v>
      </c>
      <c r="D86" s="43">
        <v>4.6461538461538456</v>
      </c>
      <c r="E86" s="44">
        <v>0</v>
      </c>
      <c r="F86" s="24">
        <v>26.569230769230767</v>
      </c>
      <c r="G86" s="45">
        <v>8.2769230769230777</v>
      </c>
      <c r="H86" s="45"/>
      <c r="I86" s="21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39">
        <v>84</v>
      </c>
      <c r="B87" s="42">
        <v>12.607692307692307</v>
      </c>
      <c r="C87" s="43">
        <v>1.776923076923077</v>
      </c>
      <c r="D87" s="43">
        <v>4.8692307692307697</v>
      </c>
      <c r="E87" s="44">
        <v>0</v>
      </c>
      <c r="F87" s="24">
        <v>28.138461538461538</v>
      </c>
      <c r="G87" s="45">
        <v>8.4384615384615369</v>
      </c>
      <c r="H87" s="45"/>
      <c r="I87" s="21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39">
        <v>85</v>
      </c>
      <c r="B88" s="42">
        <v>12.569230769230773</v>
      </c>
      <c r="C88" s="43">
        <v>2.3769230769230769</v>
      </c>
      <c r="D88" s="43">
        <v>5.3846153846153832</v>
      </c>
      <c r="E88" s="44">
        <v>0</v>
      </c>
      <c r="F88" s="24">
        <v>27.969230769230766</v>
      </c>
      <c r="G88" s="45">
        <v>9.4461538461538463</v>
      </c>
      <c r="H88" s="45"/>
      <c r="I88" s="21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39">
        <v>86</v>
      </c>
      <c r="B89" s="42">
        <v>13.815384615384614</v>
      </c>
      <c r="C89" s="43">
        <v>2.5846153846153843</v>
      </c>
      <c r="D89" s="43">
        <v>5.4230769230769234</v>
      </c>
      <c r="E89" s="44">
        <v>0</v>
      </c>
      <c r="F89" s="24">
        <v>26.35384615384616</v>
      </c>
      <c r="G89" s="45">
        <v>9.5615384615384595</v>
      </c>
      <c r="H89" s="45"/>
      <c r="I89" s="21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39">
        <v>87</v>
      </c>
      <c r="B90" s="42">
        <v>12.161538461538463</v>
      </c>
      <c r="C90" s="43">
        <v>2.1692307692307695</v>
      </c>
      <c r="D90" s="43">
        <v>5.161538461538461</v>
      </c>
      <c r="E90" s="44">
        <v>0</v>
      </c>
      <c r="F90" s="24">
        <v>26.738461538461539</v>
      </c>
      <c r="G90" s="45">
        <v>8.407692307692308</v>
      </c>
      <c r="H90" s="45"/>
      <c r="I90" s="21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39">
        <v>88</v>
      </c>
      <c r="B91" s="42">
        <v>10.776923076923074</v>
      </c>
      <c r="C91" s="43">
        <v>2.069230769230769</v>
      </c>
      <c r="D91" s="43">
        <v>5.2230769230769249</v>
      </c>
      <c r="E91" s="44">
        <v>0</v>
      </c>
      <c r="F91" s="24">
        <v>28.023076923076921</v>
      </c>
      <c r="G91" s="45">
        <v>7.6923076923076925</v>
      </c>
      <c r="H91" s="45"/>
      <c r="I91" s="21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39">
        <v>89</v>
      </c>
      <c r="B92" s="42">
        <v>11.038461538461538</v>
      </c>
      <c r="C92" s="43">
        <v>2.1076923076923078</v>
      </c>
      <c r="D92" s="43">
        <v>5.430769230769231</v>
      </c>
      <c r="E92" s="44">
        <v>0</v>
      </c>
      <c r="F92" s="24">
        <v>28.284615384615389</v>
      </c>
      <c r="G92" s="45">
        <v>9.3538461538461544</v>
      </c>
      <c r="H92" s="45"/>
      <c r="I92" s="21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39">
        <v>90</v>
      </c>
      <c r="B93" s="42">
        <v>10.176923076923076</v>
      </c>
      <c r="C93" s="43">
        <v>2.2461538461538462</v>
      </c>
      <c r="D93" s="43">
        <v>5.8384615384615381</v>
      </c>
      <c r="E93" s="44">
        <v>0</v>
      </c>
      <c r="F93" s="24">
        <v>29.715384615384615</v>
      </c>
      <c r="G93" s="45">
        <v>8.9384615384615369</v>
      </c>
      <c r="H93" s="45"/>
      <c r="I93" s="21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39">
        <v>91</v>
      </c>
      <c r="B94" s="42">
        <v>9.5769230769230784</v>
      </c>
      <c r="C94" s="43">
        <v>2.6461538461538461</v>
      </c>
      <c r="D94" s="43">
        <v>6.2538461538461538</v>
      </c>
      <c r="E94" s="44">
        <v>0</v>
      </c>
      <c r="F94" s="24">
        <v>29.030769230769234</v>
      </c>
      <c r="G94" s="45">
        <v>10.376923076923077</v>
      </c>
      <c r="H94" s="45"/>
      <c r="I94" s="21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39">
        <v>92</v>
      </c>
      <c r="B95" s="42">
        <v>11.707692307692307</v>
      </c>
      <c r="C95" s="43">
        <v>2.6076923076923078</v>
      </c>
      <c r="D95" s="43">
        <v>5.8923076923076918</v>
      </c>
      <c r="E95" s="44">
        <v>0</v>
      </c>
      <c r="F95" s="24">
        <v>27.792307692307695</v>
      </c>
      <c r="G95" s="45">
        <v>10.169230769230769</v>
      </c>
      <c r="H95" s="45"/>
      <c r="I95" s="21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39">
        <v>93</v>
      </c>
      <c r="B96" s="42">
        <v>13.684615384615386</v>
      </c>
      <c r="C96" s="43">
        <v>2.5615384615384613</v>
      </c>
      <c r="D96" s="43">
        <v>5.5846153846153852</v>
      </c>
      <c r="E96" s="44">
        <v>0.46153846153846156</v>
      </c>
      <c r="F96" s="24">
        <v>26.946153846153848</v>
      </c>
      <c r="G96" s="45">
        <v>10.399999999999997</v>
      </c>
      <c r="H96" s="45"/>
      <c r="I96" s="21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39">
        <v>94</v>
      </c>
      <c r="B97" s="42">
        <v>12.661538461538463</v>
      </c>
      <c r="C97" s="43">
        <v>2.0000000000000004</v>
      </c>
      <c r="D97" s="43">
        <v>5.1769230769230763</v>
      </c>
      <c r="E97" s="44">
        <v>0</v>
      </c>
      <c r="F97" s="46">
        <v>26.892307692307693</v>
      </c>
      <c r="G97" s="45">
        <v>9.2307692307692317</v>
      </c>
      <c r="H97" s="45"/>
      <c r="I97" s="21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39">
        <v>95</v>
      </c>
      <c r="B98" s="42">
        <v>11.838461538461541</v>
      </c>
      <c r="C98" s="43">
        <v>2.3692307692307693</v>
      </c>
      <c r="D98" s="43">
        <v>5.5923076923076929</v>
      </c>
      <c r="E98" s="44">
        <v>1.4615384615384615</v>
      </c>
      <c r="F98" s="46">
        <v>27.323076923076922</v>
      </c>
      <c r="G98" s="45">
        <v>8.9076923076923062</v>
      </c>
      <c r="H98" s="45"/>
      <c r="I98" s="21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39">
        <v>96</v>
      </c>
      <c r="B99" s="42">
        <v>10.646153846153849</v>
      </c>
      <c r="C99" s="43">
        <v>2.1923076923076921</v>
      </c>
      <c r="D99" s="43">
        <v>5.7538461538461547</v>
      </c>
      <c r="E99" s="44">
        <v>0</v>
      </c>
      <c r="F99" s="46">
        <v>27.846153846153843</v>
      </c>
      <c r="G99" s="45">
        <v>9.2461538461538471</v>
      </c>
      <c r="H99" s="45"/>
      <c r="I99" s="21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39">
        <v>97</v>
      </c>
      <c r="B100" s="42">
        <v>10.761538461538462</v>
      </c>
      <c r="C100" s="43">
        <v>2.1230769230769231</v>
      </c>
      <c r="D100" s="43">
        <v>5.9538461538461522</v>
      </c>
      <c r="E100" s="44">
        <v>0</v>
      </c>
      <c r="F100" s="46">
        <v>29.246153846153845</v>
      </c>
      <c r="G100" s="45">
        <v>9.615384615384615</v>
      </c>
      <c r="H100" s="45"/>
      <c r="I100" s="21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39">
        <v>98</v>
      </c>
      <c r="B101" s="42">
        <v>11.261538461538461</v>
      </c>
      <c r="C101" s="43">
        <v>2.8846153846153846</v>
      </c>
      <c r="D101" s="43">
        <v>6.207692307692307</v>
      </c>
      <c r="E101" s="44">
        <v>0.15615384615384614</v>
      </c>
      <c r="F101" s="46">
        <v>28.492307692307691</v>
      </c>
      <c r="G101" s="45">
        <v>9.5846153846153843</v>
      </c>
      <c r="H101" s="45"/>
      <c r="I101" s="21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39">
        <v>99</v>
      </c>
      <c r="B102" s="42">
        <v>15.161538461538461</v>
      </c>
      <c r="C102" s="43">
        <v>2.3384615384615381</v>
      </c>
      <c r="D102" s="43">
        <v>5.5384615384615383</v>
      </c>
      <c r="E102" s="44">
        <v>0.6446153846153847</v>
      </c>
      <c r="F102" s="46">
        <v>27.54615384615385</v>
      </c>
      <c r="G102" s="45">
        <v>9.2615384615384606</v>
      </c>
      <c r="H102" s="45"/>
      <c r="I102" s="21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39">
        <v>100</v>
      </c>
      <c r="B103" s="42">
        <v>12.269230769230766</v>
      </c>
      <c r="C103" s="43">
        <v>2.2769230769230768</v>
      </c>
      <c r="D103" s="43">
        <v>5.6923076923076916</v>
      </c>
      <c r="E103" s="44">
        <v>0</v>
      </c>
      <c r="F103" s="46">
        <v>28.038461538461544</v>
      </c>
      <c r="G103" s="45">
        <v>9.7153846153846164</v>
      </c>
      <c r="H103" s="45"/>
      <c r="I103" s="21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39">
        <v>101</v>
      </c>
      <c r="B104" s="42">
        <v>10.746153846153847</v>
      </c>
      <c r="C104" s="43">
        <v>2.3230769230769228</v>
      </c>
      <c r="D104" s="43">
        <v>5.9846153846153856</v>
      </c>
      <c r="E104" s="44">
        <v>0.15615384615384614</v>
      </c>
      <c r="F104" s="46">
        <v>29.069230769230771</v>
      </c>
      <c r="G104" s="45">
        <v>10.500000000000002</v>
      </c>
      <c r="H104" s="45"/>
      <c r="I104" s="21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39">
        <v>102</v>
      </c>
      <c r="B105" s="42">
        <v>11.946153846153846</v>
      </c>
      <c r="C105" s="43">
        <v>2.4538461538461536</v>
      </c>
      <c r="D105" s="43">
        <v>5.9846153846153847</v>
      </c>
      <c r="E105" s="44">
        <v>9.7692307692307689E-2</v>
      </c>
      <c r="F105" s="46">
        <v>28.523076923076925</v>
      </c>
      <c r="G105" s="45">
        <v>9.8230769230769237</v>
      </c>
      <c r="H105" s="45"/>
      <c r="I105" s="21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39">
        <v>103</v>
      </c>
      <c r="B106" s="42">
        <v>11.346153846153847</v>
      </c>
      <c r="C106" s="43">
        <v>2.1615384615384619</v>
      </c>
      <c r="D106" s="43">
        <v>6.046153846153846</v>
      </c>
      <c r="E106" s="44">
        <v>1.9230769230769232E-2</v>
      </c>
      <c r="F106" s="46">
        <v>29.346153846153843</v>
      </c>
      <c r="G106" s="45">
        <v>10.33076923076923</v>
      </c>
      <c r="H106" s="45"/>
      <c r="I106" s="21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39">
        <v>104</v>
      </c>
      <c r="B107" s="42">
        <v>8.9846153846153829</v>
      </c>
      <c r="C107" s="43">
        <v>2.8538461538461539</v>
      </c>
      <c r="D107" s="43">
        <v>6.7999999999999989</v>
      </c>
      <c r="E107" s="44">
        <v>0</v>
      </c>
      <c r="F107" s="46">
        <v>30.069230769230767</v>
      </c>
      <c r="G107" s="45">
        <v>11.161538461538461</v>
      </c>
      <c r="H107" s="45"/>
      <c r="I107" s="21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39">
        <v>105</v>
      </c>
      <c r="B108" s="42">
        <v>10.815384615384614</v>
      </c>
      <c r="C108" s="43">
        <v>2.9538461538461545</v>
      </c>
      <c r="D108" s="43">
        <v>6.3769230769230765</v>
      </c>
      <c r="E108" s="44">
        <v>0.32692307692307693</v>
      </c>
      <c r="F108" s="46">
        <v>28.07692307692308</v>
      </c>
      <c r="G108" s="45">
        <v>10.515384615384617</v>
      </c>
      <c r="H108" s="45"/>
      <c r="I108" s="21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39">
        <v>106</v>
      </c>
      <c r="B109" s="42">
        <v>10.592307692307694</v>
      </c>
      <c r="C109" s="43">
        <v>2.2384615384615385</v>
      </c>
      <c r="D109" s="43">
        <v>6.069230769230769</v>
      </c>
      <c r="E109" s="44">
        <v>5.8461538461538461E-2</v>
      </c>
      <c r="F109" s="46">
        <v>28.676923076923082</v>
      </c>
      <c r="G109" s="45">
        <v>8.976923076923077</v>
      </c>
      <c r="H109" s="45"/>
      <c r="I109" s="21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39">
        <v>107</v>
      </c>
      <c r="B110" s="42">
        <v>9.7615384615384624</v>
      </c>
      <c r="C110" s="43">
        <v>2.4307692307692306</v>
      </c>
      <c r="D110" s="43">
        <v>6.4538461538461531</v>
      </c>
      <c r="E110" s="44">
        <v>0</v>
      </c>
      <c r="F110" s="46">
        <v>29.076923076923077</v>
      </c>
      <c r="G110" s="45">
        <v>9.615384615384615</v>
      </c>
      <c r="H110" s="45"/>
      <c r="I110" s="21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39">
        <v>108</v>
      </c>
      <c r="B111" s="42">
        <v>10.246153846153845</v>
      </c>
      <c r="C111" s="43">
        <v>2.5769230769230771</v>
      </c>
      <c r="D111" s="43">
        <v>6.5615384615384622</v>
      </c>
      <c r="E111" s="44">
        <v>0</v>
      </c>
      <c r="F111" s="46">
        <v>29.238461538461539</v>
      </c>
      <c r="G111" s="45">
        <v>10.83076923076923</v>
      </c>
      <c r="H111" s="45"/>
      <c r="I111" s="21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39">
        <v>109</v>
      </c>
      <c r="B112" s="42">
        <v>10.63846153846154</v>
      </c>
      <c r="C112" s="43">
        <v>1.9000000000000001</v>
      </c>
      <c r="D112" s="43">
        <v>5.9769230769230761</v>
      </c>
      <c r="E112" s="44">
        <v>0</v>
      </c>
      <c r="F112" s="46">
        <v>29.630769230769229</v>
      </c>
      <c r="G112" s="45">
        <v>9.9538461538461522</v>
      </c>
      <c r="H112" s="45"/>
      <c r="I112" s="21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39">
        <v>110</v>
      </c>
      <c r="B113" s="42">
        <v>9.6923076923076916</v>
      </c>
      <c r="C113" s="43">
        <v>2.0769230769230766</v>
      </c>
      <c r="D113" s="43">
        <v>6.3076923076923084</v>
      </c>
      <c r="E113" s="44">
        <v>0</v>
      </c>
      <c r="F113" s="46">
        <v>31.199999999999996</v>
      </c>
      <c r="G113" s="45">
        <v>10.392307692307693</v>
      </c>
      <c r="H113" s="45"/>
      <c r="I113" s="21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39">
        <v>111</v>
      </c>
      <c r="B114" s="42">
        <v>9.930769230769231</v>
      </c>
      <c r="C114" s="43">
        <v>2.1846153846153848</v>
      </c>
      <c r="D114" s="43">
        <v>6.2230769230769232</v>
      </c>
      <c r="E114" s="44">
        <v>0.3323076923076923</v>
      </c>
      <c r="F114" s="46">
        <v>30.615384615384617</v>
      </c>
      <c r="G114" s="45">
        <v>11.076923076923075</v>
      </c>
      <c r="H114" s="45"/>
      <c r="I114" s="21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39">
        <v>112</v>
      </c>
      <c r="B115" s="42">
        <v>9.0999999999999979</v>
      </c>
      <c r="C115" s="43">
        <v>2.5769230769230771</v>
      </c>
      <c r="D115" s="43">
        <v>6.7461538461538462</v>
      </c>
      <c r="E115" s="44">
        <v>0</v>
      </c>
      <c r="F115" s="46">
        <v>30.546153846153853</v>
      </c>
      <c r="G115" s="45">
        <v>11.346153846153847</v>
      </c>
      <c r="H115" s="45"/>
      <c r="I115" s="21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39">
        <v>113</v>
      </c>
      <c r="B116" s="42">
        <v>12.153846153846153</v>
      </c>
      <c r="C116" s="43">
        <v>2.6769230769230767</v>
      </c>
      <c r="D116" s="43">
        <v>6.7538461538461556</v>
      </c>
      <c r="E116" s="44">
        <v>0.23461538461538461</v>
      </c>
      <c r="F116" s="46">
        <v>29.553846153846148</v>
      </c>
      <c r="G116" s="45">
        <v>11.707692307692309</v>
      </c>
      <c r="H116" s="45"/>
      <c r="I116" s="21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39">
        <v>114</v>
      </c>
      <c r="B117" s="42">
        <v>12.815384615384614</v>
      </c>
      <c r="C117" s="43">
        <v>2.3615384615384611</v>
      </c>
      <c r="D117" s="43">
        <v>6.4384615384615396</v>
      </c>
      <c r="E117" s="44">
        <v>0.17615384615384616</v>
      </c>
      <c r="F117" s="46">
        <v>29.699999999999996</v>
      </c>
      <c r="G117" s="45">
        <v>11.8</v>
      </c>
      <c r="H117" s="45"/>
      <c r="I117" s="21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39">
        <v>115</v>
      </c>
      <c r="B118" s="42">
        <v>11.046153846153846</v>
      </c>
      <c r="C118" s="43">
        <v>2.4000000000000004</v>
      </c>
      <c r="D118" s="43">
        <v>6.6769230769230781</v>
      </c>
      <c r="E118" s="44">
        <v>0</v>
      </c>
      <c r="F118" s="46">
        <v>30.323076923076925</v>
      </c>
      <c r="G118" s="45">
        <v>12.169230769230769</v>
      </c>
      <c r="H118" s="45"/>
      <c r="I118" s="21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39">
        <v>116</v>
      </c>
      <c r="B119" s="42">
        <v>9.6846153846153857</v>
      </c>
      <c r="C119" s="43">
        <v>2.2769230769230768</v>
      </c>
      <c r="D119" s="43">
        <v>6.4230769230769234</v>
      </c>
      <c r="E119" s="44">
        <v>3.9230769230769229E-2</v>
      </c>
      <c r="F119" s="46">
        <v>30.45384615384615</v>
      </c>
      <c r="G119" s="45">
        <v>11.853846153846151</v>
      </c>
      <c r="H119" s="45"/>
      <c r="I119" s="21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39">
        <v>117</v>
      </c>
      <c r="B120" s="42">
        <v>10</v>
      </c>
      <c r="C120" s="43">
        <v>2.3923076923076922</v>
      </c>
      <c r="D120" s="43">
        <v>6.7769230769230777</v>
      </c>
      <c r="E120" s="44">
        <v>0.11692307692307692</v>
      </c>
      <c r="F120" s="46">
        <v>31.076923076923077</v>
      </c>
      <c r="G120" s="45">
        <v>12.123076923076923</v>
      </c>
      <c r="H120" s="45"/>
      <c r="I120" s="21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39">
        <v>118</v>
      </c>
      <c r="B121" s="42">
        <v>10.753846153846155</v>
      </c>
      <c r="C121" s="43">
        <v>2.4076923076923076</v>
      </c>
      <c r="D121" s="43">
        <v>7.0230769230769239</v>
      </c>
      <c r="E121" s="44">
        <v>0</v>
      </c>
      <c r="F121" s="46">
        <v>32.192307692307693</v>
      </c>
      <c r="G121" s="45">
        <v>12.353846153846153</v>
      </c>
      <c r="H121" s="45"/>
      <c r="I121" s="21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39">
        <v>119</v>
      </c>
      <c r="B122" s="42">
        <v>9.6076923076923073</v>
      </c>
      <c r="C122" s="43">
        <v>2.8692307692307688</v>
      </c>
      <c r="D122" s="43">
        <v>7.5999999999999979</v>
      </c>
      <c r="E122" s="44">
        <v>0</v>
      </c>
      <c r="F122" s="46">
        <v>31.623076923076919</v>
      </c>
      <c r="G122" s="45">
        <v>13.815384615384614</v>
      </c>
      <c r="H122" s="45"/>
      <c r="I122" s="21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39">
        <v>120</v>
      </c>
      <c r="B123" s="42">
        <v>7.9076923076923071</v>
      </c>
      <c r="C123" s="43">
        <v>2.6307692307692312</v>
      </c>
      <c r="D123" s="43">
        <v>7.384615384615385</v>
      </c>
      <c r="E123" s="44">
        <v>0</v>
      </c>
      <c r="F123" s="46">
        <v>31.853846153846156</v>
      </c>
      <c r="G123" s="45">
        <v>12.823076923076924</v>
      </c>
      <c r="H123" s="45"/>
      <c r="I123" s="21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39">
        <v>121</v>
      </c>
      <c r="B124" s="42">
        <v>8.5615384615384631</v>
      </c>
      <c r="C124" s="43">
        <v>2.4153846153846152</v>
      </c>
      <c r="D124" s="43">
        <v>7.115384615384615</v>
      </c>
      <c r="E124" s="44">
        <v>0.21461538461538462</v>
      </c>
      <c r="F124" s="46">
        <v>32.000000000000007</v>
      </c>
      <c r="G124" s="45">
        <v>13.56153846153846</v>
      </c>
      <c r="H124" s="45"/>
      <c r="I124" s="21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39">
        <v>122</v>
      </c>
      <c r="B125" s="42">
        <v>8.0307692307692307</v>
      </c>
      <c r="C125" s="43">
        <v>2.7307692307692308</v>
      </c>
      <c r="D125" s="43">
        <v>7.569230769230769</v>
      </c>
      <c r="E125" s="44">
        <v>0</v>
      </c>
      <c r="F125" s="46">
        <v>32.284615384615385</v>
      </c>
      <c r="G125" s="45">
        <v>13.3</v>
      </c>
      <c r="H125" s="45"/>
      <c r="I125" s="21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39">
        <v>123</v>
      </c>
      <c r="B126" s="42">
        <v>8.4923076923076923</v>
      </c>
      <c r="C126" s="43">
        <v>2.6692307692307695</v>
      </c>
      <c r="D126" s="43">
        <v>7.6692307692307704</v>
      </c>
      <c r="E126" s="44">
        <v>0</v>
      </c>
      <c r="F126" s="46">
        <v>32.58461538461539</v>
      </c>
      <c r="G126" s="45">
        <v>13.676923076923076</v>
      </c>
      <c r="H126" s="45"/>
      <c r="I126" s="21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39">
        <v>124</v>
      </c>
      <c r="B127" s="42">
        <v>9.5769230769230766</v>
      </c>
      <c r="C127" s="43">
        <v>2.2769230769230768</v>
      </c>
      <c r="D127" s="43">
        <v>7.0153846153846153</v>
      </c>
      <c r="E127" s="44">
        <v>1.0938461538461539</v>
      </c>
      <c r="F127" s="46">
        <v>33.069230769230771</v>
      </c>
      <c r="G127" s="45">
        <v>13.315384615384618</v>
      </c>
      <c r="H127" s="45"/>
      <c r="I127" s="21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39">
        <v>125</v>
      </c>
      <c r="B128" s="42">
        <v>9.4384615384615387</v>
      </c>
      <c r="C128" s="43">
        <v>2.692307692307693</v>
      </c>
      <c r="D128" s="43">
        <v>7.7923076923076922</v>
      </c>
      <c r="E128" s="44">
        <v>0</v>
      </c>
      <c r="F128" s="46">
        <v>33.384615384615387</v>
      </c>
      <c r="G128" s="45">
        <v>14.307692307692305</v>
      </c>
      <c r="H128" s="45"/>
      <c r="I128" s="21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39">
        <v>126</v>
      </c>
      <c r="B129" s="42">
        <v>10.676923076923076</v>
      </c>
      <c r="C129" s="43">
        <v>2.5538461538461537</v>
      </c>
      <c r="D129" s="43">
        <v>7.4461538461538446</v>
      </c>
      <c r="E129" s="44">
        <v>0</v>
      </c>
      <c r="F129" s="46">
        <v>32.507692307692309</v>
      </c>
      <c r="G129" s="45">
        <v>15.123076923076924</v>
      </c>
      <c r="H129" s="45"/>
      <c r="I129" s="21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39">
        <v>127</v>
      </c>
      <c r="B130" s="42">
        <v>11.738461538461538</v>
      </c>
      <c r="C130" s="43">
        <v>2.5846153846153848</v>
      </c>
      <c r="D130" s="43">
        <v>7.315384615384616</v>
      </c>
      <c r="E130" s="44">
        <v>0</v>
      </c>
      <c r="F130" s="46">
        <v>31.907692307692312</v>
      </c>
      <c r="G130" s="45">
        <v>14.215384615384616</v>
      </c>
      <c r="H130" s="45"/>
      <c r="I130" s="21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39">
        <v>128</v>
      </c>
      <c r="B131" s="42">
        <v>11.061538461538463</v>
      </c>
      <c r="C131" s="43">
        <v>2.3923076923076922</v>
      </c>
      <c r="D131" s="43">
        <v>7.3538461538461526</v>
      </c>
      <c r="E131" s="44">
        <v>0</v>
      </c>
      <c r="F131" s="46">
        <v>32.41538461538461</v>
      </c>
      <c r="G131" s="45">
        <v>14.569230769230767</v>
      </c>
      <c r="H131" s="45"/>
      <c r="I131" s="21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39">
        <v>129</v>
      </c>
      <c r="B132" s="42">
        <v>9.3230769230769219</v>
      </c>
      <c r="C132" s="43">
        <v>2.3307692307692309</v>
      </c>
      <c r="D132" s="43">
        <v>7.2307692307692317</v>
      </c>
      <c r="E132" s="44">
        <v>0</v>
      </c>
      <c r="F132" s="46">
        <v>32.392307692307689</v>
      </c>
      <c r="G132" s="45">
        <v>14.423076923076923</v>
      </c>
      <c r="H132" s="45"/>
      <c r="I132" s="21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39">
        <v>130</v>
      </c>
      <c r="B133" s="42">
        <v>9.5692307692307672</v>
      </c>
      <c r="C133" s="43">
        <v>2.2923076923076922</v>
      </c>
      <c r="D133" s="43">
        <v>7.1230769230769226</v>
      </c>
      <c r="E133" s="44">
        <v>0.19538461538461538</v>
      </c>
      <c r="F133" s="46">
        <v>32.53846153846154</v>
      </c>
      <c r="G133" s="45">
        <v>14.261538461538461</v>
      </c>
      <c r="H133" s="45"/>
      <c r="I133" s="21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39">
        <v>131</v>
      </c>
      <c r="B134" s="42">
        <v>8.1769230769230781</v>
      </c>
      <c r="C134" s="43">
        <v>2.3307692307692309</v>
      </c>
      <c r="D134" s="43">
        <v>7.4846153846153856</v>
      </c>
      <c r="E134" s="44">
        <v>0</v>
      </c>
      <c r="F134" s="46">
        <v>33.338461538461537</v>
      </c>
      <c r="G134" s="45">
        <v>13.653846153846152</v>
      </c>
      <c r="H134" s="45"/>
      <c r="I134" s="21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39">
        <v>132</v>
      </c>
      <c r="B135" s="42">
        <v>7.7538461538461547</v>
      </c>
      <c r="C135" s="43">
        <v>2.2769230769230773</v>
      </c>
      <c r="D135" s="43">
        <v>7.5923076923076911</v>
      </c>
      <c r="E135" s="44">
        <v>0</v>
      </c>
      <c r="F135" s="46">
        <v>34.6</v>
      </c>
      <c r="G135" s="45">
        <v>14.453846153846152</v>
      </c>
      <c r="H135" s="45"/>
      <c r="I135" s="21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39">
        <v>133</v>
      </c>
      <c r="B136" s="42">
        <v>7.8615384615384603</v>
      </c>
      <c r="C136" s="43">
        <v>2.2230769230769232</v>
      </c>
      <c r="D136" s="43">
        <v>7.5769230769230784</v>
      </c>
      <c r="E136" s="44">
        <v>0</v>
      </c>
      <c r="F136" s="46">
        <v>35.061538461538461</v>
      </c>
      <c r="G136" s="45">
        <v>14.823076923076924</v>
      </c>
      <c r="H136" s="45"/>
      <c r="I136" s="21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39">
        <v>134</v>
      </c>
      <c r="B137" s="42">
        <v>8.1923076923076916</v>
      </c>
      <c r="C137" s="43">
        <v>2.5230769230769234</v>
      </c>
      <c r="D137" s="43">
        <v>7.8000000000000016</v>
      </c>
      <c r="E137" s="44">
        <v>0</v>
      </c>
      <c r="F137" s="46">
        <v>34.815384615384616</v>
      </c>
      <c r="G137" s="45">
        <v>16.492307692307694</v>
      </c>
      <c r="H137" s="45"/>
      <c r="I137" s="21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39">
        <v>135</v>
      </c>
      <c r="B138" s="42">
        <v>10.007692307692309</v>
      </c>
      <c r="C138" s="43">
        <v>2.1307692307692303</v>
      </c>
      <c r="D138" s="43">
        <v>7.184615384615384</v>
      </c>
      <c r="E138" s="44">
        <v>2.4423076923076925</v>
      </c>
      <c r="F138" s="46">
        <v>34.715384615384615</v>
      </c>
      <c r="G138" s="45">
        <v>15.784615384615384</v>
      </c>
      <c r="H138" s="45"/>
      <c r="I138" s="21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39">
        <v>136</v>
      </c>
      <c r="B139" s="42">
        <v>9.2846153846153836</v>
      </c>
      <c r="C139" s="43">
        <v>2.3230769230769237</v>
      </c>
      <c r="D139" s="43">
        <v>7.9461538461538463</v>
      </c>
      <c r="E139" s="44">
        <v>1.9230769230769232E-2</v>
      </c>
      <c r="F139" s="46">
        <v>36.053846153846159</v>
      </c>
      <c r="G139" s="45">
        <v>15.869230769230768</v>
      </c>
      <c r="H139" s="45"/>
      <c r="I139" s="21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39">
        <v>137</v>
      </c>
      <c r="B140" s="42">
        <v>9.5230769230769248</v>
      </c>
      <c r="C140" s="43">
        <v>2.476923076923077</v>
      </c>
      <c r="D140" s="43">
        <v>7.9615384615384617</v>
      </c>
      <c r="E140" s="44">
        <v>0</v>
      </c>
      <c r="F140" s="46">
        <v>35.715384615384615</v>
      </c>
      <c r="G140" s="45">
        <v>17.600000000000001</v>
      </c>
      <c r="H140" s="45"/>
      <c r="I140" s="21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39">
        <v>138</v>
      </c>
      <c r="B141" s="42">
        <v>9.5153846153846153</v>
      </c>
      <c r="C141" s="43">
        <v>2.6153846153846154</v>
      </c>
      <c r="D141" s="43">
        <v>7.9923076923076923</v>
      </c>
      <c r="E141" s="44">
        <v>0</v>
      </c>
      <c r="F141" s="46">
        <v>35.607692307692311</v>
      </c>
      <c r="G141" s="45">
        <v>17.23076923076923</v>
      </c>
      <c r="H141" s="45"/>
      <c r="I141" s="21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39">
        <v>139</v>
      </c>
      <c r="B142" s="42">
        <v>8.9615384615384635</v>
      </c>
      <c r="C142" s="43">
        <v>2.1923076923076925</v>
      </c>
      <c r="D142" s="43">
        <v>7.8076923076923075</v>
      </c>
      <c r="E142" s="44">
        <v>0</v>
      </c>
      <c r="F142" s="46">
        <v>35.876923076923077</v>
      </c>
      <c r="G142" s="45">
        <v>17.092307692307696</v>
      </c>
      <c r="H142" s="45"/>
      <c r="I142" s="21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39">
        <v>140</v>
      </c>
      <c r="B143" s="42">
        <v>8.5769230769230784</v>
      </c>
      <c r="C143" s="43">
        <v>2.2769230769230773</v>
      </c>
      <c r="D143" s="43">
        <v>7.976923076923077</v>
      </c>
      <c r="E143" s="44">
        <v>0</v>
      </c>
      <c r="F143" s="46">
        <v>36.800000000000004</v>
      </c>
      <c r="G143" s="45">
        <v>17.676923076923078</v>
      </c>
      <c r="H143" s="45"/>
      <c r="I143" s="21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39">
        <v>141</v>
      </c>
      <c r="B144" s="42">
        <v>9.0769230769230784</v>
      </c>
      <c r="C144" s="43">
        <v>2.5999999999999996</v>
      </c>
      <c r="D144" s="43">
        <v>8.1923076923076916</v>
      </c>
      <c r="E144" s="44">
        <v>0</v>
      </c>
      <c r="F144" s="46">
        <v>36.553846153846159</v>
      </c>
      <c r="G144" s="45">
        <v>17.892307692307693</v>
      </c>
      <c r="H144" s="45"/>
      <c r="I144" s="21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39">
        <v>142</v>
      </c>
      <c r="B145" s="42">
        <v>11.215384615384616</v>
      </c>
      <c r="C145" s="43">
        <v>2.8846153846153846</v>
      </c>
      <c r="D145" s="43">
        <v>8.1</v>
      </c>
      <c r="E145" s="44">
        <v>0.29307692307692307</v>
      </c>
      <c r="F145" s="46">
        <v>34.361538461538473</v>
      </c>
      <c r="G145" s="45">
        <v>16.92307692307692</v>
      </c>
      <c r="H145" s="45"/>
      <c r="I145" s="21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39">
        <v>143</v>
      </c>
      <c r="B146" s="42">
        <v>12.023076923076921</v>
      </c>
      <c r="C146" s="43">
        <v>2.6923076923076925</v>
      </c>
      <c r="D146" s="43">
        <v>7.6230769230769218</v>
      </c>
      <c r="E146" s="44">
        <v>2.8523076923076922</v>
      </c>
      <c r="F146" s="46">
        <v>33.284615384615385</v>
      </c>
      <c r="G146" s="45">
        <v>16.576923076923073</v>
      </c>
      <c r="H146" s="45"/>
      <c r="I146" s="21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39">
        <v>144</v>
      </c>
      <c r="B147" s="42">
        <v>11.161538461538461</v>
      </c>
      <c r="C147" s="43">
        <v>2.3461538461538458</v>
      </c>
      <c r="D147" s="43">
        <v>7.5615384615384622</v>
      </c>
      <c r="E147" s="44">
        <v>0.6446153846153847</v>
      </c>
      <c r="F147" s="46">
        <v>33.976923076923079</v>
      </c>
      <c r="G147" s="45">
        <v>15.092307692307694</v>
      </c>
      <c r="H147" s="45"/>
      <c r="I147" s="21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39">
        <v>145</v>
      </c>
      <c r="B148" s="42">
        <v>10.93846153846154</v>
      </c>
      <c r="C148" s="43">
        <v>2.069230769230769</v>
      </c>
      <c r="D148" s="43">
        <v>7.4923076923076914</v>
      </c>
      <c r="E148" s="44">
        <v>0</v>
      </c>
      <c r="F148" s="46">
        <v>34.884615384615387</v>
      </c>
      <c r="G148" s="45">
        <v>16.546153846153842</v>
      </c>
      <c r="H148" s="45"/>
      <c r="I148" s="21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39">
        <v>146</v>
      </c>
      <c r="B149" s="42">
        <v>9.546153846153846</v>
      </c>
      <c r="C149" s="43">
        <v>2.3615384615384616</v>
      </c>
      <c r="D149" s="43">
        <v>8.046153846153846</v>
      </c>
      <c r="E149" s="44">
        <v>0</v>
      </c>
      <c r="F149" s="46">
        <v>35.723076923076924</v>
      </c>
      <c r="G149" s="45">
        <v>17.446153846153845</v>
      </c>
      <c r="H149" s="45"/>
      <c r="I149" s="21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39">
        <v>147</v>
      </c>
      <c r="B150" s="42">
        <v>9.4538461538461522</v>
      </c>
      <c r="C150" s="43">
        <v>2.3846153846153846</v>
      </c>
      <c r="D150" s="43">
        <v>7.9923076923076923</v>
      </c>
      <c r="E150" s="44">
        <v>0</v>
      </c>
      <c r="F150" s="46">
        <v>35.646153846153844</v>
      </c>
      <c r="G150" s="45">
        <v>17.138461538461538</v>
      </c>
      <c r="H150" s="45"/>
      <c r="I150" s="21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39">
        <v>148</v>
      </c>
      <c r="B151" s="42">
        <v>9.1307692307692303</v>
      </c>
      <c r="C151" s="43">
        <v>2.3461538461538463</v>
      </c>
      <c r="D151" s="43">
        <v>8</v>
      </c>
      <c r="E151" s="44">
        <v>0</v>
      </c>
      <c r="F151" s="46">
        <v>35.938461538461539</v>
      </c>
      <c r="G151" s="45">
        <v>17.292307692307695</v>
      </c>
      <c r="H151" s="45"/>
      <c r="I151" s="21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39">
        <v>149</v>
      </c>
      <c r="B152" s="42">
        <v>9.5615384615384595</v>
      </c>
      <c r="C152" s="43">
        <v>2.4076923076923076</v>
      </c>
      <c r="D152" s="43">
        <v>8.0692307692307708</v>
      </c>
      <c r="E152" s="44">
        <v>0</v>
      </c>
      <c r="F152" s="46">
        <v>35.930769230769229</v>
      </c>
      <c r="G152" s="45">
        <v>17.73076923076923</v>
      </c>
      <c r="H152" s="45"/>
      <c r="I152" s="21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39">
        <v>150</v>
      </c>
      <c r="B153" s="42">
        <v>8.6307692307692321</v>
      </c>
      <c r="C153" s="43">
        <v>2.0615384615384618</v>
      </c>
      <c r="D153" s="43">
        <v>7.7769230769230751</v>
      </c>
      <c r="E153" s="44">
        <v>0</v>
      </c>
      <c r="F153" s="46">
        <v>36.284615384615385</v>
      </c>
      <c r="G153" s="45">
        <v>16.838461538461537</v>
      </c>
      <c r="H153" s="45"/>
      <c r="I153" s="21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39">
        <v>151</v>
      </c>
      <c r="B154" s="42">
        <v>7.9153846153846148</v>
      </c>
      <c r="C154" s="43">
        <v>1.8000000000000005</v>
      </c>
      <c r="D154" s="43">
        <v>7.6461538461538474</v>
      </c>
      <c r="E154" s="44">
        <v>0</v>
      </c>
      <c r="F154" s="46">
        <v>37.799999999999997</v>
      </c>
      <c r="G154" s="45">
        <v>17.369230769230768</v>
      </c>
      <c r="H154" s="45"/>
      <c r="I154" s="21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39">
        <v>152</v>
      </c>
      <c r="B155" s="42">
        <v>6.1461538461538456</v>
      </c>
      <c r="C155" s="43">
        <v>2.023076923076923</v>
      </c>
      <c r="D155" s="43">
        <v>8.1461538461538456</v>
      </c>
      <c r="E155" s="44">
        <v>0</v>
      </c>
      <c r="F155" s="46">
        <v>39.176923076923082</v>
      </c>
      <c r="G155" s="45">
        <v>18.738461538461539</v>
      </c>
      <c r="H155" s="45"/>
      <c r="I155" s="21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39">
        <v>153</v>
      </c>
      <c r="B156" s="42">
        <v>6.3769230769230774</v>
      </c>
      <c r="C156" s="43">
        <v>2.2999999999999998</v>
      </c>
      <c r="D156" s="43">
        <v>8.592307692307692</v>
      </c>
      <c r="E156" s="44">
        <v>0</v>
      </c>
      <c r="F156" s="46">
        <v>39.553846153846152</v>
      </c>
      <c r="G156" s="45">
        <v>18.984615384615388</v>
      </c>
      <c r="H156" s="45"/>
      <c r="I156" s="21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39">
        <v>154</v>
      </c>
      <c r="B157" s="42">
        <v>6.7769230769230777</v>
      </c>
      <c r="C157" s="43">
        <v>2.1538461538461537</v>
      </c>
      <c r="D157" s="43">
        <v>8.4307692307692328</v>
      </c>
      <c r="E157" s="44">
        <v>0</v>
      </c>
      <c r="F157" s="46">
        <v>39.138461538461534</v>
      </c>
      <c r="G157" s="45">
        <v>19.423076923076923</v>
      </c>
      <c r="H157" s="45"/>
      <c r="I157" s="21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39">
        <v>155</v>
      </c>
      <c r="B158" s="42">
        <v>6.2153846153846155</v>
      </c>
      <c r="C158" s="43">
        <v>2.1692307692307691</v>
      </c>
      <c r="D158" s="43">
        <v>8.4</v>
      </c>
      <c r="E158" s="44">
        <v>0</v>
      </c>
      <c r="F158" s="46">
        <v>39.515384615384619</v>
      </c>
      <c r="G158" s="45">
        <v>18.723076923076924</v>
      </c>
      <c r="H158" s="45"/>
      <c r="I158" s="21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39">
        <v>156</v>
      </c>
      <c r="B159" s="42">
        <v>8.6692307692307686</v>
      </c>
      <c r="C159" s="43">
        <v>2.6307692307692303</v>
      </c>
      <c r="D159" s="43">
        <v>8.7538461538461529</v>
      </c>
      <c r="E159" s="44">
        <v>0.54692307692307696</v>
      </c>
      <c r="F159" s="46">
        <v>38.823076923076925</v>
      </c>
      <c r="G159" s="45">
        <v>19.453846153846154</v>
      </c>
      <c r="H159" s="45"/>
      <c r="I159" s="21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39">
        <v>157</v>
      </c>
      <c r="B160" s="42">
        <v>7.9538461538461522</v>
      </c>
      <c r="C160" s="43">
        <v>2.7230769230769236</v>
      </c>
      <c r="D160" s="43">
        <v>8.8692307692307697</v>
      </c>
      <c r="E160" s="44">
        <v>0</v>
      </c>
      <c r="F160" s="46">
        <v>37.615384615384613</v>
      </c>
      <c r="G160" s="45">
        <v>19.738461538461539</v>
      </c>
      <c r="H160" s="45"/>
      <c r="I160" s="21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39">
        <v>158</v>
      </c>
      <c r="B161" s="42">
        <v>8.1230769230769209</v>
      </c>
      <c r="C161" s="43">
        <v>2.1</v>
      </c>
      <c r="D161" s="43">
        <v>8.2461538461538471</v>
      </c>
      <c r="E161" s="44">
        <v>0.78153846153846152</v>
      </c>
      <c r="F161" s="46">
        <v>38.015384615384612</v>
      </c>
      <c r="G161" s="45">
        <v>18.699999999999996</v>
      </c>
      <c r="H161" s="45"/>
      <c r="I161" s="21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39">
        <v>159</v>
      </c>
      <c r="B162" s="42">
        <v>8.1230769230769226</v>
      </c>
      <c r="C162" s="43">
        <v>2.3153846153846156</v>
      </c>
      <c r="D162" s="43">
        <v>8.5230769230769248</v>
      </c>
      <c r="E162" s="44">
        <v>0</v>
      </c>
      <c r="F162" s="46">
        <v>38.707692307692305</v>
      </c>
      <c r="G162" s="45">
        <v>19.592307692307692</v>
      </c>
      <c r="H162" s="45"/>
      <c r="I162" s="21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39">
        <v>160</v>
      </c>
      <c r="B163" s="42">
        <v>8.6923076923076934</v>
      </c>
      <c r="C163" s="43">
        <v>2.4153846153846152</v>
      </c>
      <c r="D163" s="43">
        <v>8.3538461538461526</v>
      </c>
      <c r="E163" s="44">
        <v>0</v>
      </c>
      <c r="F163" s="46">
        <v>38.092307692307692</v>
      </c>
      <c r="G163" s="45">
        <v>19.684615384615384</v>
      </c>
      <c r="H163" s="45"/>
      <c r="I163" s="21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39">
        <v>161</v>
      </c>
      <c r="B164" s="42">
        <v>9.930769230769231</v>
      </c>
      <c r="C164" s="43">
        <v>2.5153846153846158</v>
      </c>
      <c r="D164" s="43">
        <v>8.7153846153846146</v>
      </c>
      <c r="E164" s="44">
        <v>0</v>
      </c>
      <c r="F164" s="46">
        <v>38.069230769230771</v>
      </c>
      <c r="G164" s="45">
        <v>19.700000000000003</v>
      </c>
      <c r="H164" s="45"/>
      <c r="I164" s="21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39">
        <v>162</v>
      </c>
      <c r="B165" s="42">
        <v>8.384615384615385</v>
      </c>
      <c r="C165" s="43">
        <v>2.5307692307692307</v>
      </c>
      <c r="D165" s="43">
        <v>8.5538461538461537</v>
      </c>
      <c r="E165" s="44">
        <v>0</v>
      </c>
      <c r="F165" s="46">
        <v>37.41538461538461</v>
      </c>
      <c r="G165" s="45">
        <v>18.830769230769228</v>
      </c>
      <c r="H165" s="45"/>
      <c r="I165" s="21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39">
        <v>163</v>
      </c>
      <c r="B166" s="42">
        <v>8.2307692307692299</v>
      </c>
      <c r="C166" s="43">
        <v>2.2999999999999998</v>
      </c>
      <c r="D166" s="43">
        <v>8.5230769230769248</v>
      </c>
      <c r="E166" s="44">
        <v>0</v>
      </c>
      <c r="F166" s="46">
        <v>37.892307692307696</v>
      </c>
      <c r="G166" s="45">
        <v>18.73076923076923</v>
      </c>
      <c r="H166" s="45"/>
      <c r="I166" s="21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39">
        <v>164</v>
      </c>
      <c r="B167" s="42">
        <v>8.2538461538461529</v>
      </c>
      <c r="C167" s="43">
        <v>2.0153846153846149</v>
      </c>
      <c r="D167" s="43">
        <v>8.2307692307692299</v>
      </c>
      <c r="E167" s="44">
        <v>0</v>
      </c>
      <c r="F167" s="46">
        <v>38.976923076923079</v>
      </c>
      <c r="G167" s="45">
        <v>19.3</v>
      </c>
      <c r="H167" s="45"/>
      <c r="I167" s="21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39">
        <v>165</v>
      </c>
      <c r="B168" s="42">
        <v>7.2615384615384606</v>
      </c>
      <c r="C168" s="43">
        <v>2.1230769230769231</v>
      </c>
      <c r="D168" s="43">
        <v>8.546153846153846</v>
      </c>
      <c r="E168" s="44">
        <v>0</v>
      </c>
      <c r="F168" s="46">
        <v>39.823076923076925</v>
      </c>
      <c r="G168" s="45">
        <v>20.353846153846156</v>
      </c>
      <c r="H168" s="45"/>
      <c r="I168" s="21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39">
        <v>166</v>
      </c>
      <c r="B169" s="42">
        <v>6.5461538461538469</v>
      </c>
      <c r="C169" s="43">
        <v>2.3153846153846156</v>
      </c>
      <c r="D169" s="43">
        <v>8.8307692307692314</v>
      </c>
      <c r="E169" s="44">
        <v>0</v>
      </c>
      <c r="F169" s="46">
        <v>40.446153846153848</v>
      </c>
      <c r="G169" s="45">
        <v>20.26923076923077</v>
      </c>
      <c r="H169" s="45"/>
      <c r="I169" s="21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39">
        <v>167</v>
      </c>
      <c r="B170" s="42">
        <v>6.9769230769230761</v>
      </c>
      <c r="C170" s="43">
        <v>2.453846153846154</v>
      </c>
      <c r="D170" s="43">
        <v>9.1461538461538456</v>
      </c>
      <c r="E170" s="44">
        <v>0</v>
      </c>
      <c r="F170" s="46">
        <v>40.338461538461537</v>
      </c>
      <c r="G170" s="45">
        <v>20.792307692307695</v>
      </c>
      <c r="H170" s="45"/>
      <c r="I170" s="21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39">
        <v>168</v>
      </c>
      <c r="B171" s="42">
        <v>7.9769230769230761</v>
      </c>
      <c r="C171" s="43">
        <v>2.3615384615384616</v>
      </c>
      <c r="D171" s="43">
        <v>8.9615384615384599</v>
      </c>
      <c r="E171" s="44">
        <v>0</v>
      </c>
      <c r="F171" s="46">
        <v>40.246153846153838</v>
      </c>
      <c r="G171" s="45">
        <v>21.23076923076923</v>
      </c>
      <c r="H171" s="45"/>
      <c r="I171" s="21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39">
        <v>169</v>
      </c>
      <c r="B172" s="42">
        <v>6.7153846153846155</v>
      </c>
      <c r="C172" s="43">
        <v>2.0538461538461541</v>
      </c>
      <c r="D172" s="43">
        <v>8.615384615384615</v>
      </c>
      <c r="E172" s="44">
        <v>0</v>
      </c>
      <c r="F172" s="46">
        <v>40.96153846153846</v>
      </c>
      <c r="G172" s="45">
        <v>20.869230769230771</v>
      </c>
      <c r="H172" s="45"/>
      <c r="I172" s="21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39">
        <v>170</v>
      </c>
      <c r="B173" s="42">
        <v>7.1230769230769235</v>
      </c>
      <c r="C173" s="43">
        <v>2.5538461538461541</v>
      </c>
      <c r="D173" s="43">
        <v>9.1384615384615397</v>
      </c>
      <c r="E173" s="44">
        <v>0</v>
      </c>
      <c r="F173" s="46">
        <v>40.469230769230769</v>
      </c>
      <c r="G173" s="45">
        <v>21.215384615384615</v>
      </c>
      <c r="H173" s="45"/>
      <c r="I173" s="21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39">
        <v>171</v>
      </c>
      <c r="B174" s="42">
        <v>6.861538461538462</v>
      </c>
      <c r="C174" s="43">
        <v>2.3846153846153841</v>
      </c>
      <c r="D174" s="43">
        <v>9.0538461538461554</v>
      </c>
      <c r="E174" s="44">
        <v>0</v>
      </c>
      <c r="F174" s="46">
        <v>40.861538461538466</v>
      </c>
      <c r="G174" s="45">
        <v>20.923076923076923</v>
      </c>
      <c r="H174" s="45"/>
      <c r="I174" s="21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39">
        <v>172</v>
      </c>
      <c r="B175" s="42">
        <v>6.6307692307692303</v>
      </c>
      <c r="C175" s="43">
        <v>2.1923076923076921</v>
      </c>
      <c r="D175" s="43">
        <v>8.838461538461539</v>
      </c>
      <c r="E175" s="44">
        <v>0</v>
      </c>
      <c r="F175" s="46">
        <v>41.669230769230772</v>
      </c>
      <c r="G175" s="45">
        <v>21.15384615384615</v>
      </c>
      <c r="H175" s="45"/>
      <c r="I175" s="21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39">
        <v>173</v>
      </c>
      <c r="B176" s="42">
        <v>6.3307692307692296</v>
      </c>
      <c r="C176" s="43">
        <v>2.1461538461538461</v>
      </c>
      <c r="D176" s="43">
        <v>8.8076923076923084</v>
      </c>
      <c r="E176" s="44">
        <v>9.7692307692307689E-2</v>
      </c>
      <c r="F176" s="46">
        <v>41.561538461538461</v>
      </c>
      <c r="G176" s="45">
        <v>21.292307692307695</v>
      </c>
      <c r="H176" s="45"/>
      <c r="I176" s="21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39">
        <v>174</v>
      </c>
      <c r="B177" s="42">
        <v>7.5384615384615383</v>
      </c>
      <c r="C177" s="43">
        <v>2.2461538461538462</v>
      </c>
      <c r="D177" s="43">
        <v>8.7538461538461529</v>
      </c>
      <c r="E177" s="44">
        <v>0.39076923076923076</v>
      </c>
      <c r="F177" s="46">
        <v>41.415384615384625</v>
      </c>
      <c r="G177" s="45">
        <v>22.4</v>
      </c>
      <c r="H177" s="45"/>
      <c r="I177" s="21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39">
        <v>175</v>
      </c>
      <c r="B178" s="42">
        <v>8.2461538461538453</v>
      </c>
      <c r="C178" s="43">
        <v>2.2769230769230768</v>
      </c>
      <c r="D178" s="43">
        <v>8.8384615384615373</v>
      </c>
      <c r="E178" s="44">
        <v>1.9230769230769232E-2</v>
      </c>
      <c r="F178" s="46">
        <v>41.399999999999991</v>
      </c>
      <c r="G178" s="45">
        <v>21.938461538461539</v>
      </c>
      <c r="H178" s="45"/>
      <c r="I178" s="21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39">
        <v>176</v>
      </c>
      <c r="B179" s="42">
        <v>8.592307692307692</v>
      </c>
      <c r="C179" s="43">
        <v>2.1692307692307695</v>
      </c>
      <c r="D179" s="43">
        <v>8.4923076923076941</v>
      </c>
      <c r="E179" s="44">
        <v>0</v>
      </c>
      <c r="F179" s="46">
        <v>41.307692307692307</v>
      </c>
      <c r="G179" s="45">
        <v>22.53846153846154</v>
      </c>
      <c r="H179" s="45"/>
      <c r="I179" s="21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39">
        <v>177</v>
      </c>
      <c r="B180" s="42">
        <v>8.8230769230769219</v>
      </c>
      <c r="C180" s="43">
        <v>2.1538461538461537</v>
      </c>
      <c r="D180" s="43">
        <v>8.6461538461538439</v>
      </c>
      <c r="E180" s="44">
        <v>0</v>
      </c>
      <c r="F180" s="46">
        <v>41.53846153846154</v>
      </c>
      <c r="G180" s="45">
        <v>22.730769230769234</v>
      </c>
      <c r="H180" s="45"/>
      <c r="I180" s="21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39">
        <v>178</v>
      </c>
      <c r="B181" s="42">
        <v>9.3769230769230774</v>
      </c>
      <c r="C181" s="43">
        <v>2.1153846153846154</v>
      </c>
      <c r="D181" s="43">
        <v>8.6230769230769244</v>
      </c>
      <c r="E181" s="44">
        <v>0</v>
      </c>
      <c r="F181" s="46">
        <v>42.138461538461534</v>
      </c>
      <c r="G181" s="45">
        <v>23.153846153846153</v>
      </c>
      <c r="H181" s="45"/>
      <c r="I181" s="21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39">
        <v>179</v>
      </c>
      <c r="B182" s="42">
        <v>9.5999999999999979</v>
      </c>
      <c r="C182" s="43">
        <v>2.2153846153846155</v>
      </c>
      <c r="D182" s="43">
        <v>8.7307692307692299</v>
      </c>
      <c r="E182" s="44">
        <v>0</v>
      </c>
      <c r="F182" s="46">
        <v>42.376923076923077</v>
      </c>
      <c r="G182" s="45">
        <v>23.330769230769231</v>
      </c>
      <c r="H182" s="45"/>
      <c r="I182" s="21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39">
        <v>180</v>
      </c>
      <c r="B183" s="42">
        <v>10.653846153846152</v>
      </c>
      <c r="C183" s="43">
        <v>2.3461538461538463</v>
      </c>
      <c r="D183" s="43">
        <v>8.953846153846154</v>
      </c>
      <c r="E183" s="44">
        <v>0</v>
      </c>
      <c r="F183" s="46">
        <v>42.315384615384623</v>
      </c>
      <c r="G183" s="45">
        <v>23.969230769230769</v>
      </c>
      <c r="H183" s="45"/>
      <c r="I183" s="21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39">
        <v>181</v>
      </c>
      <c r="B184" s="42">
        <v>10.33076923076923</v>
      </c>
      <c r="C184" s="43">
        <v>2.5923076923076924</v>
      </c>
      <c r="D184" s="43">
        <v>9.2846153846153836</v>
      </c>
      <c r="E184" s="44">
        <v>0</v>
      </c>
      <c r="F184" s="46">
        <v>42.07692307692308</v>
      </c>
      <c r="G184" s="45">
        <v>24.723076923076921</v>
      </c>
      <c r="H184" s="45"/>
      <c r="I184" s="21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39">
        <v>182</v>
      </c>
      <c r="B185" s="42">
        <v>10.838461538461539</v>
      </c>
      <c r="C185" s="43">
        <v>2.4538461538461536</v>
      </c>
      <c r="D185" s="43">
        <v>8.9000000000000021</v>
      </c>
      <c r="E185" s="44">
        <v>0</v>
      </c>
      <c r="F185" s="46">
        <v>42.07692307692308</v>
      </c>
      <c r="G185" s="45">
        <v>24.184615384615388</v>
      </c>
      <c r="H185" s="45"/>
      <c r="I185" s="21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39">
        <v>183</v>
      </c>
      <c r="B186" s="42">
        <v>11.192307692307692</v>
      </c>
      <c r="C186" s="43">
        <v>2.4384615384615382</v>
      </c>
      <c r="D186" s="43">
        <v>8.9</v>
      </c>
      <c r="E186" s="44">
        <v>0</v>
      </c>
      <c r="F186" s="46">
        <v>42.030769230769231</v>
      </c>
      <c r="G186" s="45">
        <v>24.338461538461537</v>
      </c>
      <c r="H186" s="45"/>
      <c r="I186" s="21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39">
        <v>184</v>
      </c>
      <c r="B187" s="42">
        <v>12.330769230769231</v>
      </c>
      <c r="C187" s="43">
        <v>2.430769230769231</v>
      </c>
      <c r="D187" s="43">
        <v>8.6923076923076916</v>
      </c>
      <c r="E187" s="44">
        <v>4.26</v>
      </c>
      <c r="F187" s="46">
        <v>41.430769230769229</v>
      </c>
      <c r="G187" s="45">
        <v>24.338461538461537</v>
      </c>
      <c r="H187" s="45"/>
      <c r="I187" s="21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39">
        <v>185</v>
      </c>
      <c r="B188" s="42">
        <v>15.284615384615389</v>
      </c>
      <c r="C188" s="43">
        <v>2.3461538461538463</v>
      </c>
      <c r="D188" s="43">
        <v>8.453846153846154</v>
      </c>
      <c r="E188" s="44">
        <v>3.8461538461538464E-2</v>
      </c>
      <c r="F188" s="46">
        <v>40.646153846153844</v>
      </c>
      <c r="G188" s="45">
        <v>23.976923076923079</v>
      </c>
      <c r="H188" s="45"/>
      <c r="I188" s="21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39">
        <v>186</v>
      </c>
      <c r="B189" s="42">
        <v>17.223076923076924</v>
      </c>
      <c r="C189" s="43">
        <v>2.4461538461538463</v>
      </c>
      <c r="D189" s="43">
        <v>7.8461538461538458</v>
      </c>
      <c r="E189" s="44">
        <v>0.64461538461538459</v>
      </c>
      <c r="F189" s="46">
        <v>39.699999999999996</v>
      </c>
      <c r="G189" s="45">
        <v>23.361538461538466</v>
      </c>
      <c r="H189" s="45"/>
      <c r="I189" s="21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39">
        <v>187</v>
      </c>
      <c r="B190" s="42">
        <v>16.423076923076923</v>
      </c>
      <c r="C190" s="43">
        <v>2.1461538461538461</v>
      </c>
      <c r="D190" s="43">
        <v>8.1692307692307686</v>
      </c>
      <c r="E190" s="44">
        <v>5.8461538461538461E-2</v>
      </c>
      <c r="F190" s="46">
        <v>40.569230769230771</v>
      </c>
      <c r="G190" s="45">
        <v>23.369230769230771</v>
      </c>
      <c r="H190" s="45"/>
      <c r="I190" s="21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39">
        <v>188</v>
      </c>
      <c r="B191" s="42">
        <v>13.076923076923075</v>
      </c>
      <c r="C191" s="43">
        <v>2.2769230769230768</v>
      </c>
      <c r="D191" s="43">
        <v>8.4923076923076923</v>
      </c>
      <c r="E191" s="44">
        <v>0.19538461538461538</v>
      </c>
      <c r="F191" s="46">
        <v>41.630769230769232</v>
      </c>
      <c r="G191" s="45">
        <v>24.361538461538466</v>
      </c>
      <c r="H191" s="45"/>
      <c r="I191" s="21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39">
        <v>189</v>
      </c>
      <c r="B192" s="42">
        <v>13.438461538461537</v>
      </c>
      <c r="C192" s="43">
        <v>2.3461538461538463</v>
      </c>
      <c r="D192" s="43">
        <v>8.7538461538461547</v>
      </c>
      <c r="E192" s="44">
        <v>1.3092307692307692</v>
      </c>
      <c r="F192" s="46">
        <v>41.484615384615388</v>
      </c>
      <c r="G192" s="45">
        <v>24.661538461538463</v>
      </c>
      <c r="H192" s="45"/>
      <c r="I192" s="21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39">
        <v>190</v>
      </c>
      <c r="B193" s="42">
        <v>14.284615384615384</v>
      </c>
      <c r="C193" s="43">
        <v>2.4615384615384617</v>
      </c>
      <c r="D193" s="43">
        <v>8.5076923076923077</v>
      </c>
      <c r="E193" s="44">
        <v>0.25384615384615383</v>
      </c>
      <c r="F193" s="46">
        <v>40.984615384615381</v>
      </c>
      <c r="G193" s="45">
        <v>25.130769230769225</v>
      </c>
      <c r="H193" s="45"/>
      <c r="I193" s="21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39">
        <v>191</v>
      </c>
      <c r="B194" s="42">
        <v>16.123076923076923</v>
      </c>
      <c r="C194" s="43">
        <v>2.2769230769230768</v>
      </c>
      <c r="D194" s="43">
        <v>8.0153846153846153</v>
      </c>
      <c r="E194" s="44">
        <v>0</v>
      </c>
      <c r="F194" s="46">
        <v>40.661538461538463</v>
      </c>
      <c r="G194" s="45">
        <v>25.4</v>
      </c>
      <c r="H194" s="45"/>
      <c r="I194" s="21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39">
        <v>192</v>
      </c>
      <c r="B195" s="42">
        <v>16.530769230769231</v>
      </c>
      <c r="C195" s="43">
        <v>2.1999999999999997</v>
      </c>
      <c r="D195" s="43">
        <v>7.9846153846153847</v>
      </c>
      <c r="E195" s="44">
        <v>2.0123076923076924</v>
      </c>
      <c r="F195" s="46">
        <v>40.630769230769232</v>
      </c>
      <c r="G195" s="45">
        <v>24.592307692307692</v>
      </c>
      <c r="H195" s="45"/>
      <c r="I195" s="21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39">
        <v>193</v>
      </c>
      <c r="B196" s="42">
        <v>16.599999999999998</v>
      </c>
      <c r="C196" s="43">
        <v>2.2153846153846151</v>
      </c>
      <c r="D196" s="43">
        <v>8.161538461538461</v>
      </c>
      <c r="E196" s="44">
        <v>0.86</v>
      </c>
      <c r="F196" s="46">
        <v>41.007692307692302</v>
      </c>
      <c r="G196" s="45">
        <v>25.23076923076923</v>
      </c>
      <c r="H196" s="45"/>
      <c r="I196" s="21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39">
        <v>194</v>
      </c>
      <c r="B197" s="42">
        <v>15.5</v>
      </c>
      <c r="C197" s="43">
        <v>2.3846153846153846</v>
      </c>
      <c r="D197" s="43">
        <v>8.5307692307692307</v>
      </c>
      <c r="E197" s="44">
        <v>0.58615384615384614</v>
      </c>
      <c r="F197" s="46">
        <v>41.592307692307699</v>
      </c>
      <c r="G197" s="45">
        <v>24.815384615384616</v>
      </c>
      <c r="H197" s="45"/>
      <c r="I197" s="21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39">
        <v>195</v>
      </c>
      <c r="B198" s="42">
        <v>17.223076923076924</v>
      </c>
      <c r="C198" s="43">
        <v>2.3999999999999995</v>
      </c>
      <c r="D198" s="43">
        <v>8.2769230769230759</v>
      </c>
      <c r="E198" s="44">
        <v>0.60461538461538467</v>
      </c>
      <c r="F198" s="46">
        <v>41.023076923076921</v>
      </c>
      <c r="G198" s="45">
        <v>25.592307692307692</v>
      </c>
      <c r="H198" s="45"/>
      <c r="I198" s="21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39">
        <v>196</v>
      </c>
      <c r="B199" s="42">
        <v>19.184615384615384</v>
      </c>
      <c r="C199" s="43">
        <v>2.3000000000000003</v>
      </c>
      <c r="D199" s="43">
        <v>7.7923076923076922</v>
      </c>
      <c r="E199" s="44">
        <v>0.62538461538461543</v>
      </c>
      <c r="F199" s="46">
        <v>40.484615384615381</v>
      </c>
      <c r="G199" s="45">
        <v>25.661538461538463</v>
      </c>
      <c r="H199" s="45"/>
      <c r="I199" s="21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39">
        <v>197</v>
      </c>
      <c r="B200" s="42">
        <v>16.853846153846153</v>
      </c>
      <c r="C200" s="43">
        <v>2.2461538461538466</v>
      </c>
      <c r="D200" s="43">
        <v>8.046153846153846</v>
      </c>
      <c r="E200" s="44">
        <v>1.4261538461538461</v>
      </c>
      <c r="F200" s="46">
        <v>41.184615384615384</v>
      </c>
      <c r="G200" s="45">
        <v>25.238461538461536</v>
      </c>
      <c r="H200" s="45"/>
      <c r="I200" s="21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39">
        <v>198</v>
      </c>
      <c r="B201" s="42">
        <v>15.792307692307695</v>
      </c>
      <c r="C201" s="43">
        <v>2.3000000000000003</v>
      </c>
      <c r="D201" s="43">
        <v>8.115384615384615</v>
      </c>
      <c r="E201" s="44">
        <v>0</v>
      </c>
      <c r="F201" s="46">
        <v>41.153846153846153</v>
      </c>
      <c r="G201" s="45">
        <v>26.423076923076923</v>
      </c>
      <c r="H201" s="45"/>
      <c r="I201" s="21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39">
        <v>199</v>
      </c>
      <c r="B202" s="42">
        <v>15.730769230769228</v>
      </c>
      <c r="C202" s="43">
        <v>2.5076923076923077</v>
      </c>
      <c r="D202" s="43">
        <v>8.592307692307692</v>
      </c>
      <c r="E202" s="44">
        <v>0.31230769230769234</v>
      </c>
      <c r="F202" s="46">
        <v>41.515384615384619</v>
      </c>
      <c r="G202" s="45">
        <v>26.376923076923081</v>
      </c>
      <c r="H202" s="45"/>
      <c r="I202" s="21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39">
        <v>200</v>
      </c>
      <c r="B203" s="42">
        <v>16.130769230769229</v>
      </c>
      <c r="C203" s="43">
        <v>2.1923076923076921</v>
      </c>
      <c r="D203" s="43">
        <v>8.2230769230769205</v>
      </c>
      <c r="E203" s="44">
        <v>5.8461538461538461E-2</v>
      </c>
      <c r="F203" s="46">
        <v>41.446153846153841</v>
      </c>
      <c r="G203" s="45">
        <v>25.969230769230769</v>
      </c>
      <c r="H203" s="45"/>
      <c r="I203" s="21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39">
        <v>201</v>
      </c>
      <c r="B204" s="42">
        <v>17.553846153846155</v>
      </c>
      <c r="C204" s="43">
        <v>2.5923076923076924</v>
      </c>
      <c r="D204" s="43">
        <v>8.4230769230769216</v>
      </c>
      <c r="E204" s="44">
        <v>0.37153846153846154</v>
      </c>
      <c r="F204" s="46">
        <v>40.815384615384609</v>
      </c>
      <c r="G204" s="45">
        <v>26.430769230769229</v>
      </c>
      <c r="H204" s="45"/>
      <c r="I204" s="21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39">
        <v>202</v>
      </c>
      <c r="B205" s="42">
        <v>20.73076923076923</v>
      </c>
      <c r="C205" s="43">
        <v>2.5230769230769234</v>
      </c>
      <c r="D205" s="43">
        <v>7.8769230769230765</v>
      </c>
      <c r="E205" s="44">
        <v>0.75846153846153841</v>
      </c>
      <c r="F205" s="46">
        <v>40.315384615384616</v>
      </c>
      <c r="G205" s="45">
        <v>25.838461538461537</v>
      </c>
      <c r="H205" s="45"/>
      <c r="I205" s="21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39">
        <v>203</v>
      </c>
      <c r="B206" s="42">
        <v>20.430769230769229</v>
      </c>
      <c r="C206" s="43">
        <v>2.1923076923076921</v>
      </c>
      <c r="D206" s="43">
        <v>7.6076923076923082</v>
      </c>
      <c r="E206" s="44">
        <v>1.1523076923076923</v>
      </c>
      <c r="F206" s="46">
        <v>40.099999999999994</v>
      </c>
      <c r="G206" s="45">
        <v>25.184615384615388</v>
      </c>
      <c r="H206" s="45"/>
      <c r="I206" s="21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39">
        <v>204</v>
      </c>
      <c r="B207" s="42">
        <v>20.830769230769231</v>
      </c>
      <c r="C207" s="43">
        <v>2.3307692307692309</v>
      </c>
      <c r="D207" s="43">
        <v>7.7461538461538453</v>
      </c>
      <c r="E207" s="44">
        <v>1.5046153846153847</v>
      </c>
      <c r="F207" s="46">
        <v>40.07692307692308</v>
      </c>
      <c r="G207" s="45">
        <v>25.96153846153846</v>
      </c>
      <c r="H207" s="45"/>
      <c r="I207" s="21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39">
        <v>205</v>
      </c>
      <c r="B208" s="42">
        <v>22.015384615384615</v>
      </c>
      <c r="C208" s="43">
        <v>2.1076923076923078</v>
      </c>
      <c r="D208" s="43">
        <v>7.3538461538461535</v>
      </c>
      <c r="E208" s="44">
        <v>0.56538461538461537</v>
      </c>
      <c r="F208" s="46">
        <v>39.707692307692312</v>
      </c>
      <c r="G208" s="45">
        <v>26.1</v>
      </c>
      <c r="H208" s="45"/>
      <c r="I208" s="21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39">
        <v>206</v>
      </c>
      <c r="B209" s="42">
        <v>21.161538461538459</v>
      </c>
      <c r="C209" s="43">
        <v>2.3461538461538463</v>
      </c>
      <c r="D209" s="43">
        <v>7.4923076923076923</v>
      </c>
      <c r="E209" s="44">
        <v>0.95692307692307688</v>
      </c>
      <c r="F209" s="46">
        <v>39.930769230769229</v>
      </c>
      <c r="G209" s="45">
        <v>25.984615384615385</v>
      </c>
      <c r="H209" s="45"/>
      <c r="I209" s="21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39">
        <v>207</v>
      </c>
      <c r="B210" s="42">
        <v>20.069230769230771</v>
      </c>
      <c r="C210" s="43">
        <v>2.3384615384615381</v>
      </c>
      <c r="D210" s="43">
        <v>7.9076923076923098</v>
      </c>
      <c r="E210" s="44">
        <v>0.50538461538461543</v>
      </c>
      <c r="F210" s="46">
        <v>40.053846153846159</v>
      </c>
      <c r="G210" s="45">
        <v>25.553846153846152</v>
      </c>
      <c r="H210" s="45"/>
      <c r="I210" s="21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39">
        <v>208</v>
      </c>
      <c r="B211" s="42">
        <v>21.638461538461534</v>
      </c>
      <c r="C211" s="43">
        <v>2.5538461538461541</v>
      </c>
      <c r="D211" s="43">
        <v>7.884615384615385</v>
      </c>
      <c r="E211" s="44">
        <v>0.15615384615384617</v>
      </c>
      <c r="F211" s="46">
        <v>39.730769230769234</v>
      </c>
      <c r="G211" s="45">
        <v>25.607692307692307</v>
      </c>
      <c r="H211" s="45"/>
      <c r="I211" s="21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39">
        <v>209</v>
      </c>
      <c r="B212" s="42">
        <v>19.969230769230769</v>
      </c>
      <c r="C212" s="43">
        <v>2.5769230769230771</v>
      </c>
      <c r="D212" s="43">
        <v>8.0769230769230784</v>
      </c>
      <c r="E212" s="44">
        <v>2.7084615384615387</v>
      </c>
      <c r="F212" s="46">
        <v>40.053846153846159</v>
      </c>
      <c r="G212" s="45">
        <v>26.069230769230767</v>
      </c>
      <c r="H212" s="45"/>
      <c r="I212" s="21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39">
        <v>210</v>
      </c>
      <c r="B213" s="42">
        <v>21.284615384615378</v>
      </c>
      <c r="C213" s="43">
        <v>2.3923076923076922</v>
      </c>
      <c r="D213" s="43">
        <v>7.5</v>
      </c>
      <c r="E213" s="44">
        <v>0.59769230769230763</v>
      </c>
      <c r="F213" s="46">
        <v>39.138461538461542</v>
      </c>
      <c r="G213" s="45">
        <v>24.923076923076923</v>
      </c>
      <c r="H213" s="45"/>
      <c r="I213" s="21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39">
        <v>211</v>
      </c>
      <c r="B214" s="42">
        <v>22.146153846153844</v>
      </c>
      <c r="C214" s="43">
        <v>2</v>
      </c>
      <c r="D214" s="43">
        <v>7.0615384615384613</v>
      </c>
      <c r="E214" s="44">
        <v>2.246923076923077</v>
      </c>
      <c r="F214" s="46">
        <v>39.100000000000009</v>
      </c>
      <c r="G214" s="45">
        <v>24.276923076923079</v>
      </c>
      <c r="H214" s="45"/>
      <c r="I214" s="21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39">
        <v>212</v>
      </c>
      <c r="B215" s="42">
        <v>23.207692307692312</v>
      </c>
      <c r="C215" s="43">
        <v>2.2307692307692304</v>
      </c>
      <c r="D215" s="43">
        <v>7.0923076923076929</v>
      </c>
      <c r="E215" s="44">
        <v>1.1915384615384617</v>
      </c>
      <c r="F215" s="46">
        <v>39</v>
      </c>
      <c r="G215" s="45">
        <v>25</v>
      </c>
      <c r="H215" s="45"/>
      <c r="I215" s="21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39">
        <v>213</v>
      </c>
      <c r="B216" s="42">
        <v>23</v>
      </c>
      <c r="C216" s="43">
        <v>2.1076923076923078</v>
      </c>
      <c r="D216" s="43">
        <v>6.9307692307692301</v>
      </c>
      <c r="E216" s="44">
        <v>0.74230769230769222</v>
      </c>
      <c r="F216" s="46">
        <v>38.384615384615387</v>
      </c>
      <c r="G216" s="45">
        <v>24.469230769230766</v>
      </c>
      <c r="H216" s="45"/>
      <c r="I216" s="21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39">
        <v>214</v>
      </c>
      <c r="B217" s="42">
        <v>18.892307692307693</v>
      </c>
      <c r="C217" s="43">
        <v>2.115384615384615</v>
      </c>
      <c r="D217" s="43">
        <v>7.4461538461538446</v>
      </c>
      <c r="E217" s="44">
        <v>0.6446153846153847</v>
      </c>
      <c r="F217" s="46">
        <v>39.730769230769234</v>
      </c>
      <c r="G217" s="45">
        <v>24.861538461538466</v>
      </c>
      <c r="H217" s="45"/>
      <c r="I217" s="21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39">
        <v>215</v>
      </c>
      <c r="B218" s="42">
        <v>18.407692307692308</v>
      </c>
      <c r="C218" s="43">
        <v>2.1</v>
      </c>
      <c r="D218" s="43">
        <v>7.638461538461538</v>
      </c>
      <c r="E218" s="44">
        <v>0.21538461538461537</v>
      </c>
      <c r="F218" s="46">
        <v>40.015384615384619</v>
      </c>
      <c r="G218" s="45">
        <v>25.223076923076924</v>
      </c>
      <c r="H218" s="45"/>
      <c r="I218" s="21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39">
        <v>216</v>
      </c>
      <c r="B219" s="42">
        <v>16.176923076923075</v>
      </c>
      <c r="C219" s="43">
        <v>1.8846153846153846</v>
      </c>
      <c r="D219" s="43">
        <v>7.3076923076923075</v>
      </c>
      <c r="E219" s="44">
        <v>0</v>
      </c>
      <c r="F219" s="46">
        <v>40.54615384615385</v>
      </c>
      <c r="G219" s="45">
        <v>25.223076923076921</v>
      </c>
      <c r="H219" s="45"/>
      <c r="I219" s="21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39">
        <v>217</v>
      </c>
      <c r="B220" s="42">
        <v>15.846153846153847</v>
      </c>
      <c r="C220" s="43">
        <v>1.9769230769230768</v>
      </c>
      <c r="D220" s="43">
        <v>7.2307692307692317</v>
      </c>
      <c r="E220" s="44">
        <v>3.9230769230769229E-2</v>
      </c>
      <c r="F220" s="46">
        <v>40.223076923076924</v>
      </c>
      <c r="G220" s="45">
        <v>25.200000000000003</v>
      </c>
      <c r="H220" s="45"/>
      <c r="I220" s="21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39">
        <v>218</v>
      </c>
      <c r="B221" s="42">
        <v>19.384615384615383</v>
      </c>
      <c r="C221" s="43">
        <v>2.0692307692307694</v>
      </c>
      <c r="D221" s="43">
        <v>6.9769230769230779</v>
      </c>
      <c r="E221" s="44">
        <v>0.31230769230769234</v>
      </c>
      <c r="F221" s="46">
        <v>39.430769230769229</v>
      </c>
      <c r="G221" s="45">
        <v>25.353846153846156</v>
      </c>
      <c r="H221" s="45"/>
      <c r="I221" s="21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39">
        <v>219</v>
      </c>
      <c r="B222" s="42">
        <v>17.753846153846155</v>
      </c>
      <c r="C222" s="43">
        <v>2.1461538461538465</v>
      </c>
      <c r="D222" s="43">
        <v>7.361538461538462</v>
      </c>
      <c r="E222" s="44">
        <v>0.39</v>
      </c>
      <c r="F222" s="46">
        <v>39.553846153846159</v>
      </c>
      <c r="G222" s="45">
        <v>24.453846153846158</v>
      </c>
      <c r="H222" s="45"/>
      <c r="I222" s="21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39">
        <v>220</v>
      </c>
      <c r="B223" s="42">
        <v>18.261538461538461</v>
      </c>
      <c r="C223" s="43">
        <v>1.9615384615384612</v>
      </c>
      <c r="D223" s="43">
        <v>7.2153846153846155</v>
      </c>
      <c r="E223" s="44">
        <v>0.64461538461538459</v>
      </c>
      <c r="F223" s="46">
        <v>39.707692307692312</v>
      </c>
      <c r="G223" s="45">
        <v>24.261538461538464</v>
      </c>
      <c r="H223" s="45"/>
      <c r="I223" s="21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39">
        <v>221</v>
      </c>
      <c r="B224" s="42">
        <v>16.869230769230768</v>
      </c>
      <c r="C224" s="43">
        <v>1.9846153846153847</v>
      </c>
      <c r="D224" s="43">
        <v>7.3615384615384603</v>
      </c>
      <c r="E224" s="44">
        <v>1.9346153846153844</v>
      </c>
      <c r="F224" s="46">
        <v>40.438461538461532</v>
      </c>
      <c r="G224" s="45">
        <v>24.569230769230771</v>
      </c>
      <c r="H224" s="45"/>
      <c r="I224" s="21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39">
        <v>222</v>
      </c>
      <c r="B225" s="42">
        <v>18.061538461538461</v>
      </c>
      <c r="C225" s="43">
        <v>2.1615384615384614</v>
      </c>
      <c r="D225" s="43">
        <v>7.5615384615384622</v>
      </c>
      <c r="E225" s="44">
        <v>0</v>
      </c>
      <c r="F225" s="46">
        <v>40.353846153846156</v>
      </c>
      <c r="G225" s="45">
        <v>25.330769230769231</v>
      </c>
      <c r="H225" s="45"/>
      <c r="I225" s="21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39">
        <v>223</v>
      </c>
      <c r="B226" s="42">
        <v>19.723076923076921</v>
      </c>
      <c r="C226" s="43">
        <v>2.0076923076923081</v>
      </c>
      <c r="D226" s="43">
        <v>7.0692307692307699</v>
      </c>
      <c r="E226" s="44">
        <v>0.68384615384615377</v>
      </c>
      <c r="F226" s="46">
        <v>40.169230769230772</v>
      </c>
      <c r="G226" s="45">
        <v>25.115384615384617</v>
      </c>
      <c r="H226" s="45"/>
      <c r="I226" s="21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39">
        <v>224</v>
      </c>
      <c r="B227" s="42">
        <v>18.007692307692309</v>
      </c>
      <c r="C227" s="43">
        <v>2.3076923076923075</v>
      </c>
      <c r="D227" s="43">
        <v>7.4692307692307685</v>
      </c>
      <c r="E227" s="44">
        <v>0.13692307692307693</v>
      </c>
      <c r="F227" s="46">
        <v>40.700000000000003</v>
      </c>
      <c r="G227" s="45">
        <v>25.684615384615384</v>
      </c>
      <c r="H227" s="45"/>
      <c r="I227" s="21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39">
        <v>225</v>
      </c>
      <c r="B228" s="42">
        <v>17.95384615384615</v>
      </c>
      <c r="C228" s="43">
        <v>1.9615384615384615</v>
      </c>
      <c r="D228" s="43">
        <v>7</v>
      </c>
      <c r="E228" s="44">
        <v>0.91461538461538461</v>
      </c>
      <c r="F228" s="46">
        <v>40.369230769230768</v>
      </c>
      <c r="G228" s="45">
        <v>24.76923076923077</v>
      </c>
      <c r="H228" s="45"/>
      <c r="I228" s="21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39">
        <v>226</v>
      </c>
      <c r="B229" s="42">
        <v>20.784615384615378</v>
      </c>
      <c r="C229" s="43">
        <v>2.1461538461538465</v>
      </c>
      <c r="D229" s="43">
        <v>6.976923076923077</v>
      </c>
      <c r="E229" s="44">
        <v>0.7153846153846154</v>
      </c>
      <c r="F229" s="46">
        <v>39.753846153846148</v>
      </c>
      <c r="G229" s="45">
        <v>24.707692307692312</v>
      </c>
      <c r="H229" s="45"/>
      <c r="I229" s="21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39">
        <v>227</v>
      </c>
      <c r="B230" s="42">
        <v>21.361538461538466</v>
      </c>
      <c r="C230" s="43">
        <v>1.9615384615384619</v>
      </c>
      <c r="D230" s="43">
        <v>6.6461538461538456</v>
      </c>
      <c r="E230" s="44">
        <v>7.7692307692307699E-2</v>
      </c>
      <c r="F230" s="46">
        <v>38.984615384615388</v>
      </c>
      <c r="G230" s="45">
        <v>24.107692307692311</v>
      </c>
      <c r="H230" s="45"/>
      <c r="I230" s="21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39">
        <v>228</v>
      </c>
      <c r="B231" s="42">
        <v>20.446153846153848</v>
      </c>
      <c r="C231" s="43">
        <v>2.0000000000000004</v>
      </c>
      <c r="D231" s="43">
        <v>6.9384615384615387</v>
      </c>
      <c r="E231" s="44">
        <v>1.3869230769230769</v>
      </c>
      <c r="F231" s="46">
        <v>39.515384615384612</v>
      </c>
      <c r="G231" s="45">
        <v>24.946153846153841</v>
      </c>
      <c r="H231" s="45"/>
      <c r="I231" s="21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39">
        <v>229</v>
      </c>
      <c r="B232" s="42">
        <v>18.76923076923077</v>
      </c>
      <c r="C232" s="43">
        <v>2.0846153846153848</v>
      </c>
      <c r="D232" s="43">
        <v>7.138461538461538</v>
      </c>
      <c r="E232" s="44">
        <v>1.033076923076923</v>
      </c>
      <c r="F232" s="46">
        <v>40.161538461538463</v>
      </c>
      <c r="G232" s="45">
        <v>24.807692307692307</v>
      </c>
      <c r="H232" s="45"/>
      <c r="I232" s="21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39">
        <v>230</v>
      </c>
      <c r="B233" s="42">
        <v>20.138461538461538</v>
      </c>
      <c r="C233" s="43">
        <v>2.0923076923076924</v>
      </c>
      <c r="D233" s="43">
        <v>7.0923076923076929</v>
      </c>
      <c r="E233" s="44">
        <v>0.17461538461538462</v>
      </c>
      <c r="F233" s="46">
        <v>39.861538461538466</v>
      </c>
      <c r="G233" s="45">
        <v>24.030769230769231</v>
      </c>
      <c r="H233" s="45"/>
      <c r="I233" s="21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39">
        <v>231</v>
      </c>
      <c r="B234" s="42">
        <v>21.876923076923074</v>
      </c>
      <c r="C234" s="43">
        <v>2.1538461538461542</v>
      </c>
      <c r="D234" s="43">
        <v>6.9846153846153856</v>
      </c>
      <c r="E234" s="44">
        <v>1.3669230769230769</v>
      </c>
      <c r="F234" s="46">
        <v>39.015384615384612</v>
      </c>
      <c r="G234" s="45">
        <v>24.45384615384615</v>
      </c>
      <c r="H234" s="45"/>
      <c r="I234" s="21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39">
        <v>232</v>
      </c>
      <c r="B235" s="42">
        <v>17.923076923076923</v>
      </c>
      <c r="C235" s="43">
        <v>1.9538461538461542</v>
      </c>
      <c r="D235" s="43">
        <v>7.1461538461538474</v>
      </c>
      <c r="E235" s="44">
        <v>0</v>
      </c>
      <c r="F235" s="46">
        <v>39.938461538461539</v>
      </c>
      <c r="G235" s="45">
        <v>24.515384615384619</v>
      </c>
      <c r="H235" s="45"/>
      <c r="I235" s="21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39">
        <v>233</v>
      </c>
      <c r="B236" s="42">
        <v>19.376923076923077</v>
      </c>
      <c r="C236" s="43">
        <v>2.1461538461538461</v>
      </c>
      <c r="D236" s="43">
        <v>6.9538461538461531</v>
      </c>
      <c r="E236" s="44">
        <v>0.41076923076923078</v>
      </c>
      <c r="F236" s="46">
        <v>39.661538461538463</v>
      </c>
      <c r="G236" s="45">
        <v>24.884615384615383</v>
      </c>
      <c r="H236" s="45"/>
      <c r="I236" s="21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39">
        <v>234</v>
      </c>
      <c r="B237" s="42">
        <v>21.715384615384611</v>
      </c>
      <c r="C237" s="43">
        <v>1.9384615384615385</v>
      </c>
      <c r="D237" s="43">
        <v>6.615384615384615</v>
      </c>
      <c r="E237" s="44">
        <v>1.9930769230769232</v>
      </c>
      <c r="F237" s="46">
        <v>39.115384615384613</v>
      </c>
      <c r="G237" s="45">
        <v>23.869230769230771</v>
      </c>
      <c r="H237" s="45"/>
      <c r="I237" s="21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39">
        <v>235</v>
      </c>
      <c r="B238" s="42">
        <v>22.623076923076926</v>
      </c>
      <c r="C238" s="43">
        <v>2.0538461538461545</v>
      </c>
      <c r="D238" s="43">
        <v>6.7230769230769223</v>
      </c>
      <c r="E238" s="44">
        <v>0.71307692307692305</v>
      </c>
      <c r="F238" s="46">
        <v>39.007692307692317</v>
      </c>
      <c r="G238" s="45">
        <v>24.169230769230769</v>
      </c>
      <c r="H238" s="45"/>
      <c r="I238" s="21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39">
        <v>236</v>
      </c>
      <c r="B239" s="42">
        <v>21.299999999999997</v>
      </c>
      <c r="C239" s="43">
        <v>2.1076923076923078</v>
      </c>
      <c r="D239" s="43">
        <v>6.8153846153846152</v>
      </c>
      <c r="E239" s="44">
        <v>0</v>
      </c>
      <c r="F239" s="46">
        <v>38.938461538461539</v>
      </c>
      <c r="G239" s="45">
        <v>24.246153846153845</v>
      </c>
      <c r="H239" s="45"/>
      <c r="I239" s="21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39">
        <v>237</v>
      </c>
      <c r="B240" s="42">
        <v>25.238461538461539</v>
      </c>
      <c r="C240" s="43">
        <v>2.2846153846153849</v>
      </c>
      <c r="D240" s="43">
        <v>6.4615384615384617</v>
      </c>
      <c r="E240" s="44">
        <v>0.31230769230769234</v>
      </c>
      <c r="F240" s="46">
        <v>37.630769230769225</v>
      </c>
      <c r="G240" s="45">
        <v>24.615384615384617</v>
      </c>
      <c r="H240" s="45"/>
      <c r="I240" s="21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39">
        <v>238</v>
      </c>
      <c r="B241" s="42">
        <v>22.430769230769233</v>
      </c>
      <c r="C241" s="43">
        <v>1.9769230769230766</v>
      </c>
      <c r="D241" s="43">
        <v>6.2846153846153836</v>
      </c>
      <c r="E241" s="44">
        <v>1.1192307692307693</v>
      </c>
      <c r="F241" s="46">
        <v>38.57692307692308</v>
      </c>
      <c r="G241" s="45">
        <v>23.492307692307691</v>
      </c>
      <c r="H241" s="45"/>
      <c r="I241" s="21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39">
        <v>239</v>
      </c>
      <c r="B242" s="42">
        <v>22.161538461538463</v>
      </c>
      <c r="C242" s="43">
        <v>1.7538461538461538</v>
      </c>
      <c r="D242" s="43">
        <v>6.2307692307692308</v>
      </c>
      <c r="E242" s="44">
        <v>0.11692307692307692</v>
      </c>
      <c r="F242" s="46">
        <v>38.91538461538461</v>
      </c>
      <c r="G242" s="45">
        <v>23.292307692307688</v>
      </c>
      <c r="H242" s="45"/>
      <c r="I242" s="21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39">
        <v>240</v>
      </c>
      <c r="B243" s="42">
        <v>17.353846153846153</v>
      </c>
      <c r="C243" s="43">
        <v>1.8153846153846152</v>
      </c>
      <c r="D243" s="43">
        <v>6.6923076923076925</v>
      </c>
      <c r="E243" s="44">
        <v>2.3061538461538462</v>
      </c>
      <c r="F243" s="46">
        <v>40.361538461538466</v>
      </c>
      <c r="G243" s="45">
        <v>22.953846153846158</v>
      </c>
      <c r="H243" s="45"/>
      <c r="I243" s="21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39">
        <v>241</v>
      </c>
      <c r="B244" s="42">
        <v>17.399999999999999</v>
      </c>
      <c r="C244" s="43">
        <v>2.069230769230769</v>
      </c>
      <c r="D244" s="43">
        <v>7.0615384615384613</v>
      </c>
      <c r="E244" s="44">
        <v>0.41000000000000003</v>
      </c>
      <c r="F244" s="46">
        <v>40.300000000000004</v>
      </c>
      <c r="G244" s="45">
        <v>23.569230769230771</v>
      </c>
      <c r="H244" s="45"/>
      <c r="I244" s="21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39">
        <v>242</v>
      </c>
      <c r="B245" s="42">
        <v>17.815384615384616</v>
      </c>
      <c r="C245" s="43">
        <v>1.9076923076923076</v>
      </c>
      <c r="D245" s="43">
        <v>6.861538461538462</v>
      </c>
      <c r="E245" s="44">
        <v>0.17538461538461536</v>
      </c>
      <c r="F245" s="46">
        <v>40.261538461538471</v>
      </c>
      <c r="G245" s="45">
        <v>24.03846153846154</v>
      </c>
      <c r="H245" s="45"/>
      <c r="I245" s="21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39">
        <v>243</v>
      </c>
      <c r="B246" s="42">
        <v>18.861538461538458</v>
      </c>
      <c r="C246" s="43">
        <v>2.069230769230769</v>
      </c>
      <c r="D246" s="43">
        <v>6.9</v>
      </c>
      <c r="E246" s="44">
        <v>5.8461538461538461E-2</v>
      </c>
      <c r="F246" s="46">
        <v>39.984615384615381</v>
      </c>
      <c r="G246" s="45">
        <v>24.03846153846154</v>
      </c>
      <c r="H246" s="45"/>
      <c r="I246" s="21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39">
        <v>244</v>
      </c>
      <c r="B247" s="42">
        <v>18.284615384615385</v>
      </c>
      <c r="C247" s="43">
        <v>1.7615384615384619</v>
      </c>
      <c r="D247" s="43">
        <v>6.3230769230769237</v>
      </c>
      <c r="E247" s="44">
        <v>0.56230769230769229</v>
      </c>
      <c r="F247" s="46">
        <v>39.938461538461532</v>
      </c>
      <c r="G247" s="45">
        <v>23.007692307692302</v>
      </c>
      <c r="H247" s="45"/>
      <c r="I247" s="21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39">
        <v>245</v>
      </c>
      <c r="B248" s="42">
        <v>17.92307692307692</v>
      </c>
      <c r="C248" s="43">
        <v>1.8538461538461537</v>
      </c>
      <c r="D248" s="43">
        <v>6.4615384615384626</v>
      </c>
      <c r="E248" s="44">
        <v>0.25384615384615383</v>
      </c>
      <c r="F248" s="46">
        <v>39.361538461538466</v>
      </c>
      <c r="G248" s="45">
        <v>23.469230769230766</v>
      </c>
      <c r="H248" s="45"/>
      <c r="I248" s="21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39">
        <v>246</v>
      </c>
      <c r="B249" s="42">
        <v>17.030769230769231</v>
      </c>
      <c r="C249" s="43">
        <v>2.1538461538461542</v>
      </c>
      <c r="D249" s="43">
        <v>6.792307692307693</v>
      </c>
      <c r="E249" s="44">
        <v>0.80153846153846153</v>
      </c>
      <c r="F249" s="46">
        <v>39.723076923076924</v>
      </c>
      <c r="G249" s="45">
        <v>22.823076923076925</v>
      </c>
      <c r="H249" s="45"/>
      <c r="I249" s="21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39">
        <v>247</v>
      </c>
      <c r="B250" s="42">
        <v>20.815384615384612</v>
      </c>
      <c r="C250" s="43">
        <v>2.2230769230769232</v>
      </c>
      <c r="D250" s="43">
        <v>6.6769230769230781</v>
      </c>
      <c r="E250" s="44">
        <v>0</v>
      </c>
      <c r="F250" s="46">
        <v>38.938461538461539</v>
      </c>
      <c r="G250" s="45">
        <v>23.661538461538466</v>
      </c>
      <c r="H250" s="45"/>
      <c r="I250" s="21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39">
        <v>248</v>
      </c>
      <c r="B251" s="42">
        <v>24.969230769230769</v>
      </c>
      <c r="C251" s="43">
        <v>2.3000000000000003</v>
      </c>
      <c r="D251" s="43">
        <v>6.2538461538461547</v>
      </c>
      <c r="E251" s="44">
        <v>0</v>
      </c>
      <c r="F251" s="46">
        <v>37.153846153846153</v>
      </c>
      <c r="G251" s="45">
        <v>23.800000000000004</v>
      </c>
      <c r="H251" s="45"/>
      <c r="I251" s="21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39">
        <v>249</v>
      </c>
      <c r="B252" s="42">
        <v>21.061538461538461</v>
      </c>
      <c r="C252" s="43">
        <v>1.8999999999999997</v>
      </c>
      <c r="D252" s="43">
        <v>6.2230769230769223</v>
      </c>
      <c r="E252" s="44">
        <v>0</v>
      </c>
      <c r="F252" s="46">
        <v>38.292307692307688</v>
      </c>
      <c r="G252" s="45">
        <v>23.838461538461537</v>
      </c>
      <c r="H252" s="45"/>
      <c r="I252" s="21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39">
        <v>250</v>
      </c>
      <c r="B253" s="42">
        <v>20.869230769230771</v>
      </c>
      <c r="C253" s="43">
        <v>1.8307692307692311</v>
      </c>
      <c r="D253" s="43">
        <v>5.8461538461538458</v>
      </c>
      <c r="E253" s="44">
        <v>1.0946153846153845</v>
      </c>
      <c r="F253" s="46">
        <v>37.91538461538461</v>
      </c>
      <c r="G253" s="45">
        <v>23.130769230769229</v>
      </c>
      <c r="H253" s="45"/>
      <c r="I253" s="21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39">
        <v>251</v>
      </c>
      <c r="B254" s="42">
        <v>26.984615384615388</v>
      </c>
      <c r="C254" s="43">
        <v>2.0615384615384618</v>
      </c>
      <c r="D254" s="43">
        <v>5.6846153846153848</v>
      </c>
      <c r="E254" s="44">
        <v>4.4161538461538461</v>
      </c>
      <c r="F254" s="46">
        <v>36.776923076923076</v>
      </c>
      <c r="G254" s="45">
        <v>22.738461538461539</v>
      </c>
      <c r="H254" s="45"/>
      <c r="I254" s="21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39">
        <v>252</v>
      </c>
      <c r="B255" s="42">
        <v>26.9</v>
      </c>
      <c r="C255" s="43">
        <v>2.3923076923076922</v>
      </c>
      <c r="D255" s="43">
        <v>5.7384615384615394</v>
      </c>
      <c r="E255" s="44">
        <v>2.0323076923076924</v>
      </c>
      <c r="F255" s="46">
        <v>35.730769230769234</v>
      </c>
      <c r="G255" s="45">
        <v>22.669230769230769</v>
      </c>
      <c r="H255" s="45"/>
      <c r="I255" s="21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39">
        <v>253</v>
      </c>
      <c r="B256" s="42">
        <v>22.130769230769229</v>
      </c>
      <c r="C256" s="43">
        <v>2.0461538461538464</v>
      </c>
      <c r="D256" s="43">
        <v>5.7307692307692299</v>
      </c>
      <c r="E256" s="44">
        <v>0.44923076923076921</v>
      </c>
      <c r="F256" s="46">
        <v>35.830769230769235</v>
      </c>
      <c r="G256" s="45">
        <v>21.476923076923079</v>
      </c>
      <c r="H256" s="45"/>
      <c r="I256" s="21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39">
        <v>254</v>
      </c>
      <c r="B257" s="42">
        <v>18.076923076923077</v>
      </c>
      <c r="C257" s="43">
        <v>1.5999999999999999</v>
      </c>
      <c r="D257" s="43">
        <v>5.7538461538461538</v>
      </c>
      <c r="E257" s="44">
        <v>1.1530769230769231</v>
      </c>
      <c r="F257" s="46">
        <v>37.392307692307696</v>
      </c>
      <c r="G257" s="45">
        <v>19.923076923076923</v>
      </c>
      <c r="H257" s="45"/>
      <c r="I257" s="21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39">
        <v>255</v>
      </c>
      <c r="B258" s="42">
        <v>19.138461538461534</v>
      </c>
      <c r="C258" s="43">
        <v>1.7384615384615383</v>
      </c>
      <c r="D258" s="43">
        <v>5.5769230769230758</v>
      </c>
      <c r="E258" s="44">
        <v>0.41000000000000003</v>
      </c>
      <c r="F258" s="46">
        <v>37.276923076923083</v>
      </c>
      <c r="G258" s="45">
        <v>20.615384615384617</v>
      </c>
      <c r="H258" s="45"/>
      <c r="I258" s="21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39">
        <v>256</v>
      </c>
      <c r="B259" s="42">
        <v>18.146153846153847</v>
      </c>
      <c r="C259" s="43">
        <v>1.9076923076923076</v>
      </c>
      <c r="D259" s="43">
        <v>6</v>
      </c>
      <c r="E259" s="44">
        <v>0.17538461538461536</v>
      </c>
      <c r="F259" s="46">
        <v>37.430769230769229</v>
      </c>
      <c r="G259" s="45">
        <v>20.315384615384612</v>
      </c>
      <c r="H259" s="45"/>
      <c r="I259" s="21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39">
        <v>257</v>
      </c>
      <c r="B260" s="42">
        <v>17.169230769230772</v>
      </c>
      <c r="C260" s="43">
        <v>2.0230769230769226</v>
      </c>
      <c r="D260" s="43">
        <v>6.2769230769230768</v>
      </c>
      <c r="E260" s="44">
        <v>0</v>
      </c>
      <c r="F260" s="46">
        <v>37.676923076923075</v>
      </c>
      <c r="G260" s="45">
        <v>21</v>
      </c>
      <c r="H260" s="45"/>
      <c r="I260" s="21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39">
        <v>258</v>
      </c>
      <c r="B261" s="42">
        <v>15.107692307692306</v>
      </c>
      <c r="C261" s="43">
        <v>2.0461538461538464</v>
      </c>
      <c r="D261" s="43">
        <v>6.1615384615384619</v>
      </c>
      <c r="E261" s="44">
        <v>0</v>
      </c>
      <c r="F261" s="46">
        <v>37.515384615384612</v>
      </c>
      <c r="G261" s="45">
        <v>20.369230769230775</v>
      </c>
      <c r="H261" s="45"/>
      <c r="I261" s="21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39">
        <v>259</v>
      </c>
      <c r="B262" s="42">
        <v>18.623076923076919</v>
      </c>
      <c r="C262" s="43">
        <v>2.1846153846153848</v>
      </c>
      <c r="D262" s="43">
        <v>6.0307692307692315</v>
      </c>
      <c r="E262" s="44">
        <v>0.13692307692307693</v>
      </c>
      <c r="F262" s="46">
        <v>36.507692307692302</v>
      </c>
      <c r="G262" s="45">
        <v>20.307692307692314</v>
      </c>
      <c r="H262" s="45"/>
      <c r="I262" s="21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39">
        <v>260</v>
      </c>
      <c r="B263" s="42">
        <v>16.369230769230771</v>
      </c>
      <c r="C263" s="43">
        <v>1.9</v>
      </c>
      <c r="D263" s="43">
        <v>5.7769230769230777</v>
      </c>
      <c r="E263" s="44">
        <v>3.9230769230769229E-2</v>
      </c>
      <c r="F263" s="46">
        <v>36.646153846153844</v>
      </c>
      <c r="G263" s="45">
        <v>19.5</v>
      </c>
      <c r="H263" s="45"/>
      <c r="I263" s="21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39">
        <v>261</v>
      </c>
      <c r="B264" s="42">
        <v>14.053846153846155</v>
      </c>
      <c r="C264" s="43">
        <v>1.5076923076923079</v>
      </c>
      <c r="D264" s="43">
        <v>5.5153846153846171</v>
      </c>
      <c r="E264" s="44">
        <v>0</v>
      </c>
      <c r="F264" s="46">
        <v>37.015384615384612</v>
      </c>
      <c r="G264" s="45">
        <v>18.169230769230769</v>
      </c>
      <c r="H264" s="45"/>
      <c r="I264" s="21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39">
        <v>262</v>
      </c>
      <c r="B265" s="42">
        <v>13.876923076923077</v>
      </c>
      <c r="C265" s="43">
        <v>1.6615384615384619</v>
      </c>
      <c r="D265" s="43">
        <v>5.7153846153846155</v>
      </c>
      <c r="E265" s="44">
        <v>1.6153846153846154</v>
      </c>
      <c r="F265" s="46">
        <v>38.015384615384612</v>
      </c>
      <c r="G265" s="45">
        <v>18.946153846153845</v>
      </c>
      <c r="H265" s="45"/>
      <c r="I265" s="21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39">
        <v>263</v>
      </c>
      <c r="B266" s="42">
        <v>16.807692307692307</v>
      </c>
      <c r="C266" s="43">
        <v>1.907692307692308</v>
      </c>
      <c r="D266" s="43">
        <v>5.6461538461538465</v>
      </c>
      <c r="E266" s="44">
        <v>0.15384615384615385</v>
      </c>
      <c r="F266" s="46">
        <v>37.623076923076923</v>
      </c>
      <c r="G266" s="45">
        <v>19.738461538461539</v>
      </c>
      <c r="H266" s="45"/>
      <c r="I266" s="21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39">
        <v>264</v>
      </c>
      <c r="B267" s="42">
        <v>16.992307692307694</v>
      </c>
      <c r="C267" s="43">
        <v>1.8384615384615384</v>
      </c>
      <c r="D267" s="43">
        <v>5.4692307692307685</v>
      </c>
      <c r="E267" s="44">
        <v>0</v>
      </c>
      <c r="F267" s="46">
        <v>36.969230769230769</v>
      </c>
      <c r="G267" s="45">
        <v>19.815384615384616</v>
      </c>
      <c r="H267" s="45"/>
      <c r="I267" s="21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39">
        <v>265</v>
      </c>
      <c r="B268" s="42">
        <v>16.746153846153845</v>
      </c>
      <c r="C268" s="43">
        <v>2.069230769230769</v>
      </c>
      <c r="D268" s="43">
        <v>5.6000000000000005</v>
      </c>
      <c r="E268" s="44">
        <v>1.9230769230769232E-2</v>
      </c>
      <c r="F268" s="46">
        <v>35.846153846153847</v>
      </c>
      <c r="G268" s="45">
        <v>19.200000000000003</v>
      </c>
      <c r="H268" s="45"/>
      <c r="I268" s="21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39">
        <v>266</v>
      </c>
      <c r="B269" s="42">
        <v>14.007692307692308</v>
      </c>
      <c r="C269" s="43">
        <v>1.5615384615384613</v>
      </c>
      <c r="D269" s="43">
        <v>5.115384615384615</v>
      </c>
      <c r="E269" s="44">
        <v>7.6923076923076927E-2</v>
      </c>
      <c r="F269" s="46">
        <v>35.346153846153854</v>
      </c>
      <c r="G269" s="45">
        <v>17.476923076923075</v>
      </c>
      <c r="H269" s="45"/>
      <c r="I269" s="21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39">
        <v>267</v>
      </c>
      <c r="B270" s="42">
        <v>16.646153846153847</v>
      </c>
      <c r="C270" s="43">
        <v>1.4307692307692306</v>
      </c>
      <c r="D270" s="43">
        <v>4.8615384615384611</v>
      </c>
      <c r="E270" s="44">
        <v>7.6923076923076927E-2</v>
      </c>
      <c r="F270" s="46">
        <v>35.946153846153848</v>
      </c>
      <c r="G270" s="45">
        <v>17.061538461538465</v>
      </c>
      <c r="H270" s="45"/>
      <c r="I270" s="21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39">
        <v>268</v>
      </c>
      <c r="B271" s="42">
        <v>13.576923076923078</v>
      </c>
      <c r="C271" s="43">
        <v>1.776923076923077</v>
      </c>
      <c r="D271" s="43">
        <v>5.7153846153846155</v>
      </c>
      <c r="E271" s="44">
        <v>0</v>
      </c>
      <c r="F271" s="46">
        <v>37.46153846153846</v>
      </c>
      <c r="G271" s="45">
        <v>17.915384615384617</v>
      </c>
      <c r="H271" s="45"/>
      <c r="I271" s="21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39">
        <v>269</v>
      </c>
      <c r="B272" s="42">
        <v>14.746153846153845</v>
      </c>
      <c r="C272" s="43">
        <v>2.0538461538461541</v>
      </c>
      <c r="D272" s="43">
        <v>6</v>
      </c>
      <c r="E272" s="44">
        <v>7.6923076923076927E-2</v>
      </c>
      <c r="F272" s="46">
        <v>37.515384615384619</v>
      </c>
      <c r="G272" s="45">
        <v>18.54615384615385</v>
      </c>
      <c r="H272" s="45"/>
      <c r="I272" s="21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39">
        <v>270</v>
      </c>
      <c r="B273" s="42">
        <v>14.723076923076924</v>
      </c>
      <c r="C273" s="43">
        <v>1.630769230769231</v>
      </c>
      <c r="D273" s="43">
        <v>5.1461538461538456</v>
      </c>
      <c r="E273" s="44">
        <v>2.0123076923076924</v>
      </c>
      <c r="F273" s="46">
        <v>36.884615384615387</v>
      </c>
      <c r="G273" s="45">
        <v>18.415384615384617</v>
      </c>
      <c r="H273" s="45"/>
      <c r="I273" s="21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39">
        <v>271</v>
      </c>
      <c r="B274" s="42">
        <v>13.646153846153847</v>
      </c>
      <c r="C274" s="43">
        <v>1.5076923076923074</v>
      </c>
      <c r="D274" s="43">
        <v>5.0846153846153843</v>
      </c>
      <c r="E274" s="44">
        <v>0</v>
      </c>
      <c r="F274" s="46">
        <v>36.715384615384615</v>
      </c>
      <c r="G274" s="45">
        <v>17.469230769230766</v>
      </c>
      <c r="H274" s="45"/>
      <c r="I274" s="21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39">
        <v>272</v>
      </c>
      <c r="B275" s="42">
        <v>13.13846153846154</v>
      </c>
      <c r="C275" s="43">
        <v>1.5692307692307692</v>
      </c>
      <c r="D275" s="43">
        <v>5.2230769230769232</v>
      </c>
      <c r="E275" s="44">
        <v>0</v>
      </c>
      <c r="F275" s="46">
        <v>36.638461538461534</v>
      </c>
      <c r="G275" s="45">
        <v>17.423076923076923</v>
      </c>
      <c r="H275" s="45"/>
      <c r="I275" s="21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39">
        <v>273</v>
      </c>
      <c r="B276" s="42">
        <v>12.407692307692308</v>
      </c>
      <c r="C276" s="43">
        <v>1.8153846153846156</v>
      </c>
      <c r="D276" s="43">
        <v>5.5615384615384613</v>
      </c>
      <c r="E276" s="44">
        <v>0</v>
      </c>
      <c r="F276" s="46">
        <v>36.738461538461536</v>
      </c>
      <c r="G276" s="45">
        <v>17.115384615384617</v>
      </c>
      <c r="H276" s="45"/>
      <c r="I276" s="21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39">
        <v>274</v>
      </c>
      <c r="B277" s="42">
        <v>12.953846153846154</v>
      </c>
      <c r="C277" s="43">
        <v>1.5769230769230771</v>
      </c>
      <c r="D277" s="43">
        <v>5.0384615384615383</v>
      </c>
      <c r="E277" s="44">
        <v>0</v>
      </c>
      <c r="F277" s="46">
        <v>35.969230769230769</v>
      </c>
      <c r="G277" s="45">
        <v>17.092307692307688</v>
      </c>
      <c r="H277" s="45"/>
      <c r="I277" s="21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39">
        <v>275</v>
      </c>
      <c r="B278" s="42">
        <v>14.461538461538463</v>
      </c>
      <c r="C278" s="43">
        <v>1.6307692307692305</v>
      </c>
      <c r="D278" s="43">
        <v>5.023076923076923</v>
      </c>
      <c r="E278" s="44">
        <v>0</v>
      </c>
      <c r="F278" s="46">
        <v>35.799999999999997</v>
      </c>
      <c r="G278" s="45">
        <v>17.476923076923079</v>
      </c>
      <c r="H278" s="45"/>
      <c r="I278" s="21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39">
        <v>276</v>
      </c>
      <c r="B279" s="42">
        <v>14.13846153846154</v>
      </c>
      <c r="C279" s="43">
        <v>1.8384615384615384</v>
      </c>
      <c r="D279" s="43">
        <v>5.207692307692307</v>
      </c>
      <c r="E279" s="44">
        <v>0</v>
      </c>
      <c r="F279" s="46">
        <v>35.46153846153846</v>
      </c>
      <c r="G279" s="45">
        <v>17.092307692307692</v>
      </c>
      <c r="H279" s="45"/>
      <c r="I279" s="21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39">
        <v>277</v>
      </c>
      <c r="B280" s="42">
        <v>15.692307692307692</v>
      </c>
      <c r="C280" s="43">
        <v>2.4230769230769229</v>
      </c>
      <c r="D280" s="43">
        <v>5.5153846153846153</v>
      </c>
      <c r="E280" s="44">
        <v>0.76230769230769235</v>
      </c>
      <c r="F280" s="46">
        <v>34.807692307692307</v>
      </c>
      <c r="G280" s="45">
        <v>17.492307692307694</v>
      </c>
      <c r="H280" s="45"/>
      <c r="I280" s="21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39">
        <v>278</v>
      </c>
      <c r="B281" s="42">
        <v>18.592307692307692</v>
      </c>
      <c r="C281" s="43">
        <v>2.1538461538461537</v>
      </c>
      <c r="D281" s="43">
        <v>4.8692307692307697</v>
      </c>
      <c r="E281" s="44">
        <v>2.3446153846153845</v>
      </c>
      <c r="F281" s="46">
        <v>32.115384615384613</v>
      </c>
      <c r="G281" s="45">
        <v>16.384615384615383</v>
      </c>
      <c r="H281" s="45"/>
      <c r="I281" s="21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39">
        <v>279</v>
      </c>
      <c r="B282" s="42">
        <v>17.392307692307693</v>
      </c>
      <c r="C282" s="43">
        <v>1.9692307692307691</v>
      </c>
      <c r="D282" s="43">
        <v>4.4769230769230761</v>
      </c>
      <c r="E282" s="44">
        <v>0.15615384615384614</v>
      </c>
      <c r="F282" s="46">
        <v>31</v>
      </c>
      <c r="G282" s="45">
        <v>14.63076923076923</v>
      </c>
      <c r="H282" s="45"/>
      <c r="I282" s="21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39">
        <v>280</v>
      </c>
      <c r="B283" s="42">
        <v>18.415384615384614</v>
      </c>
      <c r="C283" s="43">
        <v>1.4923076923076919</v>
      </c>
      <c r="D283" s="43">
        <v>4.0769230769230766</v>
      </c>
      <c r="E283" s="44">
        <v>0</v>
      </c>
      <c r="F283" s="46">
        <v>30.823076923076922</v>
      </c>
      <c r="G283" s="45">
        <v>13.676923076923078</v>
      </c>
      <c r="H283" s="45"/>
      <c r="I283" s="21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39">
        <v>281</v>
      </c>
      <c r="B284" s="42">
        <v>16.815384615384616</v>
      </c>
      <c r="C284" s="43">
        <v>1.5769230769230769</v>
      </c>
      <c r="D284" s="43">
        <v>4.3384615384615381</v>
      </c>
      <c r="E284" s="44">
        <v>0.70307692307692315</v>
      </c>
      <c r="F284" s="46">
        <v>31.938461538461539</v>
      </c>
      <c r="G284" s="45">
        <v>13.107692307692307</v>
      </c>
      <c r="H284" s="45"/>
      <c r="I284" s="21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39">
        <v>282</v>
      </c>
      <c r="B285" s="42">
        <v>16.330769230769228</v>
      </c>
      <c r="C285" s="43">
        <v>2.0076923076923077</v>
      </c>
      <c r="D285" s="43">
        <v>4.8076923076923084</v>
      </c>
      <c r="E285" s="44">
        <v>7.6923076923076927E-2</v>
      </c>
      <c r="F285" s="46">
        <v>32.261538461538464</v>
      </c>
      <c r="G285" s="45">
        <v>13.915384615384616</v>
      </c>
      <c r="H285" s="45"/>
      <c r="I285" s="21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39">
        <v>283</v>
      </c>
      <c r="B286" s="42">
        <v>18.846153846153847</v>
      </c>
      <c r="C286" s="43">
        <v>1.5230769230769228</v>
      </c>
      <c r="D286" s="43">
        <v>4.161538461538461</v>
      </c>
      <c r="E286" s="44">
        <v>7.6923076923076927E-2</v>
      </c>
      <c r="F286" s="46">
        <v>31.446153846153841</v>
      </c>
      <c r="G286" s="45">
        <v>13.646153846153844</v>
      </c>
      <c r="H286" s="45"/>
      <c r="I286" s="21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39">
        <v>284</v>
      </c>
      <c r="B287" s="42">
        <v>16.2</v>
      </c>
      <c r="C287" s="43">
        <v>1.5538461538461539</v>
      </c>
      <c r="D287" s="43">
        <v>4.4230769230769234</v>
      </c>
      <c r="E287" s="44">
        <v>0</v>
      </c>
      <c r="F287" s="46">
        <v>32.261538461538464</v>
      </c>
      <c r="G287" s="45">
        <v>13.215384615384615</v>
      </c>
      <c r="H287" s="45"/>
      <c r="I287" s="21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39">
        <v>285</v>
      </c>
      <c r="B288" s="42">
        <v>15.084615384615384</v>
      </c>
      <c r="C288" s="43">
        <v>1.7615384615384615</v>
      </c>
      <c r="D288" s="43">
        <v>4.4461538461538446</v>
      </c>
      <c r="E288" s="44">
        <v>0</v>
      </c>
      <c r="F288" s="46">
        <v>32.553846153846152</v>
      </c>
      <c r="G288" s="45">
        <v>13.069230769230769</v>
      </c>
      <c r="H288" s="45"/>
      <c r="I288" s="21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39">
        <v>286</v>
      </c>
      <c r="B289" s="42">
        <v>15</v>
      </c>
      <c r="C289" s="43">
        <v>1.6692307692307695</v>
      </c>
      <c r="D289" s="43">
        <v>4.3461538461538458</v>
      </c>
      <c r="E289" s="44">
        <v>1.9230769230769232E-2</v>
      </c>
      <c r="F289" s="46">
        <v>31.523076923076928</v>
      </c>
      <c r="G289" s="45">
        <v>12.961538461538463</v>
      </c>
      <c r="H289" s="45"/>
      <c r="I289" s="21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39">
        <v>287</v>
      </c>
      <c r="B290" s="42">
        <v>15.530769230769229</v>
      </c>
      <c r="C290" s="43">
        <v>1.723076923076923</v>
      </c>
      <c r="D290" s="43">
        <v>4.338461538461539</v>
      </c>
      <c r="E290" s="44">
        <v>3.9230769230769229E-2</v>
      </c>
      <c r="F290" s="46">
        <v>31.669230769230765</v>
      </c>
      <c r="G290" s="45">
        <v>12.830769230769233</v>
      </c>
      <c r="H290" s="45"/>
      <c r="I290" s="21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39">
        <v>288</v>
      </c>
      <c r="B291" s="42">
        <v>15.546153846153846</v>
      </c>
      <c r="C291" s="43">
        <v>1.5307692307692307</v>
      </c>
      <c r="D291" s="43">
        <v>4.1538461538461542</v>
      </c>
      <c r="E291" s="44">
        <v>0</v>
      </c>
      <c r="F291" s="46">
        <v>31.88461538461538</v>
      </c>
      <c r="G291" s="45">
        <v>12.446153846153846</v>
      </c>
      <c r="H291" s="45"/>
      <c r="I291" s="21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39">
        <v>289</v>
      </c>
      <c r="B292" s="42">
        <v>14.600000000000001</v>
      </c>
      <c r="C292" s="43">
        <v>1.6384615384615382</v>
      </c>
      <c r="D292" s="43">
        <v>4.2538461538461538</v>
      </c>
      <c r="E292" s="44">
        <v>0.41000000000000003</v>
      </c>
      <c r="F292" s="46">
        <v>32.930769230769229</v>
      </c>
      <c r="G292" s="45">
        <v>12.546153846153846</v>
      </c>
      <c r="H292" s="45"/>
      <c r="I292" s="21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39">
        <v>290</v>
      </c>
      <c r="B293" s="42">
        <v>17.107692307692311</v>
      </c>
      <c r="C293" s="43">
        <v>1.7846153846153843</v>
      </c>
      <c r="D293" s="43">
        <v>4.1461538461538456</v>
      </c>
      <c r="E293" s="44">
        <v>0.74230769230769234</v>
      </c>
      <c r="F293" s="46">
        <v>32.292307692307688</v>
      </c>
      <c r="G293" s="45">
        <v>14.046153846153848</v>
      </c>
      <c r="H293" s="45"/>
      <c r="I293" s="21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39">
        <v>291</v>
      </c>
      <c r="B294" s="42">
        <v>17.807692307692307</v>
      </c>
      <c r="C294" s="43">
        <v>1.6384615384615382</v>
      </c>
      <c r="D294" s="43">
        <v>3.9230769230769229</v>
      </c>
      <c r="E294" s="44">
        <v>1.9538461538461538</v>
      </c>
      <c r="F294" s="46">
        <v>31.615384615384617</v>
      </c>
      <c r="G294" s="45">
        <v>13.099999999999998</v>
      </c>
      <c r="H294" s="45"/>
      <c r="I294" s="21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39">
        <v>292</v>
      </c>
      <c r="B295" s="42">
        <v>18.57692307692308</v>
      </c>
      <c r="C295" s="43">
        <v>1.4230769230769229</v>
      </c>
      <c r="D295" s="43">
        <v>3.8230769230769228</v>
      </c>
      <c r="E295" s="44">
        <v>0</v>
      </c>
      <c r="F295" s="46">
        <v>31.4</v>
      </c>
      <c r="G295" s="45">
        <v>12.930769230769231</v>
      </c>
      <c r="H295" s="45"/>
      <c r="I295" s="21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39">
        <v>293</v>
      </c>
      <c r="B296" s="42">
        <v>17.953846153846158</v>
      </c>
      <c r="C296" s="43">
        <v>1.6846153846153848</v>
      </c>
      <c r="D296" s="43">
        <v>3.9615384615384617</v>
      </c>
      <c r="E296" s="44">
        <v>0.56692307692307697</v>
      </c>
      <c r="F296" s="46">
        <v>31.1</v>
      </c>
      <c r="G296" s="45">
        <v>11.961538461538462</v>
      </c>
      <c r="H296" s="45"/>
      <c r="I296" s="21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39">
        <v>294</v>
      </c>
      <c r="B297" s="42">
        <v>17.284615384615385</v>
      </c>
      <c r="C297" s="43">
        <v>1.7153846153846157</v>
      </c>
      <c r="D297" s="43">
        <v>3.8538461538461535</v>
      </c>
      <c r="E297" s="44">
        <v>7.7692307692307699E-2</v>
      </c>
      <c r="F297" s="46">
        <v>30.407692307692308</v>
      </c>
      <c r="G297" s="45">
        <v>12.553846153846155</v>
      </c>
      <c r="H297" s="45"/>
      <c r="I297" s="21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39">
        <v>295</v>
      </c>
      <c r="B298" s="42">
        <v>18.830769230769231</v>
      </c>
      <c r="C298" s="43">
        <v>1.5384615384615381</v>
      </c>
      <c r="D298" s="43">
        <v>3.6923076923076916</v>
      </c>
      <c r="E298" s="44">
        <v>0.79153846153846152</v>
      </c>
      <c r="F298" s="46">
        <v>30.330769230769231</v>
      </c>
      <c r="G298" s="45">
        <v>11.33076923076923</v>
      </c>
      <c r="H298" s="45"/>
      <c r="I298" s="21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39">
        <v>296</v>
      </c>
      <c r="B299" s="42">
        <v>18</v>
      </c>
      <c r="C299" s="43">
        <v>1.2923076923076922</v>
      </c>
      <c r="D299" s="43">
        <v>3.4538461538461536</v>
      </c>
      <c r="E299" s="44">
        <v>0</v>
      </c>
      <c r="F299" s="46">
        <v>30.35384615384616</v>
      </c>
      <c r="G299" s="45">
        <v>10.730769230769228</v>
      </c>
      <c r="H299" s="45"/>
      <c r="I299" s="21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39">
        <v>297</v>
      </c>
      <c r="B300" s="42">
        <v>17.238461538461539</v>
      </c>
      <c r="C300" s="43">
        <v>1.5230769230769232</v>
      </c>
      <c r="D300" s="43">
        <v>3.8615384615384607</v>
      </c>
      <c r="E300" s="44">
        <v>0</v>
      </c>
      <c r="F300" s="46">
        <v>31.223076923076917</v>
      </c>
      <c r="G300" s="45">
        <v>11.676923076923076</v>
      </c>
      <c r="H300" s="45"/>
      <c r="I300" s="21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39">
        <v>298</v>
      </c>
      <c r="B301" s="42">
        <v>17.192307692307693</v>
      </c>
      <c r="C301" s="43">
        <v>1.7307692307692308</v>
      </c>
      <c r="D301" s="43">
        <v>3.9384615384615382</v>
      </c>
      <c r="E301" s="44">
        <v>0</v>
      </c>
      <c r="F301" s="46">
        <v>30.776923076923079</v>
      </c>
      <c r="G301" s="45">
        <v>11.46153846153846</v>
      </c>
      <c r="H301" s="45"/>
      <c r="I301" s="21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39">
        <v>299</v>
      </c>
      <c r="B302" s="42">
        <v>17.376923076923077</v>
      </c>
      <c r="C302" s="43">
        <v>1.6461538461538461</v>
      </c>
      <c r="D302" s="43">
        <v>3.5999999999999992</v>
      </c>
      <c r="E302" s="44">
        <v>0</v>
      </c>
      <c r="F302" s="46">
        <v>29.192307692307693</v>
      </c>
      <c r="G302" s="45">
        <v>11.523076923076925</v>
      </c>
      <c r="H302" s="45"/>
      <c r="I302" s="21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39">
        <v>300</v>
      </c>
      <c r="B303" s="42">
        <v>14.007692307692308</v>
      </c>
      <c r="C303" s="43">
        <v>1.4076923076923078</v>
      </c>
      <c r="D303" s="43">
        <v>3.5076923076923077</v>
      </c>
      <c r="E303" s="44">
        <v>0</v>
      </c>
      <c r="F303" s="46">
        <v>29.692307692307686</v>
      </c>
      <c r="G303" s="45">
        <v>9.8230769230769237</v>
      </c>
      <c r="H303" s="45"/>
      <c r="I303" s="21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39">
        <v>301</v>
      </c>
      <c r="B304" s="42">
        <v>15.907692307692308</v>
      </c>
      <c r="C304" s="43">
        <v>2.2153846153846155</v>
      </c>
      <c r="D304" s="43">
        <v>4.1999999999999993</v>
      </c>
      <c r="E304" s="44">
        <v>0</v>
      </c>
      <c r="F304" s="46">
        <v>29.969230769230766</v>
      </c>
      <c r="G304" s="45">
        <v>10</v>
      </c>
      <c r="H304" s="45"/>
      <c r="I304" s="21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39">
        <v>302</v>
      </c>
      <c r="B305" s="42">
        <v>19.223076923076924</v>
      </c>
      <c r="C305" s="43">
        <v>1.9230769230769229</v>
      </c>
      <c r="D305" s="43">
        <v>3.5461538461538455</v>
      </c>
      <c r="E305" s="44">
        <v>1.0992307692307692</v>
      </c>
      <c r="F305" s="46">
        <v>28.123076923076926</v>
      </c>
      <c r="G305" s="45">
        <v>10.56153846153846</v>
      </c>
      <c r="H305" s="45"/>
      <c r="I305" s="21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39">
        <v>303</v>
      </c>
      <c r="B306" s="42">
        <v>19.123076923076926</v>
      </c>
      <c r="C306" s="43">
        <v>1.4076923076923078</v>
      </c>
      <c r="D306" s="43">
        <v>3.1846153846153848</v>
      </c>
      <c r="E306" s="44">
        <v>3.9230769230769229E-2</v>
      </c>
      <c r="F306" s="46">
        <v>28.084615384615386</v>
      </c>
      <c r="G306" s="45">
        <v>9.0384615384615401</v>
      </c>
      <c r="H306" s="45"/>
      <c r="I306" s="21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39">
        <v>304</v>
      </c>
      <c r="B307" s="42">
        <v>15.853846153846156</v>
      </c>
      <c r="C307" s="43">
        <v>1.4153846153846155</v>
      </c>
      <c r="D307" s="43">
        <v>3.2153846153846151</v>
      </c>
      <c r="E307" s="44">
        <v>0</v>
      </c>
      <c r="F307" s="46">
        <v>28.238461538461539</v>
      </c>
      <c r="G307" s="45">
        <v>8.7923076923076913</v>
      </c>
      <c r="H307" s="45"/>
      <c r="I307" s="21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39">
        <v>305</v>
      </c>
      <c r="B308" s="42">
        <v>17.73076923076923</v>
      </c>
      <c r="C308" s="43">
        <v>1.3615384615384618</v>
      </c>
      <c r="D308" s="43">
        <v>3.0461538461538464</v>
      </c>
      <c r="E308" s="44">
        <v>0</v>
      </c>
      <c r="F308" s="46">
        <v>28.407692307692308</v>
      </c>
      <c r="G308" s="45">
        <v>8.4153846153846157</v>
      </c>
      <c r="H308" s="45"/>
      <c r="I308" s="21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39">
        <v>306</v>
      </c>
      <c r="B309" s="42">
        <v>13.353846153846156</v>
      </c>
      <c r="C309" s="43">
        <v>1.6076923076923075</v>
      </c>
      <c r="D309" s="43">
        <v>3.3230769230769233</v>
      </c>
      <c r="E309" s="44">
        <v>0</v>
      </c>
      <c r="F309" s="46">
        <v>28.38461538461538</v>
      </c>
      <c r="G309" s="45">
        <v>7.6461538461538456</v>
      </c>
      <c r="H309" s="45"/>
      <c r="I309" s="21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39">
        <v>307</v>
      </c>
      <c r="B310" s="42">
        <v>15.600000000000001</v>
      </c>
      <c r="C310" s="43">
        <v>1.5846153846153845</v>
      </c>
      <c r="D310" s="43">
        <v>3.2307692307692304</v>
      </c>
      <c r="E310" s="44">
        <v>0</v>
      </c>
      <c r="F310" s="46">
        <v>27.599999999999998</v>
      </c>
      <c r="G310" s="45">
        <v>8.1615384615384627</v>
      </c>
      <c r="H310" s="45"/>
      <c r="I310" s="21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39">
        <v>308</v>
      </c>
      <c r="B311" s="42">
        <v>15.707692307692309</v>
      </c>
      <c r="C311" s="43">
        <v>1.6846153846153848</v>
      </c>
      <c r="D311" s="43">
        <v>3.3307692307692318</v>
      </c>
      <c r="E311" s="44">
        <v>0.48846153846153845</v>
      </c>
      <c r="F311" s="46">
        <v>27.946153846153841</v>
      </c>
      <c r="G311" s="45">
        <v>7.6153846153846141</v>
      </c>
      <c r="H311" s="45"/>
      <c r="I311" s="21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39">
        <v>309</v>
      </c>
      <c r="B312" s="42">
        <v>19.223076923076921</v>
      </c>
      <c r="C312" s="43">
        <v>1.4615384615384615</v>
      </c>
      <c r="D312" s="43">
        <v>2.9153846153846152</v>
      </c>
      <c r="E312" s="44">
        <v>0.27307692307692305</v>
      </c>
      <c r="F312" s="46">
        <v>26.576923076923077</v>
      </c>
      <c r="G312" s="45">
        <v>7.4</v>
      </c>
      <c r="H312" s="45"/>
      <c r="I312" s="21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39">
        <v>310</v>
      </c>
      <c r="B313" s="42">
        <v>13.307692307692305</v>
      </c>
      <c r="C313" s="43">
        <v>1.2923076923076924</v>
      </c>
      <c r="D313" s="43">
        <v>2.9692307692307689</v>
      </c>
      <c r="E313" s="44">
        <v>0</v>
      </c>
      <c r="F313" s="46">
        <v>27.846153846153847</v>
      </c>
      <c r="G313" s="45">
        <v>6.5846153846153843</v>
      </c>
      <c r="H313" s="45"/>
      <c r="I313" s="21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39">
        <v>311</v>
      </c>
      <c r="B314" s="42">
        <v>14.961538461538456</v>
      </c>
      <c r="C314" s="43">
        <v>1.3461538461538458</v>
      </c>
      <c r="D314" s="43">
        <v>2.7923076923076922</v>
      </c>
      <c r="E314" s="44">
        <v>0.43</v>
      </c>
      <c r="F314" s="46">
        <v>27.415384615384617</v>
      </c>
      <c r="G314" s="45">
        <v>7.2153846153846164</v>
      </c>
      <c r="H314" s="45"/>
      <c r="I314" s="21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39">
        <v>312</v>
      </c>
      <c r="B315" s="42">
        <v>17.553846153846152</v>
      </c>
      <c r="C315" s="43">
        <v>1.1461538461538459</v>
      </c>
      <c r="D315" s="43">
        <v>2.6384615384615389</v>
      </c>
      <c r="E315" s="44">
        <v>7.6923076923076927E-2</v>
      </c>
      <c r="F315" s="46">
        <v>27.830769230769231</v>
      </c>
      <c r="G315" s="45">
        <v>7.2538461538461538</v>
      </c>
      <c r="H315" s="45"/>
      <c r="I315" s="21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39">
        <v>313</v>
      </c>
      <c r="B316" s="42">
        <v>16.446153846153848</v>
      </c>
      <c r="C316" s="43">
        <v>1.4153846153846152</v>
      </c>
      <c r="D316" s="43">
        <v>2.9846153846153851</v>
      </c>
      <c r="E316" s="44">
        <v>7.6923076923076927E-2</v>
      </c>
      <c r="F316" s="46">
        <v>28.04615384615385</v>
      </c>
      <c r="G316" s="45">
        <v>7.9384615384615387</v>
      </c>
      <c r="H316" s="45"/>
      <c r="I316" s="21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39">
        <v>314</v>
      </c>
      <c r="B317" s="42">
        <v>20.946153846153852</v>
      </c>
      <c r="C317" s="43">
        <v>1.8153846153846152</v>
      </c>
      <c r="D317" s="43">
        <v>2.9384615384615382</v>
      </c>
      <c r="E317" s="44">
        <v>1.9230769230769232E-2</v>
      </c>
      <c r="F317" s="46">
        <v>25.07692307692308</v>
      </c>
      <c r="G317" s="45">
        <v>8.3538461538461526</v>
      </c>
      <c r="H317" s="45"/>
      <c r="I317" s="21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39">
        <v>315</v>
      </c>
      <c r="B318" s="42">
        <v>21.661538461538463</v>
      </c>
      <c r="C318" s="43">
        <v>1.3769230769230771</v>
      </c>
      <c r="D318" s="43">
        <v>2.4538461538461536</v>
      </c>
      <c r="E318" s="44">
        <v>0.15615384615384614</v>
      </c>
      <c r="F318" s="46">
        <v>24.253846153846158</v>
      </c>
      <c r="G318" s="45">
        <v>7.0384615384615392</v>
      </c>
      <c r="H318" s="45"/>
      <c r="I318" s="21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39">
        <v>316</v>
      </c>
      <c r="B319" s="42">
        <v>22.930769230769233</v>
      </c>
      <c r="C319" s="43">
        <v>1.3769230769230771</v>
      </c>
      <c r="D319" s="43">
        <v>2.4384615384615382</v>
      </c>
      <c r="E319" s="44">
        <v>0.55769230769230771</v>
      </c>
      <c r="F319" s="46">
        <v>24.676923076923078</v>
      </c>
      <c r="G319" s="45">
        <v>6.9692307692307685</v>
      </c>
      <c r="H319" s="45"/>
      <c r="I319" s="21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39">
        <v>317</v>
      </c>
      <c r="B320" s="42">
        <v>25.646153846153847</v>
      </c>
      <c r="C320" s="43">
        <v>1.5076923076923074</v>
      </c>
      <c r="D320" s="43">
        <v>2.5538461538461541</v>
      </c>
      <c r="E320" s="44">
        <v>0.82769230769230773</v>
      </c>
      <c r="F320" s="46">
        <v>24.45384615384615</v>
      </c>
      <c r="G320" s="45">
        <v>7.8538461538461544</v>
      </c>
      <c r="H320" s="45"/>
      <c r="I320" s="21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39">
        <v>318</v>
      </c>
      <c r="B321" s="42">
        <v>24.723076923076921</v>
      </c>
      <c r="C321" s="43">
        <v>1.1461538461538463</v>
      </c>
      <c r="D321" s="43">
        <v>2.2461538461538462</v>
      </c>
      <c r="E321" s="44">
        <v>0</v>
      </c>
      <c r="F321" s="46">
        <v>24.492307692307694</v>
      </c>
      <c r="G321" s="45">
        <v>6.546153846153846</v>
      </c>
      <c r="H321" s="45"/>
      <c r="I321" s="21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39">
        <v>319</v>
      </c>
      <c r="B322" s="42">
        <v>23.861538461538462</v>
      </c>
      <c r="C322" s="43">
        <v>1.7538461538461538</v>
      </c>
      <c r="D322" s="43">
        <v>2.7307692307692304</v>
      </c>
      <c r="E322" s="44">
        <v>0.21461538461538462</v>
      </c>
      <c r="F322" s="46">
        <v>24.061538461538461</v>
      </c>
      <c r="G322" s="45">
        <v>7.1769230769230763</v>
      </c>
      <c r="H322" s="45"/>
      <c r="I322" s="21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39">
        <v>320</v>
      </c>
      <c r="B323" s="42">
        <v>22.638461538461538</v>
      </c>
      <c r="C323" s="43">
        <v>1.676923076923077</v>
      </c>
      <c r="D323" s="43">
        <v>2.5153846153846149</v>
      </c>
      <c r="E323" s="44">
        <v>1.9230769230769232E-2</v>
      </c>
      <c r="F323" s="46">
        <v>22.576923076923077</v>
      </c>
      <c r="G323" s="45">
        <v>6.4153846153846157</v>
      </c>
      <c r="H323" s="45"/>
      <c r="I323" s="21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39">
        <v>321</v>
      </c>
      <c r="B324" s="42">
        <v>19.484615384615385</v>
      </c>
      <c r="C324" s="43">
        <v>1.2307692307692308</v>
      </c>
      <c r="D324" s="43">
        <v>2.3923076923076922</v>
      </c>
      <c r="E324" s="44">
        <v>0</v>
      </c>
      <c r="F324" s="46">
        <v>23.853846153846153</v>
      </c>
      <c r="G324" s="45">
        <v>4.6538461538461542</v>
      </c>
      <c r="H324" s="45"/>
      <c r="I324" s="21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39">
        <v>322</v>
      </c>
      <c r="B325" s="42">
        <v>18.930769230769233</v>
      </c>
      <c r="C325" s="43">
        <v>1.1615384615384619</v>
      </c>
      <c r="D325" s="43">
        <v>2.3230769230769228</v>
      </c>
      <c r="E325" s="44">
        <v>0</v>
      </c>
      <c r="F325" s="46">
        <v>24.707692307692312</v>
      </c>
      <c r="G325" s="45">
        <v>4.5615384615384622</v>
      </c>
      <c r="H325" s="45"/>
      <c r="I325" s="21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39">
        <v>323</v>
      </c>
      <c r="B326" s="42">
        <v>18.046153846153842</v>
      </c>
      <c r="C326" s="43">
        <v>1.1384615384615384</v>
      </c>
      <c r="D326" s="43">
        <v>2.4</v>
      </c>
      <c r="E326" s="44">
        <v>0</v>
      </c>
      <c r="F326" s="46">
        <v>26.061538461538458</v>
      </c>
      <c r="G326" s="45">
        <v>4.1769230769230763</v>
      </c>
      <c r="H326" s="45"/>
      <c r="I326" s="21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39">
        <v>324</v>
      </c>
      <c r="B327" s="42">
        <v>18.623076923076923</v>
      </c>
      <c r="C327" s="43">
        <v>1.2999999999999998</v>
      </c>
      <c r="D327" s="43">
        <v>2.523076923076923</v>
      </c>
      <c r="E327" s="44">
        <v>0</v>
      </c>
      <c r="F327" s="46">
        <v>25.692307692307693</v>
      </c>
      <c r="G327" s="45">
        <v>5.3307692307692305</v>
      </c>
      <c r="H327" s="45"/>
      <c r="I327" s="21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39">
        <v>325</v>
      </c>
      <c r="B328" s="42">
        <v>19.184615384615388</v>
      </c>
      <c r="C328" s="43">
        <v>1.2615384615384615</v>
      </c>
      <c r="D328" s="43">
        <v>2.3538461538461535</v>
      </c>
      <c r="E328" s="44">
        <v>0.60538461538461541</v>
      </c>
      <c r="F328" s="46">
        <v>25.323076923076925</v>
      </c>
      <c r="G328" s="45">
        <v>5.476923076923077</v>
      </c>
      <c r="H328" s="45"/>
      <c r="I328" s="21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39">
        <v>326</v>
      </c>
      <c r="B329" s="42">
        <v>25.238461538461539</v>
      </c>
      <c r="C329" s="43">
        <v>2.1</v>
      </c>
      <c r="D329" s="43">
        <v>2.5846153846153843</v>
      </c>
      <c r="E329" s="44">
        <v>4.22</v>
      </c>
      <c r="F329" s="46">
        <v>23.153846153846153</v>
      </c>
      <c r="G329" s="45">
        <v>6.4384615384615396</v>
      </c>
      <c r="H329" s="45"/>
      <c r="I329" s="21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39">
        <v>327</v>
      </c>
      <c r="B330" s="42">
        <v>21.630769230769236</v>
      </c>
      <c r="C330" s="43">
        <v>1.4923076923076921</v>
      </c>
      <c r="D330" s="43">
        <v>2.1307692307692307</v>
      </c>
      <c r="E330" s="44">
        <v>1.3423076923076922</v>
      </c>
      <c r="F330" s="46">
        <v>22.015384615384615</v>
      </c>
      <c r="G330" s="45">
        <v>4.1923076923076925</v>
      </c>
      <c r="H330" s="45"/>
      <c r="I330" s="21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39">
        <v>328</v>
      </c>
      <c r="B331" s="42">
        <v>21.4</v>
      </c>
      <c r="C331" s="43">
        <v>1.2999999999999998</v>
      </c>
      <c r="D331" s="43">
        <v>2.0923076923076929</v>
      </c>
      <c r="E331" s="44">
        <v>0</v>
      </c>
      <c r="F331" s="46">
        <v>22.115384615384617</v>
      </c>
      <c r="G331" s="45">
        <v>2.9230769230769229</v>
      </c>
      <c r="H331" s="45"/>
      <c r="I331" s="21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39">
        <v>329</v>
      </c>
      <c r="B332" s="42">
        <v>23.584615384615383</v>
      </c>
      <c r="C332" s="43">
        <v>1.3307692307692309</v>
      </c>
      <c r="D332" s="43">
        <v>2.2076923076923078</v>
      </c>
      <c r="E332" s="44">
        <v>0</v>
      </c>
      <c r="F332" s="46">
        <v>21.692307692307693</v>
      </c>
      <c r="G332" s="4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39">
        <v>330</v>
      </c>
      <c r="B333" s="42">
        <v>20.061538461538461</v>
      </c>
      <c r="C333" s="43">
        <v>1.369230769230769</v>
      </c>
      <c r="D333" s="43">
        <v>2.1461538461538461</v>
      </c>
      <c r="E333" s="44">
        <v>0</v>
      </c>
      <c r="F333" s="46">
        <v>21.723076923076924</v>
      </c>
      <c r="G333" s="45">
        <v>3.9923076923076914</v>
      </c>
      <c r="H333" s="45"/>
      <c r="I333" s="21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39">
        <v>331</v>
      </c>
      <c r="B334" s="42">
        <v>18.384615384615387</v>
      </c>
      <c r="C334" s="43">
        <v>1.8846153846153848</v>
      </c>
      <c r="D334" s="43">
        <v>2.4846153846153842</v>
      </c>
      <c r="E334" s="44">
        <v>0.3323076923076923</v>
      </c>
      <c r="F334" s="46">
        <v>21.146153846153847</v>
      </c>
      <c r="G334" s="45">
        <v>3.5153846153846149</v>
      </c>
      <c r="H334" s="45"/>
      <c r="I334" s="21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39">
        <v>332</v>
      </c>
      <c r="B335" s="42">
        <v>20.738461538461536</v>
      </c>
      <c r="C335" s="43">
        <v>1.3923076923076925</v>
      </c>
      <c r="D335" s="43">
        <v>2.1307692307692307</v>
      </c>
      <c r="E335" s="44">
        <v>0.15615384615384614</v>
      </c>
      <c r="F335" s="46">
        <v>21.815384615384616</v>
      </c>
      <c r="G335" s="45">
        <v>3.2153846153846151</v>
      </c>
      <c r="H335" s="45"/>
      <c r="I335" s="21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39">
        <v>333</v>
      </c>
      <c r="B336" s="42">
        <v>20.315384615384612</v>
      </c>
      <c r="C336" s="43">
        <v>1.7846153846153849</v>
      </c>
      <c r="D336" s="43">
        <v>2.2923076923076917</v>
      </c>
      <c r="E336" s="44">
        <v>0</v>
      </c>
      <c r="F336" s="46">
        <v>20.5</v>
      </c>
      <c r="G336" s="45">
        <v>4.384615384615385</v>
      </c>
      <c r="H336" s="45"/>
      <c r="I336" s="21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39">
        <v>334</v>
      </c>
      <c r="B337" s="42">
        <v>24.276923076923076</v>
      </c>
      <c r="C337" s="43">
        <v>1.4230769230769231</v>
      </c>
      <c r="D337" s="43">
        <v>1.9307692307692308</v>
      </c>
      <c r="E337" s="44">
        <v>2.3053846153846154</v>
      </c>
      <c r="F337" s="46">
        <v>19.761538461538461</v>
      </c>
      <c r="G337" s="45">
        <v>2.3692307692307688</v>
      </c>
      <c r="H337" s="45"/>
      <c r="I337" s="21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39">
        <v>335</v>
      </c>
      <c r="B338" s="42">
        <v>24.369230769230771</v>
      </c>
      <c r="C338" s="43">
        <v>1.5538461538461539</v>
      </c>
      <c r="D338" s="43">
        <v>1.8615384615384616</v>
      </c>
      <c r="E338" s="44">
        <v>7.8461538461538458E-2</v>
      </c>
      <c r="F338" s="46">
        <v>19.892307692307693</v>
      </c>
      <c r="G338" s="45">
        <v>1.6076923076923078</v>
      </c>
      <c r="H338" s="45"/>
      <c r="I338" s="21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39">
        <v>336</v>
      </c>
      <c r="B339" s="42">
        <v>21.92307692307692</v>
      </c>
      <c r="C339" s="43">
        <v>1.0384615384615385</v>
      </c>
      <c r="D339" s="43">
        <v>1.723076923076923</v>
      </c>
      <c r="E339" s="44">
        <v>0</v>
      </c>
      <c r="F339" s="46">
        <v>20.430769230769233</v>
      </c>
      <c r="G339" s="45">
        <v>1.7153846153846151</v>
      </c>
      <c r="H339" s="45"/>
      <c r="I339" s="21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39">
        <v>337</v>
      </c>
      <c r="B340" s="42">
        <v>22.5</v>
      </c>
      <c r="C340" s="43">
        <v>1.4307692307692306</v>
      </c>
      <c r="D340" s="43">
        <v>2.0384615384615383</v>
      </c>
      <c r="E340" s="44">
        <v>0.13692307692307693</v>
      </c>
      <c r="F340" s="46">
        <v>21.784615384615385</v>
      </c>
      <c r="G340" s="45">
        <v>2.5384615384615383</v>
      </c>
      <c r="H340" s="45"/>
      <c r="I340" s="21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39">
        <v>338</v>
      </c>
      <c r="B341" s="42">
        <v>24.146153846153844</v>
      </c>
      <c r="C341" s="43">
        <v>1.2923076923076926</v>
      </c>
      <c r="D341" s="43">
        <v>1.9307692307692306</v>
      </c>
      <c r="E341" s="44">
        <v>1.5046153846153845</v>
      </c>
      <c r="F341" s="46">
        <v>20.907692307692308</v>
      </c>
      <c r="G341" s="45">
        <v>2.4076923076923076</v>
      </c>
      <c r="H341" s="45"/>
      <c r="I341" s="21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39">
        <v>339</v>
      </c>
      <c r="B342" s="42">
        <v>24.323076923076925</v>
      </c>
      <c r="C342" s="43">
        <v>1.1230769230769231</v>
      </c>
      <c r="D342" s="43">
        <v>1.6384615384615384</v>
      </c>
      <c r="E342" s="44">
        <v>0.23076923076923078</v>
      </c>
      <c r="F342" s="46">
        <v>19.338461538461537</v>
      </c>
      <c r="G342" s="45">
        <v>1.6692307692307691</v>
      </c>
      <c r="H342" s="45"/>
      <c r="I342" s="21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39">
        <v>340</v>
      </c>
      <c r="B343" s="42">
        <v>25.084615384615383</v>
      </c>
      <c r="C343" s="43">
        <v>1.0384615384615385</v>
      </c>
      <c r="D343" s="43">
        <v>1.6153846153846154</v>
      </c>
      <c r="E343" s="44">
        <v>0.15384615384615385</v>
      </c>
      <c r="F343" s="46">
        <v>19.769230769230774</v>
      </c>
      <c r="G343" s="45">
        <v>0.8076923076923076</v>
      </c>
      <c r="H343" s="45"/>
      <c r="I343" s="21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39">
        <v>341</v>
      </c>
      <c r="B344" s="42">
        <v>27.876923076923074</v>
      </c>
      <c r="C344" s="43">
        <v>1.5230769230769232</v>
      </c>
      <c r="D344" s="43">
        <v>1.8769230769230771</v>
      </c>
      <c r="E344" s="44">
        <v>0.38923076923076927</v>
      </c>
      <c r="F344" s="46">
        <v>20.669230769230769</v>
      </c>
      <c r="G344" s="45">
        <v>1.8461538461538465</v>
      </c>
      <c r="H344" s="45"/>
      <c r="I344" s="21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39">
        <v>342</v>
      </c>
      <c r="B345" s="42">
        <v>31.661538461538459</v>
      </c>
      <c r="C345" s="43">
        <v>2.0538461538461537</v>
      </c>
      <c r="D345" s="43">
        <v>1.9923076923076921</v>
      </c>
      <c r="E345" s="44">
        <v>1.3284615384615384</v>
      </c>
      <c r="F345" s="46">
        <v>18.569230769230774</v>
      </c>
      <c r="G345" s="45">
        <v>4.3384615384615381</v>
      </c>
      <c r="H345" s="45"/>
      <c r="I345" s="21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39">
        <v>343</v>
      </c>
      <c r="B346" s="42">
        <v>26.215384615384615</v>
      </c>
      <c r="C346" s="43">
        <v>1.3461538461538463</v>
      </c>
      <c r="D346" s="43">
        <v>1.7615384615384617</v>
      </c>
      <c r="E346" s="44">
        <v>1.9230769230769232E-2</v>
      </c>
      <c r="F346" s="46">
        <v>19.346153846153847</v>
      </c>
      <c r="G346" s="45">
        <v>2.9153846153846152</v>
      </c>
      <c r="H346" s="45"/>
      <c r="I346" s="21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39">
        <v>344</v>
      </c>
      <c r="B347" s="42">
        <v>25.999999999999996</v>
      </c>
      <c r="C347" s="43">
        <v>1.4692307692307693</v>
      </c>
      <c r="D347" s="43">
        <v>1.9230769230769234</v>
      </c>
      <c r="E347" s="44">
        <v>0.52769230769230768</v>
      </c>
      <c r="F347" s="46">
        <v>19.615384615384617</v>
      </c>
      <c r="G347" s="45">
        <v>1.9307692307692306</v>
      </c>
      <c r="H347" s="45"/>
      <c r="I347" s="21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39">
        <v>345</v>
      </c>
      <c r="B348" s="42">
        <v>25.738461538461543</v>
      </c>
      <c r="C348" s="43">
        <v>1.3307692307692305</v>
      </c>
      <c r="D348" s="43">
        <v>1.7307692307692308</v>
      </c>
      <c r="E348" s="44">
        <v>0.25153846153846149</v>
      </c>
      <c r="F348" s="46">
        <v>18.992307692307687</v>
      </c>
      <c r="G348" s="45">
        <v>2.5461538461538464</v>
      </c>
      <c r="H348" s="45"/>
      <c r="I348" s="21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39">
        <v>346</v>
      </c>
      <c r="B349" s="42">
        <v>28.853846153846153</v>
      </c>
      <c r="C349" s="43">
        <v>1.3769230769230769</v>
      </c>
      <c r="D349" s="43">
        <v>1.630769230769231</v>
      </c>
      <c r="E349" s="44">
        <v>0.6446153846153847</v>
      </c>
      <c r="F349" s="46">
        <v>19.138461538461538</v>
      </c>
      <c r="G349" s="45">
        <v>2.6384615384615384</v>
      </c>
      <c r="H349" s="45"/>
      <c r="I349" s="21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39">
        <v>347</v>
      </c>
      <c r="B350" s="42">
        <v>31.961538461538456</v>
      </c>
      <c r="C350" s="43">
        <v>1.2538461538461536</v>
      </c>
      <c r="D350" s="43">
        <v>1.5000000000000002</v>
      </c>
      <c r="E350" s="44">
        <v>1.7969230769230768</v>
      </c>
      <c r="F350" s="46">
        <v>18.907692307692308</v>
      </c>
      <c r="G350" s="45">
        <v>2.0153846153846158</v>
      </c>
      <c r="H350" s="45"/>
      <c r="I350" s="21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39">
        <v>348</v>
      </c>
      <c r="B351" s="42">
        <v>29.923076923076923</v>
      </c>
      <c r="C351" s="43">
        <v>1.6692307692307691</v>
      </c>
      <c r="D351" s="43">
        <v>1.8230769230769233</v>
      </c>
      <c r="E351" s="44">
        <v>0.17615384615384616</v>
      </c>
      <c r="F351" s="46">
        <v>19.176923076923075</v>
      </c>
      <c r="G351" s="45">
        <v>2.2076923076923078</v>
      </c>
      <c r="H351" s="45"/>
      <c r="I351" s="21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39">
        <v>349</v>
      </c>
      <c r="B352" s="42">
        <v>26.361538461538466</v>
      </c>
      <c r="C352" s="43">
        <v>1.6692307692307691</v>
      </c>
      <c r="D352" s="43">
        <v>1.776923076923077</v>
      </c>
      <c r="E352" s="44">
        <v>0.29307692307692307</v>
      </c>
      <c r="F352" s="46">
        <v>17.246153846153849</v>
      </c>
      <c r="G352" s="45">
        <v>2.4</v>
      </c>
      <c r="H352" s="45"/>
      <c r="I352" s="21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39">
        <v>350</v>
      </c>
      <c r="B353" s="42">
        <v>28.130769230769225</v>
      </c>
      <c r="C353" s="43">
        <v>1.7769230769230768</v>
      </c>
      <c r="D353" s="43">
        <v>1.8846153846153846</v>
      </c>
      <c r="E353" s="44">
        <v>0.74230769230769234</v>
      </c>
      <c r="F353" s="46">
        <v>18.338461538461541</v>
      </c>
      <c r="G353" s="45">
        <v>1.2846153846153845</v>
      </c>
      <c r="H353" s="45"/>
      <c r="I353" s="21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39">
        <v>351</v>
      </c>
      <c r="B354" s="42">
        <v>30.776923076923079</v>
      </c>
      <c r="C354" s="43">
        <v>1.7538461538461538</v>
      </c>
      <c r="D354" s="43">
        <v>1.7846153846153845</v>
      </c>
      <c r="E354" s="44">
        <v>1.1723076923076923</v>
      </c>
      <c r="F354" s="46">
        <v>18.100000000000001</v>
      </c>
      <c r="G354" s="45">
        <v>3.0846153846153852</v>
      </c>
      <c r="H354" s="45"/>
      <c r="I354" s="21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39">
        <v>352</v>
      </c>
      <c r="B355" s="42">
        <v>33.46153846153846</v>
      </c>
      <c r="C355" s="43">
        <v>1.3461538461538463</v>
      </c>
      <c r="D355" s="43">
        <v>1.5769230769230769</v>
      </c>
      <c r="E355" s="44">
        <v>0.44923076923076921</v>
      </c>
      <c r="F355" s="46">
        <v>18.276923076923076</v>
      </c>
      <c r="G355" s="45">
        <v>2.4384615384615387</v>
      </c>
      <c r="H355" s="45"/>
      <c r="I355" s="21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39">
        <v>353</v>
      </c>
      <c r="B356" s="42">
        <v>32.107692307692311</v>
      </c>
      <c r="C356" s="43">
        <v>1.5692307692307692</v>
      </c>
      <c r="D356" s="43">
        <v>1.7076923076923083</v>
      </c>
      <c r="E356" s="44">
        <v>3.9230769230769229E-2</v>
      </c>
      <c r="F356" s="46">
        <v>18.307692307692307</v>
      </c>
      <c r="G356" s="45">
        <v>2.4846153846153842</v>
      </c>
      <c r="H356" s="45"/>
      <c r="I356" s="21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39">
        <v>354</v>
      </c>
      <c r="B357" s="42">
        <v>31.999999999999996</v>
      </c>
      <c r="C357" s="43">
        <v>1.5461538461538462</v>
      </c>
      <c r="D357" s="43">
        <v>1.7384615384615383</v>
      </c>
      <c r="E357" s="44">
        <v>1.5823076923076924</v>
      </c>
      <c r="F357" s="46">
        <v>18.523076923076925</v>
      </c>
      <c r="G357" s="45">
        <v>3.0461538461538464</v>
      </c>
      <c r="H357" s="45"/>
      <c r="I357" s="21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39">
        <v>355</v>
      </c>
      <c r="B358" s="42">
        <v>29.023076923076925</v>
      </c>
      <c r="C358" s="43">
        <v>1.4692307692307693</v>
      </c>
      <c r="D358" s="43">
        <v>1.6999999999999995</v>
      </c>
      <c r="E358" s="44">
        <v>0</v>
      </c>
      <c r="F358" s="46">
        <v>18.346153846153843</v>
      </c>
      <c r="G358" s="45">
        <v>2.2230769230769232</v>
      </c>
      <c r="H358" s="45"/>
      <c r="I358" s="21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39">
        <v>356</v>
      </c>
      <c r="B359" s="42">
        <v>31.346153846153843</v>
      </c>
      <c r="C359" s="43">
        <v>1.3384615384615384</v>
      </c>
      <c r="D359" s="43">
        <v>1.5153846153846153</v>
      </c>
      <c r="E359" s="44">
        <v>3.9230769230769229E-2</v>
      </c>
      <c r="F359" s="46">
        <v>16.907692307692308</v>
      </c>
      <c r="G359" s="45">
        <v>2.2769230769230773</v>
      </c>
      <c r="H359" s="45"/>
      <c r="I359" s="21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39">
        <v>357</v>
      </c>
      <c r="B360" s="42">
        <v>25.792307692307695</v>
      </c>
      <c r="C360" s="43">
        <v>1.7538461538461538</v>
      </c>
      <c r="D360" s="43">
        <v>1.9307692307692306</v>
      </c>
      <c r="E360" s="44">
        <v>0.60615384615384627</v>
      </c>
      <c r="F360" s="46">
        <v>18.846153846153843</v>
      </c>
      <c r="G360" s="45">
        <v>2.6846153846153844</v>
      </c>
      <c r="H360" s="45"/>
      <c r="I360" s="21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39">
        <v>358</v>
      </c>
      <c r="B361" s="42">
        <v>28.415384615384614</v>
      </c>
      <c r="C361" s="43">
        <v>1.4923076923076921</v>
      </c>
      <c r="D361" s="43">
        <v>1.6461538461538461</v>
      </c>
      <c r="E361" s="44">
        <v>0.54461538461538461</v>
      </c>
      <c r="F361" s="46">
        <v>17.861538461538462</v>
      </c>
      <c r="G361" s="45">
        <v>1.9230769230769229</v>
      </c>
      <c r="H361" s="45"/>
      <c r="I361" s="21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39">
        <v>359</v>
      </c>
      <c r="B362" s="42">
        <v>24.015384615384615</v>
      </c>
      <c r="C362" s="43">
        <v>1.6538461538461542</v>
      </c>
      <c r="D362" s="43">
        <v>1.8615384615384616</v>
      </c>
      <c r="E362" s="44">
        <v>0</v>
      </c>
      <c r="F362" s="46">
        <v>17.976923076923075</v>
      </c>
      <c r="G362" s="45">
        <v>1.0230769230769232</v>
      </c>
      <c r="H362" s="45"/>
      <c r="I362" s="21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39">
        <v>360</v>
      </c>
      <c r="B363" s="42">
        <v>23.376923076923074</v>
      </c>
      <c r="C363" s="43">
        <v>1.8846153846153846</v>
      </c>
      <c r="D363" s="43">
        <v>1.8538461538461541</v>
      </c>
      <c r="E363" s="44">
        <v>7.8461538461538458E-2</v>
      </c>
      <c r="F363" s="46">
        <v>16.984615384615385</v>
      </c>
      <c r="G363" s="45">
        <v>0.44615384615384623</v>
      </c>
      <c r="H363" s="45"/>
      <c r="I363" s="21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39">
        <v>361</v>
      </c>
      <c r="B364" s="42">
        <v>21.799999999999997</v>
      </c>
      <c r="C364" s="43">
        <v>1.8538461538461539</v>
      </c>
      <c r="D364" s="43">
        <v>1.9000000000000001</v>
      </c>
      <c r="E364" s="44">
        <v>0.23461538461538461</v>
      </c>
      <c r="F364" s="46">
        <v>16.423076923076923</v>
      </c>
      <c r="G364" s="45">
        <v>-0.32307692307692309</v>
      </c>
      <c r="H364" s="45"/>
      <c r="I364" s="21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39">
        <v>362</v>
      </c>
      <c r="B365" s="42">
        <v>26.315384615384612</v>
      </c>
      <c r="C365" s="43">
        <v>1.1076923076923078</v>
      </c>
      <c r="D365" s="43">
        <v>1.3923076923076922</v>
      </c>
      <c r="E365" s="44">
        <v>0.37153846153846154</v>
      </c>
      <c r="F365" s="46">
        <v>15.292307692307693</v>
      </c>
      <c r="G365" s="45">
        <v>-0.58461538461538465</v>
      </c>
      <c r="H365" s="45"/>
      <c r="I365" s="21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39">
        <v>363</v>
      </c>
      <c r="B366" s="42">
        <v>26.746153846153849</v>
      </c>
      <c r="C366" s="43">
        <v>1.1461538461538463</v>
      </c>
      <c r="D366" s="43">
        <v>1.4923076923076919</v>
      </c>
      <c r="E366" s="44">
        <v>3.9230769230769229E-2</v>
      </c>
      <c r="F366" s="46">
        <v>16.430769230769229</v>
      </c>
      <c r="G366" s="45">
        <v>-0.26153846153846155</v>
      </c>
      <c r="H366" s="45"/>
      <c r="I366" s="21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39">
        <v>364</v>
      </c>
      <c r="B367" s="42">
        <v>27.569230769230767</v>
      </c>
      <c r="C367" s="43">
        <v>1.5076923076923079</v>
      </c>
      <c r="D367" s="43">
        <v>1.5461538461538462</v>
      </c>
      <c r="E367" s="44">
        <v>1.2761538461538462</v>
      </c>
      <c r="F367" s="46">
        <v>17.469230769230769</v>
      </c>
      <c r="G367" s="45">
        <v>0.65384615384615385</v>
      </c>
      <c r="H367" s="45"/>
      <c r="I367" s="21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39">
        <v>365</v>
      </c>
      <c r="B368" s="42">
        <v>27.323076923076922</v>
      </c>
      <c r="C368" s="43">
        <v>1.6461538461538463</v>
      </c>
      <c r="D368" s="43">
        <v>1.6307692307692307</v>
      </c>
      <c r="E368" s="44">
        <v>0.64538461538461545</v>
      </c>
      <c r="F368" s="46">
        <v>17.376923076923077</v>
      </c>
      <c r="G368" s="45">
        <v>1.0384615384615383</v>
      </c>
      <c r="H368" s="45"/>
      <c r="I368" s="21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39">
        <v>0</v>
      </c>
      <c r="B369" s="42">
        <v>0</v>
      </c>
      <c r="C369" s="43">
        <v>0</v>
      </c>
      <c r="D369" s="43">
        <v>0</v>
      </c>
      <c r="E369" s="43">
        <v>0</v>
      </c>
      <c r="F369" s="46">
        <v>0</v>
      </c>
      <c r="G369" s="45">
        <v>0</v>
      </c>
      <c r="H369" s="45"/>
      <c r="I369" s="21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22"/>
      <c r="AN1">
        <v>361</v>
      </c>
    </row>
    <row r="2" spans="1:80" ht="15.6">
      <c r="H2" s="10"/>
      <c r="I2" s="10"/>
      <c r="J2" s="10"/>
      <c r="K2" s="10"/>
      <c r="L2" s="10"/>
      <c r="M2" s="10"/>
      <c r="N2" s="10"/>
      <c r="O2" s="13"/>
      <c r="P2" s="10"/>
      <c r="Q2" s="10"/>
      <c r="R2" s="10"/>
      <c r="S2" s="13"/>
      <c r="T2" s="10"/>
      <c r="U2" s="10"/>
      <c r="V2" s="10"/>
      <c r="W2" s="10"/>
      <c r="X2" s="10"/>
      <c r="Y2" s="10"/>
      <c r="Z2" s="13"/>
      <c r="AA2" s="10"/>
      <c r="AB2" s="10"/>
      <c r="AC2" s="10"/>
      <c r="AD2" s="10"/>
      <c r="AE2" s="13"/>
      <c r="AF2" s="10"/>
      <c r="AG2" s="13"/>
      <c r="AH2" s="10"/>
      <c r="AI2" s="10"/>
      <c r="AJ2" s="12"/>
      <c r="AK2" s="12"/>
      <c r="AL2" s="12"/>
      <c r="AM2" s="12"/>
      <c r="AN2" s="12">
        <v>33.068611145019531</v>
      </c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5" t="s">
        <v>86</v>
      </c>
      <c r="BW2" s="12"/>
      <c r="BX2" s="12"/>
      <c r="BY2" s="12"/>
      <c r="BZ2" s="6"/>
      <c r="CA2" s="6"/>
      <c r="CB2" s="7" t="s">
        <v>86</v>
      </c>
    </row>
    <row r="3" spans="1:80" ht="17.399999999999999">
      <c r="A3" s="22" t="s">
        <v>74</v>
      </c>
      <c r="B3" s="22" t="s">
        <v>100</v>
      </c>
      <c r="C3" s="22" t="s">
        <v>43</v>
      </c>
      <c r="D3" s="22" t="s">
        <v>42</v>
      </c>
      <c r="E3" s="22" t="s">
        <v>73</v>
      </c>
      <c r="F3" s="22" t="s">
        <v>44</v>
      </c>
      <c r="G3" s="22" t="s">
        <v>45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16"/>
      <c r="AK3" s="10"/>
      <c r="AL3" s="10"/>
      <c r="AM3" s="10"/>
      <c r="AN3" s="10"/>
      <c r="AO3" s="18"/>
      <c r="AP3" s="11"/>
      <c r="AQ3" s="10"/>
      <c r="AR3" s="10"/>
      <c r="AS3" s="10"/>
      <c r="AT3" s="10"/>
      <c r="AU3" s="10"/>
      <c r="AV3" s="10"/>
      <c r="AW3" s="10"/>
      <c r="AX3" s="10"/>
      <c r="AY3" s="10"/>
      <c r="AZ3" s="11"/>
      <c r="BA3" s="11" t="s">
        <v>82</v>
      </c>
      <c r="BB3" s="10" t="s">
        <v>88</v>
      </c>
      <c r="BC3" s="10" t="s">
        <v>89</v>
      </c>
      <c r="BD3" s="10" t="s">
        <v>85</v>
      </c>
      <c r="BE3" s="10" t="s">
        <v>80</v>
      </c>
      <c r="BF3" s="10" t="s">
        <v>90</v>
      </c>
      <c r="BG3" s="10" t="s">
        <v>91</v>
      </c>
      <c r="BH3" s="10" t="s">
        <v>92</v>
      </c>
      <c r="BI3" s="10" t="s">
        <v>93</v>
      </c>
      <c r="BJ3" s="10" t="s">
        <v>94</v>
      </c>
      <c r="BK3" s="10" t="s">
        <v>95</v>
      </c>
      <c r="BL3" s="10" t="s">
        <v>81</v>
      </c>
      <c r="BM3" s="10" t="s">
        <v>84</v>
      </c>
      <c r="BN3" s="10" t="s">
        <v>96</v>
      </c>
      <c r="BO3" s="10" t="s">
        <v>97</v>
      </c>
      <c r="BP3" s="10" t="s">
        <v>98</v>
      </c>
      <c r="BQ3" s="10" t="s">
        <v>99</v>
      </c>
      <c r="BR3" s="12"/>
      <c r="BS3" s="10">
        <f>AJ3</f>
        <v>0</v>
      </c>
      <c r="BT3" s="10">
        <f>AK3</f>
        <v>0</v>
      </c>
      <c r="BU3" s="16" t="s">
        <v>100</v>
      </c>
      <c r="BV3" s="15" t="s">
        <v>101</v>
      </c>
      <c r="BW3" s="16" t="s">
        <v>102</v>
      </c>
      <c r="BX3" s="13" t="s">
        <v>103</v>
      </c>
      <c r="BY3" s="12"/>
      <c r="BZ3" s="8" t="s">
        <v>87</v>
      </c>
      <c r="CA3" s="9" t="s">
        <v>100</v>
      </c>
      <c r="CB3" s="7" t="s">
        <v>101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108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108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108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108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108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108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108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108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108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108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108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108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108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108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108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108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108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108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108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108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108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108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108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108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108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108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108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108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108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108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108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108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108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108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108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108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108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108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108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108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108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108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108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108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108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108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108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108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108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108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108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108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108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108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108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108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108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108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108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108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108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108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108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108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108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108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108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108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108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108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108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108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108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108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108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108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108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108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108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108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108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108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108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108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108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108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108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108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108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108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108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108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108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108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108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108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108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108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108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108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108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108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108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108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108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108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108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108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108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108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108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108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108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108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108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108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108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108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108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108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108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108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108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108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108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108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108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108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108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108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108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108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108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108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108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108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108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108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108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108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108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108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108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108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108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108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108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108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108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108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108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108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108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108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108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108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108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108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108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108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108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108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108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108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108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108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108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108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108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108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108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108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108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108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108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108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108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108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108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108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108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108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108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108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108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108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108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405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8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12" customWidth="1"/>
    <col min="10" max="10" width="9.109375" style="12"/>
    <col min="11" max="11" width="16" style="12" customWidth="1"/>
    <col min="12" max="12" width="17.33203125" style="12" customWidth="1"/>
    <col min="13" max="13" width="17.6640625" style="12" customWidth="1"/>
    <col min="14" max="14" width="11.109375" style="12" customWidth="1"/>
    <col min="15" max="15" width="10.33203125" style="12" customWidth="1"/>
    <col min="16" max="16" width="13.109375" style="12" customWidth="1"/>
    <col min="17" max="17" width="15.109375" style="12" customWidth="1"/>
    <col min="18" max="18" width="20.44140625" style="12" customWidth="1"/>
    <col min="19" max="19" width="10.33203125" style="12" customWidth="1"/>
    <col min="20" max="25" width="9.109375" style="12"/>
    <col min="26" max="26" width="20.6640625" style="12" customWidth="1"/>
    <col min="27" max="29" width="9.109375" style="12"/>
    <col min="30" max="31" width="10.33203125" style="12" customWidth="1"/>
    <col min="32" max="32" width="8.6640625" style="12" customWidth="1"/>
    <col min="33" max="33" width="11.33203125" style="12" customWidth="1"/>
    <col min="34" max="34" width="10.33203125" style="12" customWidth="1"/>
    <col min="35" max="35" width="11.33203125" style="12" customWidth="1"/>
    <col min="36" max="69" width="10.33203125" style="12" customWidth="1"/>
    <col min="70" max="70" width="5.109375" style="12" customWidth="1"/>
    <col min="71" max="71" width="9.109375" style="12"/>
    <col min="72" max="74" width="11.33203125" style="12" customWidth="1"/>
    <col min="75" max="77" width="9.109375" style="12"/>
    <col min="78" max="78" width="14.44140625" style="12" customWidth="1"/>
    <col min="79" max="79" width="14.6640625" style="12" customWidth="1"/>
    <col min="80" max="80" width="17.109375" style="12" customWidth="1"/>
    <col min="81" max="16384" width="9.109375" style="12"/>
  </cols>
  <sheetData>
    <row r="1" spans="1:87" ht="15.6">
      <c r="A1" s="22" t="s">
        <v>3</v>
      </c>
      <c r="J1" s="13"/>
      <c r="K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 t="s">
        <v>34</v>
      </c>
      <c r="AN1" s="23">
        <v>304</v>
      </c>
      <c r="AO1" s="25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>
        <f>32*PI()/180</f>
        <v>0.55850536063818546</v>
      </c>
      <c r="BB1" s="13"/>
      <c r="BZ1" s="6"/>
      <c r="CA1" s="6"/>
      <c r="CB1" s="6"/>
      <c r="CC1" s="6"/>
      <c r="CF1" s="14"/>
    </row>
    <row r="2" spans="1:87" ht="15.6">
      <c r="A2" t="s">
        <v>4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13"/>
      <c r="AH2" s="13"/>
      <c r="AI2" s="13"/>
      <c r="AM2" s="24" t="s">
        <v>78</v>
      </c>
      <c r="AN2" s="12">
        <v>33.413333892822266</v>
      </c>
      <c r="BV2" s="26"/>
      <c r="BZ2" s="6"/>
      <c r="CA2" s="6"/>
      <c r="CB2" s="27"/>
      <c r="CC2" s="6"/>
      <c r="CF2" s="14"/>
      <c r="CG2" s="14"/>
      <c r="CH2" s="14"/>
      <c r="CI2" s="14"/>
    </row>
    <row r="3" spans="1:87" ht="17.399999999999999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I3" s="28"/>
      <c r="J3" s="13"/>
      <c r="K3" s="28"/>
      <c r="L3" s="28"/>
      <c r="M3" s="28"/>
      <c r="N3" s="28"/>
      <c r="O3" s="28"/>
      <c r="P3" s="28"/>
      <c r="Q3" s="28"/>
      <c r="R3" s="28"/>
      <c r="S3" s="28"/>
      <c r="T3" s="13"/>
      <c r="U3" s="13"/>
      <c r="V3" s="13"/>
      <c r="W3" s="13"/>
      <c r="X3" s="13"/>
      <c r="Y3" s="13"/>
      <c r="Z3" s="28"/>
      <c r="AA3" s="28"/>
      <c r="AB3" s="28"/>
      <c r="AC3" s="28"/>
      <c r="AD3" s="13"/>
      <c r="AE3" s="13"/>
      <c r="AF3" s="13"/>
      <c r="AG3" s="17"/>
      <c r="AH3" s="17"/>
      <c r="AI3" s="17"/>
      <c r="AJ3" s="28">
        <f>I3</f>
        <v>0</v>
      </c>
      <c r="AK3" s="13" t="s">
        <v>87</v>
      </c>
      <c r="AL3" s="13" t="s">
        <v>128</v>
      </c>
      <c r="AM3" s="13" t="s">
        <v>129</v>
      </c>
      <c r="AN3" s="13" t="s">
        <v>77</v>
      </c>
      <c r="AO3" s="18" t="s">
        <v>130</v>
      </c>
      <c r="AP3" s="11" t="s">
        <v>131</v>
      </c>
      <c r="AQ3" s="13" t="s">
        <v>132</v>
      </c>
      <c r="AR3" s="13" t="s">
        <v>133</v>
      </c>
      <c r="AS3" s="13" t="s">
        <v>134</v>
      </c>
      <c r="AT3" s="13" t="s">
        <v>135</v>
      </c>
      <c r="AU3" s="13" t="s">
        <v>136</v>
      </c>
      <c r="AV3" s="13" t="s">
        <v>137</v>
      </c>
      <c r="AW3" s="13" t="s">
        <v>138</v>
      </c>
      <c r="AX3" s="13" t="s">
        <v>83</v>
      </c>
      <c r="AY3" s="13" t="s">
        <v>79</v>
      </c>
      <c r="AZ3" s="11" t="s">
        <v>139</v>
      </c>
      <c r="BA3" s="11" t="s">
        <v>82</v>
      </c>
      <c r="BB3" s="13" t="s">
        <v>88</v>
      </c>
      <c r="BC3" s="13" t="s">
        <v>89</v>
      </c>
      <c r="BD3" s="13" t="s">
        <v>85</v>
      </c>
      <c r="BE3" s="13" t="s">
        <v>80</v>
      </c>
      <c r="BF3" s="13" t="s">
        <v>90</v>
      </c>
      <c r="BG3" s="13" t="s">
        <v>91</v>
      </c>
      <c r="BH3" s="13" t="s">
        <v>92</v>
      </c>
      <c r="BI3" s="13" t="s">
        <v>93</v>
      </c>
      <c r="BJ3" s="13" t="s">
        <v>94</v>
      </c>
      <c r="BK3" s="13" t="s">
        <v>95</v>
      </c>
      <c r="BL3" s="13" t="s">
        <v>81</v>
      </c>
      <c r="BM3" s="13" t="s">
        <v>84</v>
      </c>
      <c r="BN3" s="13" t="s">
        <v>96</v>
      </c>
      <c r="BO3" s="13" t="s">
        <v>97</v>
      </c>
      <c r="BP3" s="13" t="s">
        <v>98</v>
      </c>
      <c r="BQ3" s="13" t="s">
        <v>99</v>
      </c>
      <c r="BS3" s="13"/>
      <c r="BT3" s="13"/>
      <c r="BU3" s="28"/>
      <c r="BV3" s="26"/>
      <c r="BW3" s="28"/>
      <c r="BX3" s="13"/>
      <c r="BZ3" s="29"/>
      <c r="CA3" s="30"/>
      <c r="CB3" s="27"/>
      <c r="CC3" s="30"/>
      <c r="CD3" s="13"/>
      <c r="CF3" s="14"/>
      <c r="CG3" s="14"/>
      <c r="CH3" s="14"/>
      <c r="CI3" s="14"/>
    </row>
    <row r="4" spans="1:87" ht="15.6">
      <c r="A4">
        <f>I4</f>
        <v>1</v>
      </c>
      <c r="B4">
        <f>O4</f>
        <v>29.2</v>
      </c>
      <c r="C4">
        <f>Z4</f>
        <v>1.6</v>
      </c>
      <c r="D4" s="36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31">
        <f t="shared" ref="AK4:AK66" si="1">(BO4+BP4)/BQ4</f>
        <v>2.0501078435591991</v>
      </c>
      <c r="AL4" s="23">
        <f t="shared" ref="AL4:AL35" si="2">(K4+L4)/2</f>
        <v>12.25</v>
      </c>
      <c r="AM4" s="31">
        <f t="shared" ref="AM4:AM35" si="3">Z4*0.921</f>
        <v>1.4736000000000002</v>
      </c>
      <c r="AN4" s="23">
        <f>101.3*(((273.16+AL4)-0.0065*$AN$1)/(273.16+AL4))^5.26</f>
        <v>97.664957311069841</v>
      </c>
      <c r="AO4" s="25">
        <f t="shared" ref="AO4:AO66" si="4">AN4*0.00163/2.45</f>
        <v>6.4977094047772979E-2</v>
      </c>
      <c r="AP4" s="31">
        <f t="shared" ref="AP4:AP66" si="5">(2504*EXP(17.27*AL4/(237.3+AL4)))/(AL4+237.3)^2</f>
        <v>9.3863103976550288E-2</v>
      </c>
      <c r="AQ4" s="31">
        <f t="shared" ref="AQ4:AQ35" si="6">0.6108*EXP(17.27*K4/(237.3+K4))</f>
        <v>2.3673876975032684</v>
      </c>
      <c r="AR4" s="31">
        <f t="shared" ref="AR4:AR35" si="7">0.6108*EXP(17.27*L4/(237.3+L4))</f>
        <v>0.83059412841761049</v>
      </c>
      <c r="AS4" s="31">
        <f t="shared" ref="AS4:AS66" si="8">(AQ4+AR4)/2</f>
        <v>1.5989909129604394</v>
      </c>
      <c r="AT4" s="31">
        <f t="shared" ref="AT4:AT67" si="9">AR4*N4/100</f>
        <v>0.68274837355927587</v>
      </c>
      <c r="AU4" s="31">
        <f t="shared" ref="AU4:AU67" si="10">AQ4*O4/100</f>
        <v>0.69127720767095435</v>
      </c>
      <c r="AV4" s="31">
        <f t="shared" ref="AV4:AV66" si="11">(AT4+AU4)/2</f>
        <v>0.68701279061511511</v>
      </c>
      <c r="AW4" s="31">
        <f t="shared" ref="AW4:AW66" si="12">AS4-AV4</f>
        <v>0.91197812234532427</v>
      </c>
      <c r="AX4" s="31">
        <f t="shared" ref="AX4:AX35" si="13">R4*0.77</f>
        <v>9.517199999999999</v>
      </c>
      <c r="AY4" s="31">
        <f t="shared" ref="AY4:AY35" si="14">1+(0.033*COS(2*PI()*I4/365))</f>
        <v>1.0329951106939008</v>
      </c>
      <c r="AZ4" s="31">
        <f t="shared" ref="AZ4:AZ35" si="15">(0.409*SIN((2*PI()*I4/365)-1.39))</f>
        <v>-0.40100809259462372</v>
      </c>
      <c r="BA4" s="31">
        <f>ACOS(-TAN(PI()*$AN$2/180)*TAN(AZ4))</f>
        <v>1.2873082223000798</v>
      </c>
      <c r="BB4" s="31">
        <f>SIN(PI()*$AN$2/180)*SIN(AZ4)</f>
        <v>-0.2149541508605414</v>
      </c>
      <c r="BC4" s="31">
        <f>COS(PI()*$AN$2/180)*COS(AZ4)</f>
        <v>0.76849971029985065</v>
      </c>
      <c r="BD4" s="31">
        <f t="shared" ref="BD4:BD66" si="16">(24*60/PI())*(0.082*AY4)*((BA4*BB4)+(BC4*SIN(BA4)))</f>
        <v>17.903270559810245</v>
      </c>
      <c r="BE4" s="31">
        <f>BD4*(0.75+(2*10^-5*$AN$1))</f>
        <v>13.536304804861329</v>
      </c>
      <c r="BF4" s="25">
        <f t="shared" ref="BF4:BF67" si="17">IF(R4/BE4&gt;0.3,MIN(R4/BE4,1),0.3)</f>
        <v>0.91310000610810127</v>
      </c>
      <c r="BG4" s="32">
        <f t="shared" ref="BG4:BG35" si="18">(K4+273.16)^4</f>
        <v>7406339021.9600296</v>
      </c>
      <c r="BH4" s="32">
        <f t="shared" ref="BH4:BH35" si="19">(L4+273.16)^4</f>
        <v>5926544200.7514658</v>
      </c>
      <c r="BI4" s="31">
        <f t="shared" ref="BI4:BI66" si="20">((BG4+BH4)/2)*4.903*10^-9</f>
        <v>32.685563220477228</v>
      </c>
      <c r="BJ4" s="25">
        <f t="shared" ref="BJ4:BJ66" si="21">(0.34-(0.14*SQRT(AV4)))</f>
        <v>0.22395927139122118</v>
      </c>
      <c r="BK4" s="25">
        <f t="shared" ref="BK4:BK66" si="22">1.35*BF4-0.35</f>
        <v>0.88268500824593688</v>
      </c>
      <c r="BL4" s="31">
        <f t="shared" ref="BL4:BL66" si="23">BI4*BJ4*BK4</f>
        <v>6.461461624138189</v>
      </c>
      <c r="BM4" s="31">
        <f t="shared" ref="BM4:BM66" si="24">AX4-BL4</f>
        <v>3.05573837586181</v>
      </c>
      <c r="BN4" s="31">
        <f t="shared" ref="BN4:BN67" si="25">BM4/R4</f>
        <v>0.24722802393703966</v>
      </c>
      <c r="BO4" s="25">
        <f t="shared" ref="BO4:BO66" si="26">AP4*0.408*BM4</f>
        <v>0.11702300427065</v>
      </c>
      <c r="BP4" s="25">
        <f t="shared" ref="BP4:BP66" si="27">(AO4*900*AM4*AW4)/(AL4+273.16)</f>
        <v>0.27535796374238597</v>
      </c>
      <c r="BQ4" s="25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36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31">
        <f t="shared" si="1"/>
        <v>3.1279099320150432</v>
      </c>
      <c r="AL5" s="23">
        <f t="shared" si="2"/>
        <v>11.75</v>
      </c>
      <c r="AM5" s="31">
        <f t="shared" si="3"/>
        <v>3.0392999999999999</v>
      </c>
      <c r="AN5" s="23">
        <f t="shared" ref="AN5:AN68" si="35">101.3*(((273.16+AL5)-0.0065*$AN$1)/(273.16+AL5))^5.26</f>
        <v>97.658672235600235</v>
      </c>
      <c r="AO5" s="25">
        <f t="shared" si="4"/>
        <v>6.4972912548583006E-2</v>
      </c>
      <c r="AP5" s="31">
        <f t="shared" si="5"/>
        <v>9.118394497808148E-2</v>
      </c>
      <c r="AQ5" s="31">
        <f t="shared" si="6"/>
        <v>2.143152914469288</v>
      </c>
      <c r="AR5" s="31">
        <f t="shared" si="7"/>
        <v>0.86624054616653301</v>
      </c>
      <c r="AS5" s="31">
        <f t="shared" si="8"/>
        <v>1.5046967303179106</v>
      </c>
      <c r="AT5" s="31">
        <f t="shared" si="9"/>
        <v>0.62889063651690291</v>
      </c>
      <c r="AU5" s="31">
        <f t="shared" si="10"/>
        <v>0.47149364118324333</v>
      </c>
      <c r="AV5" s="31">
        <f t="shared" si="11"/>
        <v>0.55019213885007312</v>
      </c>
      <c r="AW5" s="31">
        <f t="shared" si="12"/>
        <v>0.9545045914678375</v>
      </c>
      <c r="AX5" s="31">
        <f t="shared" si="13"/>
        <v>7.9232999999999993</v>
      </c>
      <c r="AY5" s="31">
        <f t="shared" si="14"/>
        <v>1.0329804442244102</v>
      </c>
      <c r="AZ5" s="31">
        <f t="shared" si="15"/>
        <v>-0.39956372457913614</v>
      </c>
      <c r="BA5" s="31">
        <f t="shared" ref="BA5:BA68" si="36">ACOS(-TAN(PI()*$AN$2/180)*TAN(AZ5))</f>
        <v>1.2884781985364184</v>
      </c>
      <c r="BB5" s="31">
        <f t="shared" ref="BB5:BB68" si="37">SIN(PI()*$AN$2/180)*SIN(AZ5)</f>
        <v>-0.2142216484359751</v>
      </c>
      <c r="BC5" s="31">
        <f t="shared" ref="BC5:BC68" si="38">COS(PI()*$AN$2/180)*COS(AZ5)</f>
        <v>0.76896952703020571</v>
      </c>
      <c r="BD5" s="31">
        <f>(24*60/PI())*(0.082*AY5)*((BA5*BB5)+(BC5*SIN(BA5)))</f>
        <v>17.95715973081214</v>
      </c>
      <c r="BE5" s="31">
        <f t="shared" ref="BE5:BE68" si="39">BD5*(0.75+(2*10^-5*$AN$1))</f>
        <v>13.577049329272443</v>
      </c>
      <c r="BF5" s="25">
        <f t="shared" si="17"/>
        <v>0.75789663500850024</v>
      </c>
      <c r="BG5" s="32">
        <f t="shared" si="18"/>
        <v>7246077942.6152897</v>
      </c>
      <c r="BH5" s="32">
        <f t="shared" si="19"/>
        <v>5977974714.0546045</v>
      </c>
      <c r="BI5" s="31">
        <f t="shared" si="20"/>
        <v>32.418765087826245</v>
      </c>
      <c r="BJ5" s="25">
        <f t="shared" si="21"/>
        <v>0.2361550871661908</v>
      </c>
      <c r="BK5" s="25">
        <f t="shared" si="22"/>
        <v>0.67316045726147544</v>
      </c>
      <c r="BL5" s="31">
        <f t="shared" si="23"/>
        <v>5.1536197243618069</v>
      </c>
      <c r="BM5" s="31">
        <f t="shared" si="24"/>
        <v>2.7696802756381924</v>
      </c>
      <c r="BN5" s="31">
        <f t="shared" si="25"/>
        <v>0.26916232027582049</v>
      </c>
      <c r="BO5" s="31">
        <f t="shared" si="26"/>
        <v>0.10304055253515355</v>
      </c>
      <c r="BP5" s="31">
        <f t="shared" si="27"/>
        <v>0.59541359140650085</v>
      </c>
      <c r="BQ5" s="31">
        <f t="shared" si="28"/>
        <v>0.22329739638369334</v>
      </c>
      <c r="BS5" s="13"/>
      <c r="BT5" s="19"/>
      <c r="BU5" s="20"/>
      <c r="BV5" s="19"/>
      <c r="BW5" s="33"/>
      <c r="BX5" s="34"/>
      <c r="BZ5" s="19"/>
      <c r="CA5" s="20"/>
      <c r="CB5" s="19"/>
      <c r="CC5" s="6"/>
      <c r="CD5" s="35"/>
      <c r="CF5" s="21"/>
      <c r="CG5" s="21"/>
      <c r="CH5" s="21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36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31">
        <f t="shared" si="1"/>
        <v>2.1837236011574714</v>
      </c>
      <c r="AL6" s="23">
        <f t="shared" si="2"/>
        <v>11.75</v>
      </c>
      <c r="AM6" s="31">
        <f t="shared" si="3"/>
        <v>1.6578000000000002</v>
      </c>
      <c r="AN6" s="23">
        <f t="shared" si="35"/>
        <v>97.658672235600235</v>
      </c>
      <c r="AO6" s="25">
        <f t="shared" si="4"/>
        <v>6.4972912548583006E-2</v>
      </c>
      <c r="AP6" s="31">
        <f t="shared" si="5"/>
        <v>9.118394497808148E-2</v>
      </c>
      <c r="AQ6" s="31">
        <f t="shared" si="6"/>
        <v>2.1566019800756622</v>
      </c>
      <c r="AR6" s="31">
        <f t="shared" si="7"/>
        <v>0.8602074134922596</v>
      </c>
      <c r="AS6" s="31">
        <f t="shared" si="8"/>
        <v>1.5084046967839608</v>
      </c>
      <c r="AT6" s="31">
        <f t="shared" si="9"/>
        <v>0.58666145600172104</v>
      </c>
      <c r="AU6" s="31">
        <f t="shared" si="10"/>
        <v>0.57581272868020184</v>
      </c>
      <c r="AV6" s="31">
        <f t="shared" si="11"/>
        <v>0.58123709234096144</v>
      </c>
      <c r="AW6" s="31">
        <f t="shared" si="12"/>
        <v>0.92716760444299939</v>
      </c>
      <c r="AX6" s="31">
        <f t="shared" si="13"/>
        <v>7.1225000000000005</v>
      </c>
      <c r="AY6" s="31">
        <f t="shared" si="14"/>
        <v>1.0329560049375197</v>
      </c>
      <c r="AZ6" s="31">
        <f t="shared" si="15"/>
        <v>-0.39800095720876433</v>
      </c>
      <c r="BA6" s="31">
        <f t="shared" si="36"/>
        <v>1.2897420289671486</v>
      </c>
      <c r="BB6" s="31">
        <f t="shared" si="37"/>
        <v>-0.21342859718597962</v>
      </c>
      <c r="BC6" s="31">
        <f t="shared" si="38"/>
        <v>0.76947604920663137</v>
      </c>
      <c r="BD6" s="31">
        <f t="shared" si="16"/>
        <v>18.015317096982582</v>
      </c>
      <c r="BE6" s="31">
        <f t="shared" si="39"/>
        <v>13.62102095068659</v>
      </c>
      <c r="BF6" s="25">
        <f t="shared" si="17"/>
        <v>0.67909740639035854</v>
      </c>
      <c r="BG6" s="32">
        <f t="shared" si="18"/>
        <v>7256017350.5617933</v>
      </c>
      <c r="BH6" s="32">
        <f t="shared" si="19"/>
        <v>5969379805.5352392</v>
      </c>
      <c r="BI6" s="31">
        <f t="shared" si="20"/>
        <v>32.422061128171876</v>
      </c>
      <c r="BJ6" s="25">
        <f t="shared" si="21"/>
        <v>0.23326553035741995</v>
      </c>
      <c r="BK6" s="25">
        <f t="shared" si="22"/>
        <v>0.56678149862698413</v>
      </c>
      <c r="BL6" s="31">
        <f t="shared" si="23"/>
        <v>4.2865397294202001</v>
      </c>
      <c r="BM6" s="31">
        <f t="shared" si="24"/>
        <v>2.8359602705798004</v>
      </c>
      <c r="BN6" s="31">
        <f t="shared" si="25"/>
        <v>0.30659029952214056</v>
      </c>
      <c r="BO6" s="31">
        <f t="shared" si="26"/>
        <v>0.10550637047121002</v>
      </c>
      <c r="BP6" s="31">
        <f t="shared" si="27"/>
        <v>0.31546961531772877</v>
      </c>
      <c r="BQ6" s="31">
        <f t="shared" si="28"/>
        <v>0.1927789696304984</v>
      </c>
      <c r="BS6" s="13"/>
      <c r="BT6" s="19"/>
      <c r="BU6" s="20"/>
      <c r="BV6" s="19"/>
      <c r="BW6" s="33"/>
      <c r="BX6" s="34"/>
      <c r="BZ6" s="19"/>
      <c r="CA6" s="20"/>
      <c r="CB6" s="19"/>
      <c r="CC6" s="6"/>
      <c r="CD6" s="35"/>
      <c r="CF6" s="21"/>
      <c r="CG6" s="21"/>
      <c r="CH6" s="21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36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31">
        <f t="shared" si="1"/>
        <v>3.1492276449538057</v>
      </c>
      <c r="AL7" s="23">
        <f t="shared" si="2"/>
        <v>12.149999999999999</v>
      </c>
      <c r="AM7" s="31">
        <f t="shared" si="3"/>
        <v>2.9472000000000005</v>
      </c>
      <c r="AN7" s="23">
        <f t="shared" si="35"/>
        <v>97.663702032111601</v>
      </c>
      <c r="AO7" s="25">
        <f t="shared" si="4"/>
        <v>6.4976258902996686E-2</v>
      </c>
      <c r="AP7" s="31">
        <f t="shared" si="5"/>
        <v>9.332197421575586E-2</v>
      </c>
      <c r="AQ7" s="31">
        <f t="shared" si="6"/>
        <v>2.3673876975032684</v>
      </c>
      <c r="AR7" s="31">
        <f t="shared" si="7"/>
        <v>0.81900297596514993</v>
      </c>
      <c r="AS7" s="31">
        <f t="shared" si="8"/>
        <v>1.5931953367342091</v>
      </c>
      <c r="AT7" s="31">
        <f t="shared" si="9"/>
        <v>0.68386748493090022</v>
      </c>
      <c r="AU7" s="31">
        <f t="shared" si="10"/>
        <v>0.54923394582075824</v>
      </c>
      <c r="AV7" s="31">
        <f t="shared" si="11"/>
        <v>0.61655071537582917</v>
      </c>
      <c r="AW7" s="31">
        <f t="shared" si="12"/>
        <v>0.97664462135837993</v>
      </c>
      <c r="AX7" s="31">
        <f t="shared" si="13"/>
        <v>9.6866000000000003</v>
      </c>
      <c r="AY7" s="31">
        <f t="shared" si="14"/>
        <v>1.0329218000751172</v>
      </c>
      <c r="AZ7" s="31">
        <f t="shared" si="15"/>
        <v>-0.39632025356520739</v>
      </c>
      <c r="BA7" s="31">
        <f t="shared" si="36"/>
        <v>1.2910988706443618</v>
      </c>
      <c r="BB7" s="31">
        <f t="shared" si="37"/>
        <v>-0.21257511561285009</v>
      </c>
      <c r="BC7" s="31">
        <f t="shared" si="38"/>
        <v>0.77001869937641132</v>
      </c>
      <c r="BD7" s="31">
        <f t="shared" si="16"/>
        <v>18.077723626234679</v>
      </c>
      <c r="BE7" s="31">
        <f t="shared" si="39"/>
        <v>13.668205279323516</v>
      </c>
      <c r="BF7" s="25">
        <f t="shared" si="17"/>
        <v>0.92038418672496158</v>
      </c>
      <c r="BG7" s="32">
        <f t="shared" si="18"/>
        <v>7406339021.9600296</v>
      </c>
      <c r="BH7" s="32">
        <f t="shared" si="19"/>
        <v>5909474672.0811825</v>
      </c>
      <c r="BI7" s="31">
        <f t="shared" si="20"/>
        <v>32.643717270942027</v>
      </c>
      <c r="BJ7" s="25">
        <f t="shared" si="21"/>
        <v>0.23007095915379661</v>
      </c>
      <c r="BK7" s="25">
        <f t="shared" si="22"/>
        <v>0.89251865207869818</v>
      </c>
      <c r="BL7" s="31">
        <f t="shared" si="23"/>
        <v>6.7031465075496968</v>
      </c>
      <c r="BM7" s="31">
        <f t="shared" si="24"/>
        <v>2.9834534924503036</v>
      </c>
      <c r="BN7" s="31">
        <f t="shared" si="25"/>
        <v>0.23715846521862508</v>
      </c>
      <c r="BO7" s="31">
        <f t="shared" si="26"/>
        <v>0.11359608211771241</v>
      </c>
      <c r="BP7" s="31">
        <f t="shared" si="27"/>
        <v>0.58996519263328273</v>
      </c>
      <c r="BQ7" s="31">
        <f t="shared" si="28"/>
        <v>0.22340756339998258</v>
      </c>
      <c r="BS7" s="13"/>
      <c r="BT7" s="19"/>
      <c r="BU7" s="20"/>
      <c r="BV7" s="19"/>
      <c r="BW7" s="33"/>
      <c r="BX7" s="34"/>
      <c r="BZ7" s="19"/>
      <c r="CA7" s="20"/>
      <c r="CB7" s="19"/>
      <c r="CC7" s="6"/>
      <c r="CD7" s="35"/>
      <c r="CF7" s="21"/>
      <c r="CG7" s="21"/>
      <c r="CH7" s="21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36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31">
        <f t="shared" si="1"/>
        <v>2.140464636362307</v>
      </c>
      <c r="AL8" s="23">
        <f t="shared" si="2"/>
        <v>10.950000000000001</v>
      </c>
      <c r="AM8" s="31">
        <f t="shared" si="3"/>
        <v>1.2893999999999999</v>
      </c>
      <c r="AN8" s="23">
        <f t="shared" si="35"/>
        <v>97.648570787528939</v>
      </c>
      <c r="AO8" s="25">
        <f t="shared" si="4"/>
        <v>6.4966191993335573E-2</v>
      </c>
      <c r="AP8" s="31">
        <f t="shared" si="5"/>
        <v>8.7032856955223045E-2</v>
      </c>
      <c r="AQ8" s="31">
        <f t="shared" si="6"/>
        <v>2.3094882494907831</v>
      </c>
      <c r="AR8" s="31">
        <f t="shared" si="7"/>
        <v>0.71070739244263414</v>
      </c>
      <c r="AS8" s="31">
        <f t="shared" si="8"/>
        <v>1.5100978209667086</v>
      </c>
      <c r="AT8" s="31">
        <f t="shared" si="9"/>
        <v>0.43068867982023634</v>
      </c>
      <c r="AU8" s="31">
        <f t="shared" si="10"/>
        <v>0.33718528442565437</v>
      </c>
      <c r="AV8" s="31">
        <f t="shared" si="11"/>
        <v>0.38393698212294536</v>
      </c>
      <c r="AW8" s="31">
        <f t="shared" si="12"/>
        <v>1.1261608388437634</v>
      </c>
      <c r="AX8" s="31">
        <f t="shared" si="13"/>
        <v>9.625</v>
      </c>
      <c r="AY8" s="31">
        <f t="shared" si="14"/>
        <v>1.032877839772842</v>
      </c>
      <c r="AZ8" s="31">
        <f t="shared" si="15"/>
        <v>-0.3945221116772275</v>
      </c>
      <c r="BA8" s="31">
        <f t="shared" si="36"/>
        <v>1.2925478255020841</v>
      </c>
      <c r="BB8" s="31">
        <f t="shared" si="37"/>
        <v>-0.21166133266836695</v>
      </c>
      <c r="BC8" s="31">
        <f t="shared" si="38"/>
        <v>0.7705968584802908</v>
      </c>
      <c r="BD8" s="31">
        <f t="shared" si="16"/>
        <v>18.14435868692393</v>
      </c>
      <c r="BE8" s="31">
        <f t="shared" si="39"/>
        <v>13.718586716009444</v>
      </c>
      <c r="BF8" s="25">
        <f t="shared" si="17"/>
        <v>0.91117257621097614</v>
      </c>
      <c r="BG8" s="32">
        <f t="shared" si="18"/>
        <v>7366027023.9553976</v>
      </c>
      <c r="BH8" s="32">
        <f t="shared" si="19"/>
        <v>5740800067.8381739</v>
      </c>
      <c r="BI8" s="31">
        <f t="shared" si="20"/>
        <v>32.131386615531937</v>
      </c>
      <c r="BJ8" s="25">
        <f t="shared" si="21"/>
        <v>0.25325229196336235</v>
      </c>
      <c r="BK8" s="25">
        <f t="shared" si="22"/>
        <v>0.88008297788481793</v>
      </c>
      <c r="BL8" s="31">
        <f t="shared" si="23"/>
        <v>7.1615408476903859</v>
      </c>
      <c r="BM8" s="31">
        <f t="shared" si="24"/>
        <v>2.4634591523096141</v>
      </c>
      <c r="BN8" s="31">
        <f t="shared" si="25"/>
        <v>0.19707673218476912</v>
      </c>
      <c r="BO8" s="31">
        <f t="shared" si="26"/>
        <v>8.7475970311343049E-2</v>
      </c>
      <c r="BP8" s="31">
        <f t="shared" si="27"/>
        <v>0.29883501802314849</v>
      </c>
      <c r="BQ8" s="31">
        <f t="shared" si="28"/>
        <v>0.18047996765366897</v>
      </c>
      <c r="BS8" s="13"/>
      <c r="BT8" s="19"/>
      <c r="BU8" s="20"/>
      <c r="BV8" s="19"/>
      <c r="BW8" s="33"/>
      <c r="BX8" s="34"/>
      <c r="BZ8" s="19"/>
      <c r="CA8" s="20"/>
      <c r="CB8" s="19"/>
      <c r="CC8" s="6"/>
      <c r="CD8" s="35"/>
      <c r="CF8" s="21"/>
      <c r="CG8" s="21"/>
      <c r="CH8" s="21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36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31">
        <f t="shared" si="1"/>
        <v>2.0798880190654119</v>
      </c>
      <c r="AL9" s="23">
        <f t="shared" si="2"/>
        <v>10.85</v>
      </c>
      <c r="AM9" s="31">
        <f t="shared" si="3"/>
        <v>1.1973</v>
      </c>
      <c r="AN9" s="23">
        <f t="shared" si="35"/>
        <v>97.647304164918324</v>
      </c>
      <c r="AO9" s="25">
        <f t="shared" si="4"/>
        <v>6.4965349301557909E-2</v>
      </c>
      <c r="AP9" s="31">
        <f t="shared" si="5"/>
        <v>8.6525484576527964E-2</v>
      </c>
      <c r="AQ9" s="31">
        <f t="shared" si="6"/>
        <v>2.4717700446226427</v>
      </c>
      <c r="AR9" s="31">
        <f t="shared" si="7"/>
        <v>0.6472907742750561</v>
      </c>
      <c r="AS9" s="31">
        <f t="shared" si="8"/>
        <v>1.5595304094488494</v>
      </c>
      <c r="AT9" s="31">
        <f t="shared" si="9"/>
        <v>0.44468876192696355</v>
      </c>
      <c r="AU9" s="31">
        <f t="shared" si="10"/>
        <v>0.44244683798745299</v>
      </c>
      <c r="AV9" s="31">
        <f t="shared" si="11"/>
        <v>0.4435677999572083</v>
      </c>
      <c r="AW9" s="31">
        <f t="shared" si="12"/>
        <v>1.1159626094916411</v>
      </c>
      <c r="AX9" s="31">
        <f t="shared" si="13"/>
        <v>8.7471999999999994</v>
      </c>
      <c r="AY9" s="31">
        <f t="shared" si="14"/>
        <v>1.0328241370570801</v>
      </c>
      <c r="AZ9" s="31">
        <f t="shared" si="15"/>
        <v>-0.39260706437307313</v>
      </c>
      <c r="BA9" s="31">
        <f t="shared" si="36"/>
        <v>1.2940879423618563</v>
      </c>
      <c r="BB9" s="31">
        <f t="shared" si="37"/>
        <v>-0.21068738803733517</v>
      </c>
      <c r="BC9" s="31">
        <f t="shared" si="38"/>
        <v>0.77120986647298106</v>
      </c>
      <c r="BD9" s="31">
        <f t="shared" si="16"/>
        <v>18.215200034842734</v>
      </c>
      <c r="BE9" s="31">
        <f t="shared" si="39"/>
        <v>13.772148442343894</v>
      </c>
      <c r="BF9" s="25">
        <f t="shared" si="17"/>
        <v>0.82485314818946509</v>
      </c>
      <c r="BG9" s="32">
        <f t="shared" si="18"/>
        <v>7477282887.4316282</v>
      </c>
      <c r="BH9" s="32">
        <f t="shared" si="19"/>
        <v>5633115164.8194618</v>
      </c>
      <c r="BI9" s="31">
        <f t="shared" si="20"/>
        <v>32.140140825093553</v>
      </c>
      <c r="BJ9" s="25">
        <f t="shared" si="21"/>
        <v>0.24675875977250583</v>
      </c>
      <c r="BK9" s="25">
        <f t="shared" si="22"/>
        <v>0.76355175005577791</v>
      </c>
      <c r="BL9" s="31">
        <f t="shared" si="23"/>
        <v>6.0556230165997302</v>
      </c>
      <c r="BM9" s="31">
        <f t="shared" si="24"/>
        <v>2.6915769834002692</v>
      </c>
      <c r="BN9" s="31">
        <f t="shared" si="25"/>
        <v>0.23693459360917865</v>
      </c>
      <c r="BO9" s="31">
        <f t="shared" si="26"/>
        <v>9.5019121127604952E-2</v>
      </c>
      <c r="BP9" s="31">
        <f t="shared" si="27"/>
        <v>0.27507003437544197</v>
      </c>
      <c r="BQ9" s="31">
        <f t="shared" si="28"/>
        <v>0.17793705820246267</v>
      </c>
      <c r="BS9" s="13"/>
      <c r="BT9" s="19"/>
      <c r="BU9" s="20"/>
      <c r="BV9" s="19"/>
      <c r="BW9" s="33"/>
      <c r="BX9" s="34"/>
      <c r="BZ9" s="19"/>
      <c r="CA9" s="20"/>
      <c r="CB9" s="19"/>
      <c r="CC9" s="6"/>
      <c r="CD9" s="35"/>
      <c r="CF9" s="21"/>
      <c r="CG9" s="21"/>
      <c r="CH9" s="21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36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31">
        <f t="shared" si="1"/>
        <v>2.0876681168229712</v>
      </c>
      <c r="AL10" s="23">
        <f t="shared" si="2"/>
        <v>12.4</v>
      </c>
      <c r="AM10" s="31">
        <f t="shared" si="3"/>
        <v>1.1052</v>
      </c>
      <c r="AN10" s="23">
        <f t="shared" si="35"/>
        <v>97.666838605529364</v>
      </c>
      <c r="AO10" s="25">
        <f t="shared" si="4"/>
        <v>6.4978345684495037E-2</v>
      </c>
      <c r="AP10" s="31">
        <f t="shared" si="5"/>
        <v>9.4679808496575688E-2</v>
      </c>
      <c r="AQ10" s="31">
        <f t="shared" si="6"/>
        <v>2.7421805492514406</v>
      </c>
      <c r="AR10" s="31">
        <f t="shared" si="7"/>
        <v>0.71580544433126536</v>
      </c>
      <c r="AS10" s="31">
        <f t="shared" si="8"/>
        <v>1.7289929967913529</v>
      </c>
      <c r="AT10" s="31">
        <f t="shared" si="9"/>
        <v>0.46956837148131003</v>
      </c>
      <c r="AU10" s="31">
        <f t="shared" si="10"/>
        <v>0.52649866545627655</v>
      </c>
      <c r="AV10" s="31">
        <f t="shared" si="11"/>
        <v>0.49803351846879329</v>
      </c>
      <c r="AW10" s="31">
        <f t="shared" si="12"/>
        <v>1.2309594783225597</v>
      </c>
      <c r="AX10" s="31">
        <f t="shared" si="13"/>
        <v>8.1851000000000003</v>
      </c>
      <c r="AY10" s="31">
        <f t="shared" si="14"/>
        <v>1.0327607078411054</v>
      </c>
      <c r="AZ10" s="31">
        <f t="shared" si="15"/>
        <v>-0.39057567912259061</v>
      </c>
      <c r="BA10" s="31">
        <f t="shared" si="36"/>
        <v>1.2957182190303542</v>
      </c>
      <c r="BB10" s="31">
        <f t="shared" si="37"/>
        <v>-0.20965343243671025</v>
      </c>
      <c r="BC10" s="31">
        <f t="shared" si="38"/>
        <v>0.77185702298704106</v>
      </c>
      <c r="BD10" s="31">
        <f t="shared" si="16"/>
        <v>18.290223800085215</v>
      </c>
      <c r="BE10" s="31">
        <f t="shared" si="39"/>
        <v>13.82887241076843</v>
      </c>
      <c r="BF10" s="25">
        <f t="shared" si="17"/>
        <v>0.76868161656640255</v>
      </c>
      <c r="BG10" s="32">
        <f t="shared" si="18"/>
        <v>7651696757.1653061</v>
      </c>
      <c r="BH10" s="32">
        <f t="shared" si="19"/>
        <v>5749146982.338398</v>
      </c>
      <c r="BI10" s="31">
        <f t="shared" si="20"/>
        <v>32.85216842739333</v>
      </c>
      <c r="BJ10" s="25">
        <f t="shared" si="21"/>
        <v>0.24119991416001529</v>
      </c>
      <c r="BK10" s="25">
        <f t="shared" si="22"/>
        <v>0.68772018236464361</v>
      </c>
      <c r="BL10" s="31">
        <f t="shared" si="23"/>
        <v>5.4494536025936808</v>
      </c>
      <c r="BM10" s="31">
        <f t="shared" si="24"/>
        <v>2.7356463974063194</v>
      </c>
      <c r="BN10" s="31">
        <f t="shared" si="25"/>
        <v>0.2573514955227017</v>
      </c>
      <c r="BO10" s="31">
        <f t="shared" si="26"/>
        <v>0.10567627462447722</v>
      </c>
      <c r="BP10" s="31">
        <f t="shared" si="27"/>
        <v>0.27861110283708074</v>
      </c>
      <c r="BQ10" s="31">
        <f t="shared" si="28"/>
        <v>0.18407493718224205</v>
      </c>
      <c r="BS10" s="13"/>
      <c r="BT10" s="19"/>
      <c r="BU10" s="20"/>
      <c r="BV10" s="19"/>
      <c r="BW10" s="33"/>
      <c r="BX10" s="34"/>
      <c r="BZ10" s="19"/>
      <c r="CA10" s="20"/>
      <c r="CB10" s="19"/>
      <c r="CC10" s="6"/>
      <c r="CD10" s="35"/>
      <c r="CF10" s="21"/>
      <c r="CG10" s="21"/>
      <c r="CH10" s="21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36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31">
        <f t="shared" si="1"/>
        <v>3.0919508470416499</v>
      </c>
      <c r="AL11" s="23">
        <f t="shared" si="2"/>
        <v>14.3</v>
      </c>
      <c r="AM11" s="31">
        <f t="shared" si="3"/>
        <v>1.9341000000000002</v>
      </c>
      <c r="AN11" s="23">
        <f t="shared" si="35"/>
        <v>97.69050090104119</v>
      </c>
      <c r="AO11" s="25">
        <f t="shared" si="4"/>
        <v>6.4994088354570254E-2</v>
      </c>
      <c r="AP11" s="31">
        <f t="shared" si="5"/>
        <v>0.10556015338872275</v>
      </c>
      <c r="AQ11" s="31">
        <f t="shared" si="6"/>
        <v>3.07464905088159</v>
      </c>
      <c r="AR11" s="31">
        <f t="shared" si="7"/>
        <v>0.81900297596514993</v>
      </c>
      <c r="AS11" s="31">
        <f t="shared" si="8"/>
        <v>1.9468260134233699</v>
      </c>
      <c r="AT11" s="31">
        <f t="shared" si="9"/>
        <v>0.54299897306489431</v>
      </c>
      <c r="AU11" s="31">
        <f t="shared" si="10"/>
        <v>0.61492981017631798</v>
      </c>
      <c r="AV11" s="31">
        <f t="shared" si="11"/>
        <v>0.5789643916206062</v>
      </c>
      <c r="AW11" s="31">
        <f t="shared" si="12"/>
        <v>1.3678616218027637</v>
      </c>
      <c r="AX11" s="31">
        <f t="shared" si="13"/>
        <v>9.6943000000000001</v>
      </c>
      <c r="AY11" s="31">
        <f t="shared" si="14"/>
        <v>1.0326875709203633</v>
      </c>
      <c r="AZ11" s="31">
        <f t="shared" si="15"/>
        <v>-0.38842855786907049</v>
      </c>
      <c r="BA11" s="31">
        <f t="shared" si="36"/>
        <v>1.297437604479863</v>
      </c>
      <c r="BB11" s="31">
        <f t="shared" si="37"/>
        <v>-0.20855962792938063</v>
      </c>
      <c r="BC11" s="31">
        <f t="shared" si="38"/>
        <v>0.77253758803989625</v>
      </c>
      <c r="BD11" s="31">
        <f t="shared" si="16"/>
        <v>18.369404473905735</v>
      </c>
      <c r="BE11" s="31">
        <f t="shared" si="39"/>
        <v>13.888739334630648</v>
      </c>
      <c r="BF11" s="25">
        <f t="shared" si="17"/>
        <v>0.90648976099707423</v>
      </c>
      <c r="BG11" s="32">
        <f t="shared" si="18"/>
        <v>7850221478.4973993</v>
      </c>
      <c r="BH11" s="32">
        <f t="shared" si="19"/>
        <v>5909474672.0811825</v>
      </c>
      <c r="BI11" s="31">
        <f t="shared" si="20"/>
        <v>33.731895113143395</v>
      </c>
      <c r="BJ11" s="25">
        <f t="shared" si="21"/>
        <v>0.23347440647542078</v>
      </c>
      <c r="BK11" s="25">
        <f t="shared" si="22"/>
        <v>0.87376117734605041</v>
      </c>
      <c r="BL11" s="31">
        <f t="shared" si="23"/>
        <v>6.8813360268107058</v>
      </c>
      <c r="BM11" s="31">
        <f t="shared" si="24"/>
        <v>2.8129639731892944</v>
      </c>
      <c r="BN11" s="31">
        <f t="shared" si="25"/>
        <v>0.22342843313656033</v>
      </c>
      <c r="BO11" s="31">
        <f t="shared" si="26"/>
        <v>0.12115025866261966</v>
      </c>
      <c r="BP11" s="31">
        <f t="shared" si="27"/>
        <v>0.53834419486404961</v>
      </c>
      <c r="BQ11" s="31">
        <f t="shared" si="28"/>
        <v>0.21329396428072828</v>
      </c>
      <c r="BS11" s="13"/>
      <c r="BT11" s="19"/>
      <c r="BU11" s="20"/>
      <c r="BV11" s="19"/>
      <c r="BW11" s="33"/>
      <c r="BX11" s="34"/>
      <c r="BZ11" s="19"/>
      <c r="CA11" s="20"/>
      <c r="CB11" s="19"/>
      <c r="CC11" s="6"/>
      <c r="CD11" s="35"/>
      <c r="CF11" s="21"/>
      <c r="CG11" s="21"/>
      <c r="CH11" s="21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36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31">
        <f t="shared" si="1"/>
        <v>2.3182908698131901</v>
      </c>
      <c r="AL12" s="23">
        <f t="shared" si="2"/>
        <v>14.65</v>
      </c>
      <c r="AM12" s="31">
        <f t="shared" si="3"/>
        <v>1.3815</v>
      </c>
      <c r="AN12" s="23">
        <f t="shared" si="35"/>
        <v>97.694826170800766</v>
      </c>
      <c r="AO12" s="25">
        <f t="shared" si="4"/>
        <v>6.4996965983022542E-2</v>
      </c>
      <c r="AP12" s="31">
        <f t="shared" si="5"/>
        <v>0.10767614063823712</v>
      </c>
      <c r="AQ12" s="31">
        <f t="shared" si="6"/>
        <v>2.7421805492514406</v>
      </c>
      <c r="AR12" s="31">
        <f t="shared" si="7"/>
        <v>0.9814065388970683</v>
      </c>
      <c r="AS12" s="31">
        <f t="shared" si="8"/>
        <v>1.8617935440742546</v>
      </c>
      <c r="AT12" s="31">
        <f t="shared" si="9"/>
        <v>0.65361675490544746</v>
      </c>
      <c r="AU12" s="31">
        <f t="shared" si="10"/>
        <v>0.62521716522932846</v>
      </c>
      <c r="AV12" s="31">
        <f t="shared" si="11"/>
        <v>0.63941696006738802</v>
      </c>
      <c r="AW12" s="31">
        <f t="shared" si="12"/>
        <v>1.2223765840068666</v>
      </c>
      <c r="AX12" s="31">
        <f t="shared" si="13"/>
        <v>6.7606007700000008</v>
      </c>
      <c r="AY12" s="31">
        <f t="shared" si="14"/>
        <v>1.032604747966902</v>
      </c>
      <c r="AZ12" s="31">
        <f t="shared" si="15"/>
        <v>-0.38616633685087898</v>
      </c>
      <c r="BA12" s="31">
        <f t="shared" si="36"/>
        <v>1.2992450011022036</v>
      </c>
      <c r="BB12" s="31">
        <f t="shared" si="37"/>
        <v>-0.2074061482516254</v>
      </c>
      <c r="BC12" s="31">
        <f t="shared" si="38"/>
        <v>0.77325078278373272</v>
      </c>
      <c r="BD12" s="31">
        <f t="shared" si="16"/>
        <v>18.452714895698655</v>
      </c>
      <c r="BE12" s="31">
        <f t="shared" si="39"/>
        <v>13.951728678339839</v>
      </c>
      <c r="BF12" s="25">
        <f t="shared" si="17"/>
        <v>0.62931276850524021</v>
      </c>
      <c r="BG12" s="32">
        <f t="shared" si="18"/>
        <v>7651696757.1653061</v>
      </c>
      <c r="BH12" s="32">
        <f t="shared" si="19"/>
        <v>6134276096.7671051</v>
      </c>
      <c r="BI12" s="31">
        <f t="shared" si="20"/>
        <v>33.796312451415304</v>
      </c>
      <c r="BJ12" s="25">
        <f t="shared" si="21"/>
        <v>0.2280510276182903</v>
      </c>
      <c r="BK12" s="25">
        <f t="shared" si="22"/>
        <v>0.49957223748207435</v>
      </c>
      <c r="BL12" s="31">
        <f t="shared" si="23"/>
        <v>3.8503450050091197</v>
      </c>
      <c r="BM12" s="31">
        <f t="shared" si="24"/>
        <v>2.9102557649908811</v>
      </c>
      <c r="BN12" s="31">
        <f t="shared" si="25"/>
        <v>0.33146417238345199</v>
      </c>
      <c r="BO12" s="31">
        <f t="shared" si="26"/>
        <v>0.12785296449011457</v>
      </c>
      <c r="BP12" s="31">
        <f t="shared" si="27"/>
        <v>0.34323030452699782</v>
      </c>
      <c r="BQ12" s="31">
        <f t="shared" si="28"/>
        <v>0.20320283151314517</v>
      </c>
      <c r="BS12" s="13"/>
      <c r="BT12" s="19"/>
      <c r="BU12" s="20"/>
      <c r="BV12" s="19"/>
      <c r="BW12" s="33"/>
      <c r="BX12" s="34"/>
      <c r="BZ12" s="19"/>
      <c r="CA12" s="20"/>
      <c r="CB12" s="19"/>
      <c r="CC12" s="6"/>
      <c r="CD12" s="35"/>
      <c r="CF12" s="21"/>
      <c r="CG12" s="21"/>
      <c r="CH12" s="21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36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31">
        <f t="shared" si="1"/>
        <v>3.2605679728473307</v>
      </c>
      <c r="AL13" s="23">
        <f t="shared" si="2"/>
        <v>17</v>
      </c>
      <c r="AM13" s="31">
        <f t="shared" si="3"/>
        <v>2.0262000000000002</v>
      </c>
      <c r="AN13" s="23">
        <f t="shared" si="35"/>
        <v>97.723600981437656</v>
      </c>
      <c r="AO13" s="25">
        <f t="shared" si="4"/>
        <v>6.5016110040711575E-2</v>
      </c>
      <c r="AP13" s="31">
        <f t="shared" si="5"/>
        <v>0.12283883631879508</v>
      </c>
      <c r="AQ13" s="31">
        <f t="shared" si="6"/>
        <v>3.2057122429156886</v>
      </c>
      <c r="AR13" s="31">
        <f t="shared" si="7"/>
        <v>1.1326407811431278</v>
      </c>
      <c r="AS13" s="31">
        <f t="shared" si="8"/>
        <v>2.1691765120294084</v>
      </c>
      <c r="AT13" s="31">
        <f t="shared" si="9"/>
        <v>0.77132837195847004</v>
      </c>
      <c r="AU13" s="31">
        <f t="shared" si="10"/>
        <v>0.55779393026732971</v>
      </c>
      <c r="AV13" s="31">
        <f t="shared" si="11"/>
        <v>0.66456115111289993</v>
      </c>
      <c r="AW13" s="31">
        <f t="shared" si="12"/>
        <v>1.5046153609165085</v>
      </c>
      <c r="AX13" s="31">
        <f t="shared" si="13"/>
        <v>7.9926000000000004</v>
      </c>
      <c r="AY13" s="31">
        <f t="shared" si="14"/>
        <v>1.03251226352295</v>
      </c>
      <c r="AZ13" s="31">
        <f t="shared" si="15"/>
        <v>-0.38378968641292643</v>
      </c>
      <c r="BA13" s="31">
        <f t="shared" si="36"/>
        <v>1.3011392670265955</v>
      </c>
      <c r="BB13" s="31">
        <f t="shared" si="37"/>
        <v>-0.20619317915321783</v>
      </c>
      <c r="BC13" s="31">
        <f t="shared" si="38"/>
        <v>0.77399579029796917</v>
      </c>
      <c r="BD13" s="31">
        <f t="shared" si="16"/>
        <v>18.540126240229647</v>
      </c>
      <c r="BE13" s="31">
        <f t="shared" si="39"/>
        <v>14.017818647712831</v>
      </c>
      <c r="BF13" s="25">
        <f t="shared" si="17"/>
        <v>0.74048610991936448</v>
      </c>
      <c r="BG13" s="32">
        <f t="shared" si="18"/>
        <v>7924327098.1011505</v>
      </c>
      <c r="BH13" s="32">
        <f t="shared" si="19"/>
        <v>6320479216.4782133</v>
      </c>
      <c r="BI13" s="31">
        <f t="shared" si="20"/>
        <v>34.921142680191309</v>
      </c>
      <c r="BJ13" s="25">
        <f t="shared" si="21"/>
        <v>0.22587113177721932</v>
      </c>
      <c r="BK13" s="25">
        <f t="shared" si="22"/>
        <v>0.64965624839114211</v>
      </c>
      <c r="BL13" s="31">
        <f t="shared" si="23"/>
        <v>5.1242793110739981</v>
      </c>
      <c r="BM13" s="31">
        <f t="shared" si="24"/>
        <v>2.8683206889260022</v>
      </c>
      <c r="BN13" s="31">
        <f t="shared" si="25"/>
        <v>0.27633147292158017</v>
      </c>
      <c r="BO13" s="31">
        <f t="shared" si="26"/>
        <v>0.14375519965165223</v>
      </c>
      <c r="BP13" s="31">
        <f t="shared" si="27"/>
        <v>0.61479984733527238</v>
      </c>
      <c r="BQ13" s="31">
        <f t="shared" si="28"/>
        <v>0.2326450646954332</v>
      </c>
      <c r="BS13" s="13"/>
      <c r="BT13" s="19"/>
      <c r="BU13" s="20"/>
      <c r="BV13" s="19"/>
      <c r="BW13" s="33"/>
      <c r="BX13" s="34"/>
      <c r="BZ13" s="19"/>
      <c r="CA13" s="20"/>
      <c r="CB13" s="19"/>
      <c r="CC13" s="6"/>
      <c r="CD13" s="35"/>
      <c r="CF13" s="21"/>
      <c r="CG13" s="21"/>
      <c r="CH13" s="21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36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31">
        <f t="shared" si="1"/>
        <v>3.5854267951422174</v>
      </c>
      <c r="AL14" s="23">
        <f t="shared" si="2"/>
        <v>15.149999999999999</v>
      </c>
      <c r="AM14" s="31">
        <f t="shared" si="3"/>
        <v>2.3025000000000002</v>
      </c>
      <c r="AN14" s="23">
        <f t="shared" si="35"/>
        <v>97.700987178486997</v>
      </c>
      <c r="AO14" s="25">
        <f t="shared" si="4"/>
        <v>6.5001064939156653E-2</v>
      </c>
      <c r="AP14" s="31">
        <f t="shared" si="5"/>
        <v>0.11076145351829889</v>
      </c>
      <c r="AQ14" s="31">
        <f t="shared" si="6"/>
        <v>2.9306073746865935</v>
      </c>
      <c r="AR14" s="31">
        <f t="shared" si="7"/>
        <v>0.9746714566306458</v>
      </c>
      <c r="AS14" s="31">
        <f t="shared" si="8"/>
        <v>1.9526394156586195</v>
      </c>
      <c r="AT14" s="31">
        <f t="shared" si="9"/>
        <v>0.47369032792249383</v>
      </c>
      <c r="AU14" s="31">
        <f t="shared" si="10"/>
        <v>0.44252171357767556</v>
      </c>
      <c r="AV14" s="31">
        <f t="shared" si="11"/>
        <v>0.45810602075008466</v>
      </c>
      <c r="AW14" s="31">
        <f t="shared" si="12"/>
        <v>1.4945333949085349</v>
      </c>
      <c r="AX14" s="31">
        <f t="shared" si="13"/>
        <v>9.9329999999999998</v>
      </c>
      <c r="AY14" s="31">
        <f t="shared" si="14"/>
        <v>1.032410144993644</v>
      </c>
      <c r="AZ14" s="31">
        <f t="shared" si="15"/>
        <v>-0.38129931080802992</v>
      </c>
      <c r="BA14" s="31">
        <f t="shared" si="36"/>
        <v>1.3031192184918543</v>
      </c>
      <c r="BB14" s="31">
        <f t="shared" si="37"/>
        <v>-0.20492091874909923</v>
      </c>
      <c r="BC14" s="31">
        <f t="shared" si="38"/>
        <v>0.77477175642397478</v>
      </c>
      <c r="BD14" s="31">
        <f t="shared" si="16"/>
        <v>18.631608005251003</v>
      </c>
      <c r="BE14" s="31">
        <f t="shared" si="39"/>
        <v>14.086986180610179</v>
      </c>
      <c r="BF14" s="25">
        <f t="shared" si="17"/>
        <v>0.91573881273171209</v>
      </c>
      <c r="BG14" s="32">
        <f t="shared" si="18"/>
        <v>7766167130.2389145</v>
      </c>
      <c r="BH14" s="32">
        <f t="shared" si="19"/>
        <v>6125513159.560441</v>
      </c>
      <c r="BI14" s="31">
        <f t="shared" si="20"/>
        <v>34.055454230443118</v>
      </c>
      <c r="BJ14" s="25">
        <f t="shared" si="21"/>
        <v>0.24524305826641693</v>
      </c>
      <c r="BK14" s="25">
        <f t="shared" si="22"/>
        <v>0.88624739718781143</v>
      </c>
      <c r="BL14" s="31">
        <f t="shared" si="23"/>
        <v>7.4018175066712839</v>
      </c>
      <c r="BM14" s="31">
        <f t="shared" si="24"/>
        <v>2.5311824933287159</v>
      </c>
      <c r="BN14" s="31">
        <f t="shared" si="25"/>
        <v>0.19621569715726481</v>
      </c>
      <c r="BO14" s="31">
        <f t="shared" si="26"/>
        <v>0.11438584044911346</v>
      </c>
      <c r="BP14" s="31">
        <f t="shared" si="27"/>
        <v>0.69824613076336395</v>
      </c>
      <c r="BQ14" s="31">
        <f t="shared" si="28"/>
        <v>0.22664860214507435</v>
      </c>
      <c r="BS14" s="13"/>
      <c r="BT14" s="19"/>
      <c r="BU14" s="20"/>
      <c r="BV14" s="19"/>
      <c r="BW14" s="33"/>
      <c r="BX14" s="34"/>
      <c r="BZ14" s="19"/>
      <c r="CA14" s="20"/>
      <c r="CB14" s="19"/>
      <c r="CC14" s="6"/>
      <c r="CD14" s="35"/>
      <c r="CF14" s="21"/>
      <c r="CG14" s="21"/>
      <c r="CH14" s="21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36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31">
        <f t="shared" si="1"/>
        <v>2.7054677760037058</v>
      </c>
      <c r="AL15" s="23">
        <f t="shared" si="2"/>
        <v>13.9</v>
      </c>
      <c r="AM15" s="31">
        <f t="shared" si="3"/>
        <v>1.4736000000000002</v>
      </c>
      <c r="AN15" s="23">
        <f t="shared" si="35"/>
        <v>97.685545011288667</v>
      </c>
      <c r="AO15" s="25">
        <f t="shared" si="4"/>
        <v>6.4990791170775719E-2</v>
      </c>
      <c r="AP15" s="31">
        <f t="shared" si="5"/>
        <v>0.10318527327220896</v>
      </c>
      <c r="AQ15" s="31">
        <f t="shared" si="6"/>
        <v>2.9482843050220851</v>
      </c>
      <c r="AR15" s="31">
        <f t="shared" si="7"/>
        <v>0.81326109582625294</v>
      </c>
      <c r="AS15" s="31">
        <f t="shared" si="8"/>
        <v>1.880772700424169</v>
      </c>
      <c r="AT15" s="31">
        <f t="shared" si="9"/>
        <v>0.44566708051278658</v>
      </c>
      <c r="AU15" s="31">
        <f t="shared" si="10"/>
        <v>0.44224264575331274</v>
      </c>
      <c r="AV15" s="31">
        <f t="shared" si="11"/>
        <v>0.44395486313304966</v>
      </c>
      <c r="AW15" s="31">
        <f t="shared" si="12"/>
        <v>1.4368178372911193</v>
      </c>
      <c r="AX15" s="31">
        <f t="shared" si="13"/>
        <v>9.9792000000000005</v>
      </c>
      <c r="AY15" s="31">
        <f t="shared" si="14"/>
        <v>1.0322984226389083</v>
      </c>
      <c r="AZ15" s="31">
        <f t="shared" si="15"/>
        <v>-0.37869594798822787</v>
      </c>
      <c r="BA15" s="31">
        <f t="shared" si="36"/>
        <v>1.3051836322633219</v>
      </c>
      <c r="BB15" s="31">
        <f t="shared" si="37"/>
        <v>-0.203589577881503</v>
      </c>
      <c r="BC15" s="31">
        <f t="shared" si="38"/>
        <v>0.77557779064167054</v>
      </c>
      <c r="BD15" s="31">
        <f t="shared" si="16"/>
        <v>18.727127999635353</v>
      </c>
      <c r="BE15" s="31">
        <f t="shared" si="39"/>
        <v>14.159206937964298</v>
      </c>
      <c r="BF15" s="25">
        <f t="shared" si="17"/>
        <v>0.9153055009918013</v>
      </c>
      <c r="BG15" s="32">
        <f t="shared" si="18"/>
        <v>7776636836.050375</v>
      </c>
      <c r="BH15" s="32">
        <f t="shared" si="19"/>
        <v>5900953748.2334242</v>
      </c>
      <c r="BI15" s="31">
        <f t="shared" si="20"/>
        <v>33.530613317371731</v>
      </c>
      <c r="BJ15" s="25">
        <f t="shared" si="21"/>
        <v>0.24671808686884811</v>
      </c>
      <c r="BK15" s="25">
        <f t="shared" si="22"/>
        <v>0.88566242633893177</v>
      </c>
      <c r="BL15" s="31">
        <f t="shared" si="23"/>
        <v>7.3267387546833476</v>
      </c>
      <c r="BM15" s="31">
        <f t="shared" si="24"/>
        <v>2.6524612453166529</v>
      </c>
      <c r="BN15" s="31">
        <f t="shared" si="25"/>
        <v>0.20466521954603803</v>
      </c>
      <c r="BO15" s="31">
        <f t="shared" si="26"/>
        <v>0.11166753488431255</v>
      </c>
      <c r="BP15" s="31">
        <f t="shared" si="27"/>
        <v>0.43142268420910457</v>
      </c>
      <c r="BQ15" s="31">
        <f t="shared" si="28"/>
        <v>0.20073801059853141</v>
      </c>
      <c r="BS15" s="13"/>
      <c r="BT15" s="19"/>
      <c r="BU15" s="20"/>
      <c r="BV15" s="19"/>
      <c r="BW15" s="33"/>
      <c r="BX15" s="34"/>
      <c r="BZ15" s="19"/>
      <c r="CA15" s="20"/>
      <c r="CB15" s="19"/>
      <c r="CC15" s="6"/>
      <c r="CD15" s="35"/>
      <c r="CF15" s="21"/>
      <c r="CG15" s="21"/>
      <c r="CH15" s="21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36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31">
        <f t="shared" si="1"/>
        <v>2.1914610015684581</v>
      </c>
      <c r="AL16" s="23">
        <f t="shared" si="2"/>
        <v>11.2</v>
      </c>
      <c r="AM16" s="31">
        <f t="shared" si="3"/>
        <v>1.1052</v>
      </c>
      <c r="AN16" s="23">
        <f t="shared" si="35"/>
        <v>97.651733504642081</v>
      </c>
      <c r="AO16" s="25">
        <f t="shared" si="4"/>
        <v>6.4968296168394515E-2</v>
      </c>
      <c r="AP16" s="31">
        <f t="shared" si="5"/>
        <v>8.8312399047134504E-2</v>
      </c>
      <c r="AQ16" s="31">
        <f t="shared" si="6"/>
        <v>2.6763336594163714</v>
      </c>
      <c r="AR16" s="31">
        <f t="shared" si="7"/>
        <v>0.61974786826441208</v>
      </c>
      <c r="AS16" s="31">
        <f t="shared" si="8"/>
        <v>1.6480407638403918</v>
      </c>
      <c r="AT16" s="31">
        <f t="shared" si="9"/>
        <v>0.33404410099451809</v>
      </c>
      <c r="AU16" s="31">
        <f t="shared" si="10"/>
        <v>0.39342104793420662</v>
      </c>
      <c r="AV16" s="31">
        <f t="shared" si="11"/>
        <v>0.36373257446436236</v>
      </c>
      <c r="AW16" s="31">
        <f t="shared" si="12"/>
        <v>1.2843081893760293</v>
      </c>
      <c r="AX16" s="31">
        <f t="shared" si="13"/>
        <v>10.241000000000001</v>
      </c>
      <c r="AY16" s="31">
        <f t="shared" si="14"/>
        <v>1.0321771295644875</v>
      </c>
      <c r="AZ16" s="31">
        <f t="shared" si="15"/>
        <v>-0.37598036938610901</v>
      </c>
      <c r="BA16" s="31">
        <f t="shared" si="36"/>
        <v>1.3073312480849728</v>
      </c>
      <c r="BB16" s="31">
        <f t="shared" si="37"/>
        <v>-0.20219938049136843</v>
      </c>
      <c r="BC16" s="31">
        <f t="shared" si="38"/>
        <v>0.77641296698760542</v>
      </c>
      <c r="BD16" s="31">
        <f t="shared" si="16"/>
        <v>18.826652332162435</v>
      </c>
      <c r="BE16" s="31">
        <f t="shared" si="39"/>
        <v>14.234455295301373</v>
      </c>
      <c r="BF16" s="25">
        <f t="shared" si="17"/>
        <v>0.93435257788825787</v>
      </c>
      <c r="BG16" s="32">
        <f t="shared" si="18"/>
        <v>7610386570.7108774</v>
      </c>
      <c r="BH16" s="32">
        <f t="shared" si="19"/>
        <v>5583928686.19555</v>
      </c>
      <c r="BI16" s="31">
        <f t="shared" si="20"/>
        <v>32.345863852306103</v>
      </c>
      <c r="BJ16" s="25">
        <f t="shared" si="21"/>
        <v>0.25556565592425379</v>
      </c>
      <c r="BK16" s="25">
        <f t="shared" si="22"/>
        <v>0.91137598014914822</v>
      </c>
      <c r="BL16" s="31">
        <f t="shared" si="23"/>
        <v>7.533882168558411</v>
      </c>
      <c r="BM16" s="31">
        <f t="shared" si="24"/>
        <v>2.7071178314415905</v>
      </c>
      <c r="BN16" s="31">
        <f t="shared" si="25"/>
        <v>0.20354269409335266</v>
      </c>
      <c r="BO16" s="31">
        <f t="shared" si="26"/>
        <v>9.7541404640736323E-2</v>
      </c>
      <c r="BP16" s="31">
        <f t="shared" si="27"/>
        <v>0.29186741336348276</v>
      </c>
      <c r="BQ16" s="31">
        <f t="shared" si="28"/>
        <v>0.17769370193013428</v>
      </c>
      <c r="BS16" s="13"/>
      <c r="BT16" s="19"/>
      <c r="BU16" s="20"/>
      <c r="BV16" s="19"/>
      <c r="BW16" s="33"/>
      <c r="BX16" s="34"/>
      <c r="BZ16" s="19"/>
      <c r="CA16" s="20"/>
      <c r="CB16" s="19"/>
      <c r="CC16" s="6"/>
      <c r="CD16" s="35"/>
      <c r="CF16" s="21"/>
      <c r="CG16" s="21"/>
      <c r="CH16" s="21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36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31">
        <f t="shared" si="1"/>
        <v>3.0373589370429004</v>
      </c>
      <c r="AL17" s="23">
        <f t="shared" si="2"/>
        <v>11.15</v>
      </c>
      <c r="AM17" s="31">
        <f t="shared" si="3"/>
        <v>1.9341000000000002</v>
      </c>
      <c r="AN17" s="23">
        <f t="shared" si="35"/>
        <v>97.651101399553525</v>
      </c>
      <c r="AO17" s="25">
        <f t="shared" si="4"/>
        <v>6.4967875625009081E-2</v>
      </c>
      <c r="AP17" s="31">
        <f t="shared" si="5"/>
        <v>8.8055215653683794E-2</v>
      </c>
      <c r="AQ17" s="31">
        <f t="shared" si="6"/>
        <v>2.5801527260359443</v>
      </c>
      <c r="AR17" s="31">
        <f t="shared" si="7"/>
        <v>0.64262650414003208</v>
      </c>
      <c r="AS17" s="31">
        <f t="shared" si="8"/>
        <v>1.6113896150879881</v>
      </c>
      <c r="AT17" s="31">
        <f t="shared" si="9"/>
        <v>0.3431625532107771</v>
      </c>
      <c r="AU17" s="31">
        <f t="shared" si="10"/>
        <v>0.39476336708349946</v>
      </c>
      <c r="AV17" s="31">
        <f t="shared" si="11"/>
        <v>0.36896296014713825</v>
      </c>
      <c r="AW17" s="31">
        <f t="shared" si="12"/>
        <v>1.2424266549408498</v>
      </c>
      <c r="AX17" s="31">
        <f t="shared" si="13"/>
        <v>10.264100000000001</v>
      </c>
      <c r="AY17" s="31">
        <f t="shared" si="14"/>
        <v>1.0320463017121373</v>
      </c>
      <c r="AZ17" s="31">
        <f t="shared" si="15"/>
        <v>-0.37315337968622003</v>
      </c>
      <c r="BA17" s="31">
        <f t="shared" si="36"/>
        <v>1.3095607711572381</v>
      </c>
      <c r="BB17" s="31">
        <f t="shared" si="37"/>
        <v>-0.20075056399784427</v>
      </c>
      <c r="BC17" s="31">
        <f t="shared" si="38"/>
        <v>0.77727632501406496</v>
      </c>
      <c r="BD17" s="31">
        <f t="shared" si="16"/>
        <v>18.930145401094244</v>
      </c>
      <c r="BE17" s="31">
        <f t="shared" si="39"/>
        <v>14.312704334859335</v>
      </c>
      <c r="BF17" s="25">
        <f t="shared" si="17"/>
        <v>0.93134041534932654</v>
      </c>
      <c r="BG17" s="32">
        <f t="shared" si="18"/>
        <v>7548735204.531002</v>
      </c>
      <c r="BH17" s="32">
        <f t="shared" si="19"/>
        <v>5624894940.4905624</v>
      </c>
      <c r="BI17" s="31">
        <f t="shared" si="20"/>
        <v>32.295154300520366</v>
      </c>
      <c r="BJ17" s="25">
        <f t="shared" si="21"/>
        <v>0.25496075012746228</v>
      </c>
      <c r="BK17" s="25">
        <f t="shared" si="22"/>
        <v>0.90730956072159097</v>
      </c>
      <c r="BL17" s="31">
        <f t="shared" si="23"/>
        <v>7.4707839886905738</v>
      </c>
      <c r="BM17" s="31">
        <f t="shared" si="24"/>
        <v>2.7933160113094271</v>
      </c>
      <c r="BN17" s="31">
        <f t="shared" si="25"/>
        <v>0.20955108862036212</v>
      </c>
      <c r="BO17" s="31">
        <f t="shared" si="26"/>
        <v>0.10035414585601368</v>
      </c>
      <c r="BP17" s="31">
        <f t="shared" si="27"/>
        <v>0.49419543025955559</v>
      </c>
      <c r="BQ17" s="31">
        <f t="shared" si="28"/>
        <v>0.19574557648244512</v>
      </c>
      <c r="BS17" s="13"/>
      <c r="BT17" s="19"/>
      <c r="BU17" s="20"/>
      <c r="BV17" s="19"/>
      <c r="BW17" s="33"/>
      <c r="BX17" s="34"/>
      <c r="BZ17" s="19"/>
      <c r="CA17" s="20"/>
      <c r="CB17" s="19"/>
      <c r="CC17" s="6"/>
      <c r="CD17" s="35"/>
      <c r="CF17" s="21"/>
      <c r="CG17" s="21"/>
      <c r="CH17" s="21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36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31">
        <f t="shared" si="1"/>
        <v>2.056141218300839</v>
      </c>
      <c r="AL18" s="23">
        <f t="shared" si="2"/>
        <v>12.15</v>
      </c>
      <c r="AM18" s="31">
        <f t="shared" si="3"/>
        <v>1.1973</v>
      </c>
      <c r="AN18" s="23">
        <f t="shared" si="35"/>
        <v>97.663702032111601</v>
      </c>
      <c r="AO18" s="25">
        <f t="shared" si="4"/>
        <v>6.4976258902996686E-2</v>
      </c>
      <c r="AP18" s="31">
        <f t="shared" si="5"/>
        <v>9.3321974215755873E-2</v>
      </c>
      <c r="AQ18" s="31">
        <f t="shared" si="6"/>
        <v>2.2810057729824531</v>
      </c>
      <c r="AR18" s="31">
        <f t="shared" si="7"/>
        <v>0.85421136592944225</v>
      </c>
      <c r="AS18" s="31">
        <f t="shared" si="8"/>
        <v>1.5676085694559476</v>
      </c>
      <c r="AT18" s="31">
        <f t="shared" si="9"/>
        <v>0.54071579463333697</v>
      </c>
      <c r="AU18" s="31">
        <f t="shared" si="10"/>
        <v>0.42654807954771867</v>
      </c>
      <c r="AV18" s="31">
        <f t="shared" si="11"/>
        <v>0.48363193709052782</v>
      </c>
      <c r="AW18" s="31">
        <f t="shared" si="12"/>
        <v>1.0839766323654199</v>
      </c>
      <c r="AX18" s="31">
        <f t="shared" si="13"/>
        <v>6.1292</v>
      </c>
      <c r="AY18" s="31">
        <f t="shared" si="14"/>
        <v>1.0319059778489741</v>
      </c>
      <c r="AZ18" s="31">
        <f t="shared" si="15"/>
        <v>-0.37021581658662056</v>
      </c>
      <c r="BA18" s="31">
        <f t="shared" si="36"/>
        <v>1.3118708746312482</v>
      </c>
      <c r="BB18" s="31">
        <f t="shared" si="37"/>
        <v>-0.19924337968464734</v>
      </c>
      <c r="BC18" s="31">
        <f t="shared" si="38"/>
        <v>0.77816687078872027</v>
      </c>
      <c r="BD18" s="31">
        <f t="shared" si="16"/>
        <v>19.037569884672529</v>
      </c>
      <c r="BE18" s="31">
        <f t="shared" si="39"/>
        <v>14.393925838403204</v>
      </c>
      <c r="BF18" s="25">
        <f t="shared" si="17"/>
        <v>0.55301104711562454</v>
      </c>
      <c r="BG18" s="32">
        <f t="shared" si="18"/>
        <v>7345932847.4959946</v>
      </c>
      <c r="BH18" s="32">
        <f t="shared" si="19"/>
        <v>5960794168.4274569</v>
      </c>
      <c r="BI18" s="31">
        <f t="shared" si="20"/>
        <v>32.621441279536334</v>
      </c>
      <c r="BJ18" s="25">
        <f t="shared" si="21"/>
        <v>0.24263888883658763</v>
      </c>
      <c r="BK18" s="25">
        <f t="shared" si="22"/>
        <v>0.39656491360609325</v>
      </c>
      <c r="BL18" s="31">
        <f t="shared" si="23"/>
        <v>3.1389026059402889</v>
      </c>
      <c r="BM18" s="31">
        <f t="shared" si="24"/>
        <v>2.9902973940597111</v>
      </c>
      <c r="BN18" s="31">
        <f t="shared" si="25"/>
        <v>0.37566550176629537</v>
      </c>
      <c r="BO18" s="31">
        <f t="shared" si="26"/>
        <v>0.11385666617279998</v>
      </c>
      <c r="BP18" s="31">
        <f t="shared" si="27"/>
        <v>0.26601315916228707</v>
      </c>
      <c r="BQ18" s="31">
        <f t="shared" si="28"/>
        <v>0.18474889854550225</v>
      </c>
      <c r="BS18" s="13"/>
      <c r="BT18" s="19"/>
      <c r="BU18" s="20"/>
      <c r="BV18" s="19"/>
      <c r="BW18" s="33"/>
      <c r="BX18" s="34"/>
      <c r="BZ18" s="19"/>
      <c r="CA18" s="20"/>
      <c r="CB18" s="19"/>
      <c r="CC18" s="6"/>
      <c r="CD18" s="35"/>
      <c r="CF18" s="21"/>
      <c r="CG18" s="21"/>
      <c r="CH18" s="21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36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31">
        <f t="shared" si="1"/>
        <v>1.9385692135330679</v>
      </c>
      <c r="AL19" s="23">
        <f t="shared" si="2"/>
        <v>13.15</v>
      </c>
      <c r="AM19" s="31">
        <f t="shared" si="3"/>
        <v>1.4736000000000002</v>
      </c>
      <c r="AN19" s="23">
        <f t="shared" si="35"/>
        <v>97.676215946802429</v>
      </c>
      <c r="AO19" s="25">
        <f t="shared" si="4"/>
        <v>6.498458448705631E-2</v>
      </c>
      <c r="AP19" s="31">
        <f t="shared" si="5"/>
        <v>9.8854712915831727E-2</v>
      </c>
      <c r="AQ19" s="31">
        <f t="shared" si="6"/>
        <v>2.0770026187312354</v>
      </c>
      <c r="AR19" s="31">
        <f t="shared" si="7"/>
        <v>1.087469457177191</v>
      </c>
      <c r="AS19" s="31">
        <f t="shared" si="8"/>
        <v>1.5822360379542131</v>
      </c>
      <c r="AT19" s="31">
        <f t="shared" si="9"/>
        <v>0.86562568791304395</v>
      </c>
      <c r="AU19" s="31">
        <f t="shared" si="10"/>
        <v>0.66048683275653286</v>
      </c>
      <c r="AV19" s="31">
        <f t="shared" si="11"/>
        <v>0.76305626033478835</v>
      </c>
      <c r="AW19" s="31">
        <f t="shared" si="12"/>
        <v>0.81917977761942473</v>
      </c>
      <c r="AX19" s="31">
        <f t="shared" si="13"/>
        <v>6.2446999999999999</v>
      </c>
      <c r="AY19" s="31">
        <f t="shared" si="14"/>
        <v>1.031756199555987</v>
      </c>
      <c r="AZ19" s="31">
        <f t="shared" si="15"/>
        <v>-0.36716855055065478</v>
      </c>
      <c r="BA19" s="31">
        <f t="shared" si="36"/>
        <v>1.3142602021104002</v>
      </c>
      <c r="BB19" s="31">
        <f t="shared" si="37"/>
        <v>-0.19767809309200673</v>
      </c>
      <c r="BC19" s="31">
        <f t="shared" si="38"/>
        <v>0.77908357793428606</v>
      </c>
      <c r="BD19" s="31">
        <f t="shared" si="16"/>
        <v>19.148886732672072</v>
      </c>
      <c r="BE19" s="31">
        <f t="shared" si="39"/>
        <v>14.4780902808387</v>
      </c>
      <c r="BF19" s="25">
        <f t="shared" si="17"/>
        <v>0.5601567501435829</v>
      </c>
      <c r="BG19" s="32">
        <f t="shared" si="18"/>
        <v>7196533985.9166393</v>
      </c>
      <c r="BH19" s="32">
        <f t="shared" si="19"/>
        <v>6266851752.5717411</v>
      </c>
      <c r="BI19" s="31">
        <f t="shared" si="20"/>
        <v>33.005490137904268</v>
      </c>
      <c r="BJ19" s="25">
        <f t="shared" si="21"/>
        <v>0.21770567182995831</v>
      </c>
      <c r="BK19" s="25">
        <f t="shared" si="22"/>
        <v>0.40621161269383699</v>
      </c>
      <c r="BL19" s="31">
        <f t="shared" si="23"/>
        <v>2.9188263955352469</v>
      </c>
      <c r="BM19" s="31">
        <f t="shared" si="24"/>
        <v>3.325873604464753</v>
      </c>
      <c r="BN19" s="31">
        <f t="shared" si="25"/>
        <v>0.41009538895989561</v>
      </c>
      <c r="BO19" s="31">
        <f t="shared" si="26"/>
        <v>0.13414153838839188</v>
      </c>
      <c r="BP19" s="31">
        <f t="shared" si="27"/>
        <v>0.24658983750975522</v>
      </c>
      <c r="BQ19" s="31">
        <f t="shared" si="28"/>
        <v>0.19639813386093094</v>
      </c>
      <c r="BS19" s="13"/>
      <c r="BT19" s="19"/>
      <c r="BU19" s="20"/>
      <c r="BV19" s="19"/>
      <c r="BW19" s="33"/>
      <c r="BX19" s="34"/>
      <c r="BZ19" s="19"/>
      <c r="CA19" s="20"/>
      <c r="CB19" s="19"/>
      <c r="CC19" s="6"/>
      <c r="CD19" s="35"/>
      <c r="CF19" s="21"/>
      <c r="CG19" s="21"/>
      <c r="CH19" s="21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36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31">
        <f t="shared" si="1"/>
        <v>2.2200286998815728</v>
      </c>
      <c r="AL20" s="23">
        <f t="shared" si="2"/>
        <v>9.9499999999999993</v>
      </c>
      <c r="AM20" s="31">
        <f t="shared" si="3"/>
        <v>1.3815</v>
      </c>
      <c r="AN20" s="23">
        <f t="shared" si="35"/>
        <v>97.635864898579683</v>
      </c>
      <c r="AO20" s="25">
        <f t="shared" si="4"/>
        <v>6.4957738687626485E-2</v>
      </c>
      <c r="AP20" s="31">
        <f t="shared" si="5"/>
        <v>8.2071512437135216E-2</v>
      </c>
      <c r="AQ20" s="31">
        <f t="shared" si="6"/>
        <v>2.0900878010879693</v>
      </c>
      <c r="AR20" s="31">
        <f t="shared" si="7"/>
        <v>0.6906343876068135</v>
      </c>
      <c r="AS20" s="31">
        <f t="shared" si="8"/>
        <v>1.3903610943473914</v>
      </c>
      <c r="AT20" s="31">
        <f t="shared" si="9"/>
        <v>0.41299936378887447</v>
      </c>
      <c r="AU20" s="31">
        <f t="shared" si="10"/>
        <v>0.34277439937842691</v>
      </c>
      <c r="AV20" s="31">
        <f t="shared" si="11"/>
        <v>0.37788688158365069</v>
      </c>
      <c r="AW20" s="31">
        <f t="shared" si="12"/>
        <v>1.0124742127637407</v>
      </c>
      <c r="AX20" s="31">
        <f t="shared" si="13"/>
        <v>10.256400000000001</v>
      </c>
      <c r="AY20" s="31">
        <f t="shared" si="14"/>
        <v>1.0315970112157162</v>
      </c>
      <c r="AZ20" s="31">
        <f t="shared" si="15"/>
        <v>-0.36401248454901453</v>
      </c>
      <c r="BA20" s="31">
        <f t="shared" si="36"/>
        <v>1.3167273701504043</v>
      </c>
      <c r="BB20" s="31">
        <f t="shared" si="37"/>
        <v>-0.19605498441289598</v>
      </c>
      <c r="BC20" s="31">
        <f t="shared" si="38"/>
        <v>0.78002538870760119</v>
      </c>
      <c r="BD20" s="31">
        <f t="shared" si="16"/>
        <v>19.264055159140444</v>
      </c>
      <c r="BE20" s="31">
        <f t="shared" si="39"/>
        <v>14.565166824722906</v>
      </c>
      <c r="BF20" s="25">
        <f t="shared" si="17"/>
        <v>0.91451063762556017</v>
      </c>
      <c r="BG20" s="32">
        <f t="shared" si="18"/>
        <v>7206422389.5099812</v>
      </c>
      <c r="BH20" s="32">
        <f t="shared" si="19"/>
        <v>5707503265.481986</v>
      </c>
      <c r="BI20" s="31">
        <f t="shared" si="20"/>
        <v>31.658488743212803</v>
      </c>
      <c r="BJ20" s="25">
        <f t="shared" si="21"/>
        <v>0.25393849362787363</v>
      </c>
      <c r="BK20" s="25">
        <f t="shared" si="22"/>
        <v>0.88458936079450623</v>
      </c>
      <c r="BL20" s="31">
        <f t="shared" si="23"/>
        <v>7.1114871582213546</v>
      </c>
      <c r="BM20" s="31">
        <f t="shared" si="24"/>
        <v>3.1449128417786465</v>
      </c>
      <c r="BN20" s="31">
        <f t="shared" si="25"/>
        <v>0.23610456770109958</v>
      </c>
      <c r="BO20" s="31">
        <f t="shared" si="26"/>
        <v>0.10530796339035892</v>
      </c>
      <c r="BP20" s="31">
        <f t="shared" si="27"/>
        <v>0.28883715425389006</v>
      </c>
      <c r="BQ20" s="31">
        <f t="shared" si="28"/>
        <v>0.17754055056372675</v>
      </c>
      <c r="BS20" s="13"/>
      <c r="BT20" s="19"/>
      <c r="BU20" s="20"/>
      <c r="BV20" s="19"/>
      <c r="BW20" s="33"/>
      <c r="BX20" s="34"/>
      <c r="BZ20" s="19"/>
      <c r="CA20" s="20"/>
      <c r="CB20" s="19"/>
      <c r="CC20" s="6"/>
      <c r="CD20" s="35"/>
      <c r="CF20" s="21"/>
      <c r="CG20" s="21"/>
      <c r="CH20" s="21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36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31">
        <f t="shared" si="1"/>
        <v>2.2543591813054871</v>
      </c>
      <c r="AL21" s="23">
        <f t="shared" si="2"/>
        <v>7.5</v>
      </c>
      <c r="AM21" s="31">
        <f t="shared" si="3"/>
        <v>1.4736000000000002</v>
      </c>
      <c r="AN21" s="23">
        <f t="shared" si="35"/>
        <v>97.604358591872995</v>
      </c>
      <c r="AO21" s="25">
        <f t="shared" si="4"/>
        <v>6.493677734887876E-2</v>
      </c>
      <c r="AP21" s="31">
        <f t="shared" si="5"/>
        <v>7.09249518694412E-2</v>
      </c>
      <c r="AQ21" s="31">
        <f t="shared" si="6"/>
        <v>1.9624256575788694</v>
      </c>
      <c r="AR21" s="31">
        <f t="shared" si="7"/>
        <v>0.51965324203018892</v>
      </c>
      <c r="AS21" s="31">
        <f t="shared" si="8"/>
        <v>1.2410394498045292</v>
      </c>
      <c r="AT21" s="31">
        <f t="shared" si="9"/>
        <v>0.33725495407759259</v>
      </c>
      <c r="AU21" s="31">
        <f t="shared" si="10"/>
        <v>0.26885231508830509</v>
      </c>
      <c r="AV21" s="31">
        <f t="shared" si="11"/>
        <v>0.30305363458294887</v>
      </c>
      <c r="AW21" s="31">
        <f t="shared" si="12"/>
        <v>0.93798581522158031</v>
      </c>
      <c r="AX21" s="31">
        <f t="shared" si="13"/>
        <v>9.7405000000000008</v>
      </c>
      <c r="AY21" s="31">
        <f t="shared" si="14"/>
        <v>1.031428459999103</v>
      </c>
      <c r="AZ21" s="31">
        <f t="shared" si="15"/>
        <v>-0.36074855379216958</v>
      </c>
      <c r="BA21" s="31">
        <f t="shared" si="36"/>
        <v>1.3192709707492536</v>
      </c>
      <c r="BB21" s="31">
        <f t="shared" si="37"/>
        <v>-0.19437434889222752</v>
      </c>
      <c r="BC21" s="31">
        <f t="shared" si="38"/>
        <v>0.7809912151175018</v>
      </c>
      <c r="BD21" s="31">
        <f t="shared" si="16"/>
        <v>19.383032636452825</v>
      </c>
      <c r="BE21" s="31">
        <f t="shared" si="39"/>
        <v>14.65512331576925</v>
      </c>
      <c r="BF21" s="25">
        <f t="shared" si="17"/>
        <v>0.86317936242735727</v>
      </c>
      <c r="BG21" s="32">
        <f t="shared" si="18"/>
        <v>7107995610.2977571</v>
      </c>
      <c r="BH21" s="32">
        <f t="shared" si="19"/>
        <v>5390396784.2042303</v>
      </c>
      <c r="BI21" s="31">
        <f t="shared" si="20"/>
        <v>30.639808955121623</v>
      </c>
      <c r="BJ21" s="25">
        <f t="shared" si="21"/>
        <v>0.26292956962734804</v>
      </c>
      <c r="BK21" s="25">
        <f t="shared" si="22"/>
        <v>0.81529213927693245</v>
      </c>
      <c r="BL21" s="31">
        <f t="shared" si="23"/>
        <v>6.5680846090288396</v>
      </c>
      <c r="BM21" s="31">
        <f t="shared" si="24"/>
        <v>3.1724153909711612</v>
      </c>
      <c r="BN21" s="31">
        <f t="shared" si="25"/>
        <v>0.25078382537321431</v>
      </c>
      <c r="BO21" s="31">
        <f t="shared" si="26"/>
        <v>9.1801390837117663E-2</v>
      </c>
      <c r="BP21" s="31">
        <f t="shared" si="27"/>
        <v>0.28782506012456555</v>
      </c>
      <c r="BQ21" s="31">
        <f t="shared" si="28"/>
        <v>0.16839661315276461</v>
      </c>
      <c r="BS21" s="13"/>
      <c r="BT21" s="19"/>
      <c r="BU21" s="20"/>
      <c r="BV21" s="19"/>
      <c r="BW21" s="33"/>
      <c r="BX21" s="34"/>
      <c r="BZ21" s="19"/>
      <c r="CA21" s="20"/>
      <c r="CB21" s="19"/>
      <c r="CC21" s="6"/>
      <c r="CD21" s="35"/>
      <c r="CF21" s="21"/>
      <c r="CG21" s="21"/>
      <c r="CH21" s="21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36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31">
        <f t="shared" si="1"/>
        <v>2.5008891928495012</v>
      </c>
      <c r="AL22" s="23">
        <f t="shared" si="2"/>
        <v>7.05</v>
      </c>
      <c r="AM22" s="31">
        <f t="shared" si="3"/>
        <v>1.8420000000000001</v>
      </c>
      <c r="AN22" s="23">
        <f t="shared" si="35"/>
        <v>97.598512734555854</v>
      </c>
      <c r="AO22" s="25">
        <f t="shared" si="4"/>
        <v>6.4932888064214711E-2</v>
      </c>
      <c r="AP22" s="31">
        <f t="shared" si="5"/>
        <v>6.9025208545576436E-2</v>
      </c>
      <c r="AQ22" s="31">
        <f t="shared" si="6"/>
        <v>1.761022898120093</v>
      </c>
      <c r="AR22" s="31">
        <f t="shared" si="7"/>
        <v>0.55129882360780158</v>
      </c>
      <c r="AS22" s="31">
        <f t="shared" si="8"/>
        <v>1.1561608608639473</v>
      </c>
      <c r="AT22" s="31">
        <f t="shared" si="9"/>
        <v>0.25028966591794188</v>
      </c>
      <c r="AU22" s="31">
        <f t="shared" si="10"/>
        <v>0.23773809124621256</v>
      </c>
      <c r="AV22" s="31">
        <f t="shared" si="11"/>
        <v>0.24401387858207724</v>
      </c>
      <c r="AW22" s="31">
        <f t="shared" si="12"/>
        <v>0.91214698228187008</v>
      </c>
      <c r="AX22" s="31">
        <f t="shared" si="13"/>
        <v>8.5624000000000002</v>
      </c>
      <c r="AY22" s="31">
        <f t="shared" si="14"/>
        <v>1.0312505958515106</v>
      </c>
      <c r="AZ22" s="31">
        <f t="shared" si="15"/>
        <v>-0.35737772545324453</v>
      </c>
      <c r="BA22" s="31">
        <f t="shared" si="36"/>
        <v>1.3218895738188949</v>
      </c>
      <c r="BB22" s="31">
        <f t="shared" si="37"/>
        <v>-0.1926364972276601</v>
      </c>
      <c r="BC22" s="31">
        <f t="shared" si="38"/>
        <v>0.78197994008079741</v>
      </c>
      <c r="BD22" s="31">
        <f t="shared" si="16"/>
        <v>19.505774890806737</v>
      </c>
      <c r="BE22" s="31">
        <f t="shared" si="39"/>
        <v>14.747926279441158</v>
      </c>
      <c r="BF22" s="25">
        <f t="shared" si="17"/>
        <v>0.75400431147404468</v>
      </c>
      <c r="BG22" s="32">
        <f t="shared" si="18"/>
        <v>6942988231.9035416</v>
      </c>
      <c r="BH22" s="32">
        <f t="shared" si="19"/>
        <v>5454339107.7532101</v>
      </c>
      <c r="BI22" s="31">
        <f t="shared" si="20"/>
        <v>30.392047973168527</v>
      </c>
      <c r="BJ22" s="25">
        <f t="shared" si="21"/>
        <v>0.27084313468491572</v>
      </c>
      <c r="BK22" s="25">
        <f t="shared" si="22"/>
        <v>0.6679058204899605</v>
      </c>
      <c r="BL22" s="31">
        <f t="shared" si="23"/>
        <v>5.4978517618997405</v>
      </c>
      <c r="BM22" s="31">
        <f t="shared" si="24"/>
        <v>3.0645482381002598</v>
      </c>
      <c r="BN22" s="31">
        <f t="shared" si="25"/>
        <v>0.2755888703327572</v>
      </c>
      <c r="BO22" s="31">
        <f t="shared" si="26"/>
        <v>8.6304681143002493E-2</v>
      </c>
      <c r="BP22" s="31">
        <f t="shared" si="27"/>
        <v>0.35041125787206762</v>
      </c>
      <c r="BQ22" s="31">
        <f t="shared" si="28"/>
        <v>0.17462426574664752</v>
      </c>
      <c r="BS22" s="13"/>
      <c r="BT22" s="19"/>
      <c r="BU22" s="20"/>
      <c r="BV22" s="19"/>
      <c r="BW22" s="33"/>
      <c r="BX22" s="34"/>
      <c r="BZ22" s="19"/>
      <c r="CA22" s="20"/>
      <c r="CB22" s="19"/>
      <c r="CC22" s="6"/>
      <c r="CD22" s="35"/>
      <c r="CF22" s="21"/>
      <c r="CG22" s="21"/>
      <c r="CH22" s="21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36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31">
        <f t="shared" si="1"/>
        <v>2.3269572768155085</v>
      </c>
      <c r="AL23" s="23">
        <f t="shared" si="2"/>
        <v>8.5</v>
      </c>
      <c r="AM23" s="31">
        <f t="shared" si="3"/>
        <v>1.3815</v>
      </c>
      <c r="AN23" s="23">
        <f t="shared" si="35"/>
        <v>97.617283515123574</v>
      </c>
      <c r="AO23" s="25">
        <f t="shared" si="4"/>
        <v>6.4945376379449554E-2</v>
      </c>
      <c r="AP23" s="31">
        <f t="shared" si="5"/>
        <v>7.5307279119437021E-2</v>
      </c>
      <c r="AQ23" s="31">
        <f t="shared" si="6"/>
        <v>2.1297773032821605</v>
      </c>
      <c r="AR23" s="31">
        <f t="shared" si="7"/>
        <v>0.54725207192028802</v>
      </c>
      <c r="AS23" s="31">
        <f t="shared" si="8"/>
        <v>1.3385146876012244</v>
      </c>
      <c r="AT23" s="31">
        <f t="shared" si="9"/>
        <v>0.36009186332354948</v>
      </c>
      <c r="AU23" s="31">
        <f t="shared" si="10"/>
        <v>0.23427550336103767</v>
      </c>
      <c r="AV23" s="31">
        <f t="shared" si="11"/>
        <v>0.29718368334229356</v>
      </c>
      <c r="AW23" s="31">
        <f t="shared" si="12"/>
        <v>1.0413310042589308</v>
      </c>
      <c r="AX23" s="31">
        <f t="shared" si="13"/>
        <v>10.933999999999999</v>
      </c>
      <c r="AY23" s="31">
        <f t="shared" si="14"/>
        <v>1.0310634714779239</v>
      </c>
      <c r="AZ23" s="31">
        <f t="shared" si="15"/>
        <v>-0.35390099838142475</v>
      </c>
      <c r="BA23" s="31">
        <f t="shared" si="36"/>
        <v>1.3245817296307389</v>
      </c>
      <c r="BB23" s="31">
        <f t="shared" si="37"/>
        <v>-0.19084175597064973</v>
      </c>
      <c r="BC23" s="31">
        <f t="shared" si="38"/>
        <v>0.78299041861561258</v>
      </c>
      <c r="BD23" s="31">
        <f t="shared" si="16"/>
        <v>19.63223589927809</v>
      </c>
      <c r="BE23" s="31">
        <f t="shared" si="39"/>
        <v>14.843540918726177</v>
      </c>
      <c r="BF23" s="25">
        <f t="shared" si="17"/>
        <v>0.95664505374763342</v>
      </c>
      <c r="BG23" s="32">
        <f t="shared" si="18"/>
        <v>7236148749.5366955</v>
      </c>
      <c r="BH23" s="32">
        <f t="shared" si="19"/>
        <v>5446315367.2730131</v>
      </c>
      <c r="BI23" s="31">
        <f t="shared" si="20"/>
        <v>31.091060782358998</v>
      </c>
      <c r="BJ23" s="25">
        <f t="shared" si="21"/>
        <v>0.2636796213747013</v>
      </c>
      <c r="BK23" s="25">
        <f t="shared" si="22"/>
        <v>0.94147082255930525</v>
      </c>
      <c r="BL23" s="31">
        <f t="shared" si="23"/>
        <v>7.7182523068514968</v>
      </c>
      <c r="BM23" s="31">
        <f t="shared" si="24"/>
        <v>3.2157476931485025</v>
      </c>
      <c r="BN23" s="31">
        <f t="shared" si="25"/>
        <v>0.22646110515130299</v>
      </c>
      <c r="BO23" s="31">
        <f t="shared" si="26"/>
        <v>9.880503731509295E-2</v>
      </c>
      <c r="BP23" s="31">
        <f t="shared" si="27"/>
        <v>0.29854187830304357</v>
      </c>
      <c r="BQ23" s="31">
        <f t="shared" si="28"/>
        <v>0.17075814823807783</v>
      </c>
      <c r="BS23" s="13"/>
      <c r="BT23" s="19"/>
      <c r="BU23" s="20"/>
      <c r="BV23" s="19"/>
      <c r="BW23" s="33"/>
      <c r="BX23" s="34"/>
      <c r="BZ23" s="19"/>
      <c r="CA23" s="20"/>
      <c r="CB23" s="19"/>
      <c r="CC23" s="6"/>
      <c r="CD23" s="35"/>
      <c r="CF23" s="21"/>
      <c r="CG23" s="21"/>
      <c r="CH23" s="21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36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31">
        <f t="shared" si="1"/>
        <v>2.3970055360646358</v>
      </c>
      <c r="AL24" s="23">
        <f t="shared" si="2"/>
        <v>9.1</v>
      </c>
      <c r="AM24" s="31">
        <f t="shared" si="3"/>
        <v>1.2893999999999999</v>
      </c>
      <c r="AN24" s="23">
        <f t="shared" si="35"/>
        <v>97.624995170015652</v>
      </c>
      <c r="AO24" s="25">
        <f t="shared" si="4"/>
        <v>6.4950506990663459E-2</v>
      </c>
      <c r="AP24" s="31">
        <f t="shared" si="5"/>
        <v>7.8046128887961211E-2</v>
      </c>
      <c r="AQ24" s="31">
        <f t="shared" si="6"/>
        <v>2.3673876975032684</v>
      </c>
      <c r="AR24" s="31">
        <f t="shared" si="7"/>
        <v>0.52741000445547548</v>
      </c>
      <c r="AS24" s="31">
        <f t="shared" si="8"/>
        <v>1.447398850979372</v>
      </c>
      <c r="AT24" s="31">
        <f t="shared" si="9"/>
        <v>0.2789998923569465</v>
      </c>
      <c r="AU24" s="31">
        <f t="shared" si="10"/>
        <v>0.28882129909539872</v>
      </c>
      <c r="AV24" s="31">
        <f t="shared" si="11"/>
        <v>0.28391059572617261</v>
      </c>
      <c r="AW24" s="31">
        <f t="shared" si="12"/>
        <v>1.1634882552531995</v>
      </c>
      <c r="AX24" s="31">
        <f t="shared" si="13"/>
        <v>10.6722</v>
      </c>
      <c r="AY24" s="31">
        <f t="shared" si="14"/>
        <v>1.0308671423273339</v>
      </c>
      <c r="AZ24" s="31">
        <f t="shared" si="15"/>
        <v>-0.35031940280597534</v>
      </c>
      <c r="BA24" s="31">
        <f t="shared" si="36"/>
        <v>1.3273459712275386</v>
      </c>
      <c r="BB24" s="31">
        <f t="shared" si="37"/>
        <v>-0.18899046792635724</v>
      </c>
      <c r="BC24" s="31">
        <f t="shared" si="38"/>
        <v>0.78402147907129383</v>
      </c>
      <c r="BD24" s="31">
        <f t="shared" si="16"/>
        <v>19.762367888555112</v>
      </c>
      <c r="BE24" s="31">
        <f t="shared" si="39"/>
        <v>14.941931113178748</v>
      </c>
      <c r="BF24" s="25">
        <f t="shared" si="17"/>
        <v>0.92759094490641247</v>
      </c>
      <c r="BG24" s="32">
        <f t="shared" si="18"/>
        <v>7406339021.9600296</v>
      </c>
      <c r="BH24" s="32">
        <f t="shared" si="19"/>
        <v>5406329373.018321</v>
      </c>
      <c r="BI24" s="31">
        <f t="shared" si="20"/>
        <v>31.410256570289427</v>
      </c>
      <c r="BJ24" s="25">
        <f t="shared" si="21"/>
        <v>0.26540343388444088</v>
      </c>
      <c r="BK24" s="25">
        <f t="shared" si="22"/>
        <v>0.90224777562365699</v>
      </c>
      <c r="BL24" s="31">
        <f t="shared" si="23"/>
        <v>7.5214892917770531</v>
      </c>
      <c r="BM24" s="31">
        <f t="shared" si="24"/>
        <v>3.1507107082229471</v>
      </c>
      <c r="BN24" s="31">
        <f t="shared" si="25"/>
        <v>0.22732400492229057</v>
      </c>
      <c r="BO24" s="31">
        <f t="shared" si="26"/>
        <v>0.10032751580124025</v>
      </c>
      <c r="BP24" s="31">
        <f t="shared" si="27"/>
        <v>0.31068864945562291</v>
      </c>
      <c r="BQ24" s="31">
        <f t="shared" si="28"/>
        <v>0.17147067834130358</v>
      </c>
      <c r="BS24" s="13"/>
      <c r="BT24" s="19"/>
      <c r="BU24" s="20"/>
      <c r="BV24" s="19"/>
      <c r="BW24" s="33"/>
      <c r="BX24" s="34"/>
      <c r="BZ24" s="19"/>
      <c r="CA24" s="20"/>
      <c r="CB24" s="19"/>
      <c r="CC24" s="6"/>
      <c r="CD24" s="35"/>
      <c r="CF24" s="21"/>
      <c r="CG24" s="21"/>
      <c r="CH24" s="21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36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31">
        <f t="shared" si="1"/>
        <v>2.512371612100301</v>
      </c>
      <c r="AL25" s="23">
        <f t="shared" si="2"/>
        <v>9.6999999999999993</v>
      </c>
      <c r="AM25" s="31">
        <f t="shared" si="3"/>
        <v>1.3815</v>
      </c>
      <c r="AN25" s="23">
        <f t="shared" si="35"/>
        <v>97.632674599376145</v>
      </c>
      <c r="AO25" s="25">
        <f t="shared" si="4"/>
        <v>6.4955616162033922E-2</v>
      </c>
      <c r="AP25" s="31">
        <f t="shared" si="5"/>
        <v>8.0869594497586142E-2</v>
      </c>
      <c r="AQ25" s="31">
        <f t="shared" si="6"/>
        <v>2.3968104104453793</v>
      </c>
      <c r="AR25" s="31">
        <f t="shared" si="7"/>
        <v>0.56775189117620539</v>
      </c>
      <c r="AS25" s="31">
        <f t="shared" si="8"/>
        <v>1.4822811508107923</v>
      </c>
      <c r="AT25" s="31">
        <f t="shared" si="9"/>
        <v>0.31339904392926538</v>
      </c>
      <c r="AU25" s="31">
        <f t="shared" si="10"/>
        <v>0.29480768048478168</v>
      </c>
      <c r="AV25" s="31">
        <f t="shared" si="11"/>
        <v>0.3041033622070235</v>
      </c>
      <c r="AW25" s="31">
        <f t="shared" si="12"/>
        <v>1.1781777886037688</v>
      </c>
      <c r="AX25" s="31">
        <f t="shared" si="13"/>
        <v>10.5182</v>
      </c>
      <c r="AY25" s="31">
        <f t="shared" si="14"/>
        <v>1.0306616665763046</v>
      </c>
      <c r="AZ25" s="31">
        <f t="shared" si="15"/>
        <v>-0.34663400003096273</v>
      </c>
      <c r="BA25" s="31">
        <f t="shared" si="36"/>
        <v>1.3301808167945861</v>
      </c>
      <c r="BB25" s="31">
        <f t="shared" si="37"/>
        <v>-0.18708299255101252</v>
      </c>
      <c r="BC25" s="31">
        <f t="shared" si="38"/>
        <v>0.78507192439402584</v>
      </c>
      <c r="BD25" s="31">
        <f t="shared" si="16"/>
        <v>19.896121335461917</v>
      </c>
      <c r="BE25" s="31">
        <f t="shared" si="39"/>
        <v>15.043059419316046</v>
      </c>
      <c r="BF25" s="25">
        <f t="shared" si="17"/>
        <v>0.90805996434873293</v>
      </c>
      <c r="BG25" s="32">
        <f t="shared" si="18"/>
        <v>7426556956.0786963</v>
      </c>
      <c r="BH25" s="32">
        <f t="shared" si="19"/>
        <v>5486522759.1195059</v>
      </c>
      <c r="BI25" s="31">
        <f t="shared" si="20"/>
        <v>31.656414921808395</v>
      </c>
      <c r="BJ25" s="25">
        <f t="shared" si="21"/>
        <v>0.26279620540894599</v>
      </c>
      <c r="BK25" s="25">
        <f t="shared" si="22"/>
        <v>0.87588095187078963</v>
      </c>
      <c r="BL25" s="31">
        <f t="shared" si="23"/>
        <v>7.2866163057365689</v>
      </c>
      <c r="BM25" s="31">
        <f t="shared" si="24"/>
        <v>3.2315836942634313</v>
      </c>
      <c r="BN25" s="31">
        <f t="shared" si="25"/>
        <v>0.23657274482162746</v>
      </c>
      <c r="BO25" s="31">
        <f t="shared" si="26"/>
        <v>0.10662544007955879</v>
      </c>
      <c r="BP25" s="31">
        <f t="shared" si="27"/>
        <v>0.33639489730607963</v>
      </c>
      <c r="BQ25" s="31">
        <f t="shared" si="28"/>
        <v>0.17633551312708901</v>
      </c>
      <c r="BS25" s="13"/>
      <c r="BT25" s="19"/>
      <c r="BU25" s="20"/>
      <c r="BV25" s="19"/>
      <c r="BW25" s="33"/>
      <c r="BX25" s="34"/>
      <c r="BZ25" s="19"/>
      <c r="CA25" s="20"/>
      <c r="CB25" s="19"/>
      <c r="CC25" s="6"/>
      <c r="CD25" s="35"/>
      <c r="CF25" s="21"/>
      <c r="CG25" s="21"/>
      <c r="CH25" s="21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36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31">
        <f t="shared" si="1"/>
        <v>3.5153426924718927</v>
      </c>
      <c r="AL26" s="23">
        <f t="shared" si="2"/>
        <v>10.15</v>
      </c>
      <c r="AM26" s="31">
        <f t="shared" si="3"/>
        <v>3.4077000000000002</v>
      </c>
      <c r="AN26" s="23">
        <f t="shared" si="35"/>
        <v>97.638413144701019</v>
      </c>
      <c r="AO26" s="25">
        <f t="shared" si="4"/>
        <v>6.49594340513725E-2</v>
      </c>
      <c r="AP26" s="31">
        <f t="shared" si="5"/>
        <v>8.304399116686359E-2</v>
      </c>
      <c r="AQ26" s="31">
        <f t="shared" si="6"/>
        <v>1.7163564077019398</v>
      </c>
      <c r="AR26" s="31">
        <f t="shared" si="7"/>
        <v>0.88456442308191707</v>
      </c>
      <c r="AS26" s="31">
        <f t="shared" si="8"/>
        <v>1.3004604153919284</v>
      </c>
      <c r="AT26" s="31">
        <f t="shared" si="9"/>
        <v>0.53339234711839589</v>
      </c>
      <c r="AU26" s="31">
        <f t="shared" si="10"/>
        <v>0.16991928436249204</v>
      </c>
      <c r="AV26" s="31">
        <f t="shared" si="11"/>
        <v>0.35165581574044397</v>
      </c>
      <c r="AW26" s="31">
        <f t="shared" si="12"/>
        <v>0.94880459965148445</v>
      </c>
      <c r="AX26" s="31">
        <f t="shared" si="13"/>
        <v>10.6645</v>
      </c>
      <c r="AY26" s="31">
        <f t="shared" si="14"/>
        <v>1.0304471051117361</v>
      </c>
      <c r="AZ26" s="31">
        <f t="shared" si="15"/>
        <v>-0.3428458821207665</v>
      </c>
      <c r="BA26" s="31">
        <f t="shared" si="36"/>
        <v>1.3330847719836083</v>
      </c>
      <c r="BB26" s="31">
        <f t="shared" si="37"/>
        <v>-0.18511970634532371</v>
      </c>
      <c r="BC26" s="31">
        <f t="shared" si="38"/>
        <v>0.786140533427239</v>
      </c>
      <c r="BD26" s="31">
        <f t="shared" si="16"/>
        <v>20.033444969378081</v>
      </c>
      <c r="BE26" s="31">
        <f t="shared" si="39"/>
        <v>15.146887072447379</v>
      </c>
      <c r="BF26" s="25">
        <f t="shared" si="17"/>
        <v>0.91437930010012058</v>
      </c>
      <c r="BG26" s="32">
        <f t="shared" si="18"/>
        <v>6904584185.2185268</v>
      </c>
      <c r="BH26" s="32">
        <f t="shared" si="19"/>
        <v>6003815134.8166685</v>
      </c>
      <c r="BI26" s="31">
        <f t="shared" si="20"/>
        <v>31.644940933066277</v>
      </c>
      <c r="BJ26" s="25">
        <f t="shared" si="21"/>
        <v>0.25697919544769093</v>
      </c>
      <c r="BK26" s="25">
        <f t="shared" si="22"/>
        <v>0.88441205513516297</v>
      </c>
      <c r="BL26" s="31">
        <f t="shared" si="23"/>
        <v>7.1921197215427686</v>
      </c>
      <c r="BM26" s="31">
        <f t="shared" si="24"/>
        <v>3.4723802784572317</v>
      </c>
      <c r="BN26" s="31">
        <f t="shared" si="25"/>
        <v>0.25071337750593731</v>
      </c>
      <c r="BO26" s="31">
        <f t="shared" si="26"/>
        <v>0.11765100940625502</v>
      </c>
      <c r="BP26" s="31">
        <f t="shared" si="27"/>
        <v>0.66720758302659289</v>
      </c>
      <c r="BQ26" s="31">
        <f t="shared" si="28"/>
        <v>0.22326659477996921</v>
      </c>
      <c r="BS26" s="13"/>
      <c r="BT26" s="19"/>
      <c r="BU26" s="20"/>
      <c r="BV26" s="19"/>
      <c r="BW26" s="33"/>
      <c r="BX26" s="34"/>
      <c r="BZ26" s="19"/>
      <c r="CA26" s="20"/>
      <c r="CB26" s="19"/>
      <c r="CC26" s="6"/>
      <c r="CD26" s="35"/>
      <c r="CF26" s="21"/>
      <c r="CG26" s="21"/>
      <c r="CH26" s="21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36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31">
        <f t="shared" si="1"/>
        <v>3.8304345536389977</v>
      </c>
      <c r="AL27" s="23">
        <f t="shared" si="2"/>
        <v>9.5500000000000007</v>
      </c>
      <c r="AM27" s="31">
        <f t="shared" si="3"/>
        <v>2.8551000000000002</v>
      </c>
      <c r="AN27" s="23">
        <f t="shared" si="35"/>
        <v>97.630757752128389</v>
      </c>
      <c r="AO27" s="25">
        <f t="shared" si="4"/>
        <v>6.4954340871824195E-2</v>
      </c>
      <c r="AP27" s="31">
        <f t="shared" si="5"/>
        <v>8.0155680579880664E-2</v>
      </c>
      <c r="AQ27" s="31">
        <f t="shared" si="6"/>
        <v>2.038176335166181</v>
      </c>
      <c r="AR27" s="31">
        <f t="shared" si="7"/>
        <v>0.67106385242410471</v>
      </c>
      <c r="AS27" s="31">
        <f t="shared" si="8"/>
        <v>1.3546200937951429</v>
      </c>
      <c r="AT27" s="31">
        <f t="shared" si="9"/>
        <v>0.18185830400693237</v>
      </c>
      <c r="AU27" s="31">
        <f t="shared" si="10"/>
        <v>0.13655781445613413</v>
      </c>
      <c r="AV27" s="31">
        <f t="shared" si="11"/>
        <v>0.15920805923153325</v>
      </c>
      <c r="AW27" s="31">
        <f t="shared" si="12"/>
        <v>1.1954120345636097</v>
      </c>
      <c r="AX27" s="31">
        <f t="shared" si="13"/>
        <v>11.7117</v>
      </c>
      <c r="AY27" s="31">
        <f t="shared" si="14"/>
        <v>1.0302235215128204</v>
      </c>
      <c r="AZ27" s="31">
        <f t="shared" si="15"/>
        <v>-0.33895617157647767</v>
      </c>
      <c r="BA27" s="31">
        <f t="shared" si="36"/>
        <v>1.3360563321832024</v>
      </c>
      <c r="BB27" s="31">
        <f t="shared" si="37"/>
        <v>-0.18310100324251544</v>
      </c>
      <c r="BC27" s="31">
        <f t="shared" si="38"/>
        <v>0.78722606224582981</v>
      </c>
      <c r="BD27" s="31">
        <f t="shared" si="16"/>
        <v>20.174285776654383</v>
      </c>
      <c r="BE27" s="31">
        <f t="shared" si="39"/>
        <v>15.253373990012845</v>
      </c>
      <c r="BF27" s="25">
        <f t="shared" si="17"/>
        <v>0.99715643305925339</v>
      </c>
      <c r="BG27" s="32">
        <f t="shared" si="18"/>
        <v>7166929826.5031099</v>
      </c>
      <c r="BH27" s="32">
        <f t="shared" si="19"/>
        <v>5674351515.3746347</v>
      </c>
      <c r="BI27" s="31">
        <f t="shared" si="20"/>
        <v>31.480401209613291</v>
      </c>
      <c r="BJ27" s="25">
        <f t="shared" si="21"/>
        <v>0.28413876155205608</v>
      </c>
      <c r="BK27" s="25">
        <f t="shared" si="22"/>
        <v>0.99616118462999215</v>
      </c>
      <c r="BL27" s="31">
        <f t="shared" si="23"/>
        <v>8.9104647686449567</v>
      </c>
      <c r="BM27" s="31">
        <f t="shared" si="24"/>
        <v>2.8012352313550437</v>
      </c>
      <c r="BN27" s="31">
        <f t="shared" si="25"/>
        <v>0.18417062665056172</v>
      </c>
      <c r="BO27" s="31">
        <f t="shared" si="26"/>
        <v>9.1610245904910029E-2</v>
      </c>
      <c r="BP27" s="31">
        <f t="shared" si="27"/>
        <v>0.70574606713688537</v>
      </c>
      <c r="BQ27" s="31">
        <f t="shared" si="28"/>
        <v>0.20816340858357424</v>
      </c>
      <c r="BS27" s="13"/>
      <c r="BT27" s="19"/>
      <c r="BU27" s="20"/>
      <c r="BV27" s="19"/>
      <c r="BW27" s="33"/>
      <c r="BX27" s="34"/>
      <c r="BZ27" s="19"/>
      <c r="CA27" s="20"/>
      <c r="CB27" s="19"/>
      <c r="CC27" s="6"/>
      <c r="CD27" s="35"/>
      <c r="CF27" s="21"/>
      <c r="CG27" s="21"/>
      <c r="CH27" s="21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36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31">
        <f t="shared" si="1"/>
        <v>3.4811544959863476</v>
      </c>
      <c r="AL28" s="23">
        <f t="shared" si="2"/>
        <v>9.1999999999999993</v>
      </c>
      <c r="AM28" s="31">
        <f t="shared" si="3"/>
        <v>2.3025000000000002</v>
      </c>
      <c r="AN28" s="23">
        <f t="shared" si="35"/>
        <v>97.626277307329147</v>
      </c>
      <c r="AO28" s="25">
        <f t="shared" si="4"/>
        <v>6.4951360004467953E-2</v>
      </c>
      <c r="AP28" s="31">
        <f t="shared" si="5"/>
        <v>7.851077385762277E-2</v>
      </c>
      <c r="AQ28" s="31">
        <f t="shared" si="6"/>
        <v>2.3382812709274461</v>
      </c>
      <c r="AR28" s="31">
        <f t="shared" si="7"/>
        <v>0.54323162893430843</v>
      </c>
      <c r="AS28" s="31">
        <f t="shared" si="8"/>
        <v>1.4407564499308774</v>
      </c>
      <c r="AT28" s="31">
        <f t="shared" si="9"/>
        <v>0.23304636881281829</v>
      </c>
      <c r="AU28" s="31">
        <f t="shared" si="10"/>
        <v>0.25487265853109164</v>
      </c>
      <c r="AV28" s="31">
        <f t="shared" si="11"/>
        <v>0.24395951367195495</v>
      </c>
      <c r="AW28" s="31">
        <f t="shared" si="12"/>
        <v>1.1967969362589224</v>
      </c>
      <c r="AX28" s="31">
        <f t="shared" si="13"/>
        <v>11.588500000000002</v>
      </c>
      <c r="AY28" s="31">
        <f t="shared" si="14"/>
        <v>1.0299909820322035</v>
      </c>
      <c r="AZ28" s="31">
        <f t="shared" si="15"/>
        <v>-0.33496602100327749</v>
      </c>
      <c r="BA28" s="31">
        <f t="shared" si="36"/>
        <v>1.3390939847301155</v>
      </c>
      <c r="BB28" s="31">
        <f t="shared" si="37"/>
        <v>-0.18102729498957554</v>
      </c>
      <c r="BC28" s="31">
        <f t="shared" si="38"/>
        <v>0.7883272455231487</v>
      </c>
      <c r="BD28" s="31">
        <f t="shared" si="16"/>
        <v>20.318589007118838</v>
      </c>
      <c r="BE28" s="31">
        <f t="shared" si="39"/>
        <v>15.36247877650241</v>
      </c>
      <c r="BF28" s="25">
        <f t="shared" si="17"/>
        <v>0.97965961215970176</v>
      </c>
      <c r="BG28" s="32">
        <f t="shared" si="18"/>
        <v>7386162396.6875706</v>
      </c>
      <c r="BH28" s="32">
        <f t="shared" si="19"/>
        <v>5438300482.6916885</v>
      </c>
      <c r="BI28" s="31">
        <f t="shared" si="20"/>
        <v>31.439170748798254</v>
      </c>
      <c r="BJ28" s="25">
        <f t="shared" si="21"/>
        <v>0.27085083899301227</v>
      </c>
      <c r="BK28" s="25">
        <f t="shared" si="22"/>
        <v>0.97254047641559749</v>
      </c>
      <c r="BL28" s="31">
        <f t="shared" si="23"/>
        <v>8.2814989856212691</v>
      </c>
      <c r="BM28" s="31">
        <f t="shared" si="24"/>
        <v>3.3070010143787325</v>
      </c>
      <c r="BN28" s="31">
        <f t="shared" si="25"/>
        <v>0.21973428666968323</v>
      </c>
      <c r="BO28" s="31">
        <f t="shared" si="26"/>
        <v>0.10593116518502166</v>
      </c>
      <c r="BP28" s="31">
        <f t="shared" si="27"/>
        <v>0.57048954915364125</v>
      </c>
      <c r="BQ28" s="31">
        <f t="shared" si="28"/>
        <v>0.19430930604158847</v>
      </c>
      <c r="BS28" s="13"/>
      <c r="BT28" s="19"/>
      <c r="BU28" s="20"/>
      <c r="BV28" s="19"/>
      <c r="BW28" s="33"/>
      <c r="BX28" s="34"/>
      <c r="BZ28" s="19"/>
      <c r="CA28" s="20"/>
      <c r="CB28" s="19"/>
      <c r="CC28" s="6"/>
      <c r="CD28" s="35"/>
      <c r="CF28" s="21"/>
      <c r="CG28" s="21"/>
      <c r="CH28" s="21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36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31">
        <f t="shared" si="1"/>
        <v>4.1483268279659988</v>
      </c>
      <c r="AL29" s="23">
        <f t="shared" si="2"/>
        <v>10.850000000000001</v>
      </c>
      <c r="AM29" s="31">
        <f t="shared" si="3"/>
        <v>2.9472000000000005</v>
      </c>
      <c r="AN29" s="23">
        <f t="shared" si="35"/>
        <v>97.647304164918324</v>
      </c>
      <c r="AO29" s="25">
        <f t="shared" si="4"/>
        <v>6.4965349301557909E-2</v>
      </c>
      <c r="AP29" s="31">
        <f t="shared" si="5"/>
        <v>8.6525484576527964E-2</v>
      </c>
      <c r="AQ29" s="31">
        <f t="shared" si="6"/>
        <v>2.5801527260359443</v>
      </c>
      <c r="AR29" s="31">
        <f t="shared" si="7"/>
        <v>0.61525955246277153</v>
      </c>
      <c r="AS29" s="31">
        <f t="shared" si="8"/>
        <v>1.5977061392493579</v>
      </c>
      <c r="AT29" s="31">
        <f t="shared" si="9"/>
        <v>0.30886029533631132</v>
      </c>
      <c r="AU29" s="31">
        <f t="shared" si="10"/>
        <v>0.33025954893260084</v>
      </c>
      <c r="AV29" s="31">
        <f t="shared" si="11"/>
        <v>0.31955992213445605</v>
      </c>
      <c r="AW29" s="31">
        <f t="shared" si="12"/>
        <v>1.2781462171149018</v>
      </c>
      <c r="AX29" s="31">
        <f t="shared" si="13"/>
        <v>11.134200000000002</v>
      </c>
      <c r="AY29" s="31">
        <f t="shared" si="14"/>
        <v>1.0297495555763523</v>
      </c>
      <c r="AZ29" s="31">
        <f t="shared" si="15"/>
        <v>-0.33087661276889524</v>
      </c>
      <c r="BA29" s="31">
        <f t="shared" si="36"/>
        <v>1.3421962110561418</v>
      </c>
      <c r="BB29" s="31">
        <f t="shared" si="37"/>
        <v>-0.17889901152029047</v>
      </c>
      <c r="BC29" s="31">
        <f t="shared" si="38"/>
        <v>0.78944279792964733</v>
      </c>
      <c r="BD29" s="31">
        <f t="shared" si="16"/>
        <v>20.466298182760056</v>
      </c>
      <c r="BE29" s="31">
        <f t="shared" si="39"/>
        <v>15.474158730021223</v>
      </c>
      <c r="BF29" s="25">
        <f t="shared" si="17"/>
        <v>0.93446113952200416</v>
      </c>
      <c r="BG29" s="32">
        <f t="shared" si="18"/>
        <v>7548735204.531002</v>
      </c>
      <c r="BH29" s="32">
        <f t="shared" si="19"/>
        <v>5575762362.8399658</v>
      </c>
      <c r="BI29" s="31">
        <f t="shared" si="20"/>
        <v>32.174705786409923</v>
      </c>
      <c r="BJ29" s="25">
        <f t="shared" si="21"/>
        <v>0.26085851610037036</v>
      </c>
      <c r="BK29" s="25">
        <f t="shared" si="22"/>
        <v>0.91152253835470576</v>
      </c>
      <c r="BL29" s="31">
        <f t="shared" si="23"/>
        <v>7.6504506012011824</v>
      </c>
      <c r="BM29" s="31">
        <f t="shared" si="24"/>
        <v>3.4837493987988193</v>
      </c>
      <c r="BN29" s="31">
        <f t="shared" si="25"/>
        <v>0.24092319493767766</v>
      </c>
      <c r="BO29" s="31">
        <f t="shared" si="26"/>
        <v>0.12298470678869634</v>
      </c>
      <c r="BP29" s="31">
        <f t="shared" si="27"/>
        <v>0.77549821585740142</v>
      </c>
      <c r="BQ29" s="31">
        <f t="shared" si="28"/>
        <v>0.21658923221501342</v>
      </c>
      <c r="BS29" s="13"/>
      <c r="BT29" s="19"/>
      <c r="BU29" s="20"/>
      <c r="BV29" s="19"/>
      <c r="BW29" s="33"/>
      <c r="BX29" s="34"/>
      <c r="BZ29" s="19"/>
      <c r="CA29" s="20"/>
      <c r="CB29" s="19"/>
      <c r="CC29" s="6"/>
      <c r="CD29" s="35"/>
      <c r="CF29" s="21"/>
      <c r="CG29" s="21"/>
      <c r="CH29" s="21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36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31">
        <f t="shared" si="1"/>
        <v>2.0864745569596801</v>
      </c>
      <c r="AL30" s="23">
        <f t="shared" si="2"/>
        <v>11.25</v>
      </c>
      <c r="AM30" s="31">
        <f t="shared" si="3"/>
        <v>1.1052</v>
      </c>
      <c r="AN30" s="23">
        <f t="shared" si="35"/>
        <v>97.652365390791303</v>
      </c>
      <c r="AO30" s="25">
        <f t="shared" si="4"/>
        <v>6.4968716566118287E-2</v>
      </c>
      <c r="AP30" s="31">
        <f t="shared" si="5"/>
        <v>8.8570222500621479E-2</v>
      </c>
      <c r="AQ30" s="31">
        <f t="shared" si="6"/>
        <v>2.2810057729824531</v>
      </c>
      <c r="AR30" s="31">
        <f t="shared" si="7"/>
        <v>0.75240518260483069</v>
      </c>
      <c r="AS30" s="31">
        <f t="shared" si="8"/>
        <v>1.516705477793642</v>
      </c>
      <c r="AT30" s="31">
        <f t="shared" si="9"/>
        <v>0.44542386810205975</v>
      </c>
      <c r="AU30" s="31">
        <f t="shared" si="10"/>
        <v>0.44023411418561342</v>
      </c>
      <c r="AV30" s="31">
        <f t="shared" si="11"/>
        <v>0.44282899114383656</v>
      </c>
      <c r="AW30" s="31">
        <f t="shared" si="12"/>
        <v>1.0738764866498054</v>
      </c>
      <c r="AX30" s="31">
        <f t="shared" si="13"/>
        <v>7.0301000000000009</v>
      </c>
      <c r="AY30" s="31">
        <f t="shared" si="14"/>
        <v>1.0294993136851356</v>
      </c>
      <c r="AZ30" s="31">
        <f t="shared" si="15"/>
        <v>-0.32668915865324738</v>
      </c>
      <c r="BA30" s="31">
        <f t="shared" si="36"/>
        <v>1.3453614887659</v>
      </c>
      <c r="BB30" s="31">
        <f t="shared" si="37"/>
        <v>-0.17671660131865527</v>
      </c>
      <c r="BC30" s="31">
        <f t="shared" si="38"/>
        <v>0.79057141556201049</v>
      </c>
      <c r="BD30" s="31">
        <f t="shared" si="16"/>
        <v>20.617355108668132</v>
      </c>
      <c r="BE30" s="31">
        <f t="shared" si="39"/>
        <v>15.588369850561801</v>
      </c>
      <c r="BF30" s="25">
        <f t="shared" si="17"/>
        <v>0.5856930575502709</v>
      </c>
      <c r="BG30" s="32">
        <f t="shared" si="18"/>
        <v>7345932847.4959946</v>
      </c>
      <c r="BH30" s="32">
        <f t="shared" si="19"/>
        <v>5807830519.8800783</v>
      </c>
      <c r="BI30" s="31">
        <f t="shared" si="20"/>
        <v>32.246450895122436</v>
      </c>
      <c r="BJ30" s="25">
        <f t="shared" si="21"/>
        <v>0.24683644367876895</v>
      </c>
      <c r="BK30" s="25">
        <f t="shared" si="22"/>
        <v>0.44068562769286579</v>
      </c>
      <c r="BL30" s="31">
        <f t="shared" si="23"/>
        <v>3.5076809961711111</v>
      </c>
      <c r="BM30" s="31">
        <f t="shared" si="24"/>
        <v>3.5224190038288898</v>
      </c>
      <c r="BN30" s="31">
        <f t="shared" si="25"/>
        <v>0.38580711980601201</v>
      </c>
      <c r="BO30" s="31">
        <f t="shared" si="26"/>
        <v>0.12728842544309324</v>
      </c>
      <c r="BP30" s="31">
        <f t="shared" si="27"/>
        <v>0.24400411139573516</v>
      </c>
      <c r="BQ30" s="31">
        <f t="shared" si="28"/>
        <v>0.17795210375335691</v>
      </c>
      <c r="BS30" s="13"/>
      <c r="BT30" s="19"/>
      <c r="BU30" s="20"/>
      <c r="BV30" s="19"/>
      <c r="BW30" s="33"/>
      <c r="BX30" s="34"/>
      <c r="BZ30" s="19"/>
      <c r="CA30" s="20"/>
      <c r="CB30" s="19"/>
      <c r="CC30" s="6"/>
      <c r="CD30" s="35"/>
      <c r="CF30" s="21"/>
      <c r="CG30" s="21"/>
      <c r="CH30" s="21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36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31">
        <f t="shared" si="1"/>
        <v>2.1804186010372204</v>
      </c>
      <c r="AL31" s="23">
        <f t="shared" si="2"/>
        <v>12.25</v>
      </c>
      <c r="AM31" s="31">
        <f t="shared" si="3"/>
        <v>1.4736000000000002</v>
      </c>
      <c r="AN31" s="23">
        <f t="shared" si="35"/>
        <v>97.664957311069841</v>
      </c>
      <c r="AO31" s="25">
        <f t="shared" si="4"/>
        <v>6.4977094047772979E-2</v>
      </c>
      <c r="AP31" s="31">
        <f t="shared" si="5"/>
        <v>9.3863103976550288E-2</v>
      </c>
      <c r="AQ31" s="31">
        <f t="shared" si="6"/>
        <v>1.9500432630582893</v>
      </c>
      <c r="AR31" s="31">
        <f t="shared" si="7"/>
        <v>1.0297111140367921</v>
      </c>
      <c r="AS31" s="31">
        <f t="shared" si="8"/>
        <v>1.4898771885475406</v>
      </c>
      <c r="AT31" s="31">
        <f t="shared" si="9"/>
        <v>0.61164840173785451</v>
      </c>
      <c r="AU31" s="31">
        <f t="shared" si="10"/>
        <v>0.51481142144738834</v>
      </c>
      <c r="AV31" s="31">
        <f t="shared" si="11"/>
        <v>0.56322991159262137</v>
      </c>
      <c r="AW31" s="31">
        <f t="shared" si="12"/>
        <v>0.92664727695491922</v>
      </c>
      <c r="AX31" s="31">
        <f t="shared" si="13"/>
        <v>6.2755000000000001</v>
      </c>
      <c r="AY31" s="31">
        <f t="shared" si="14"/>
        <v>1.0292403305106266</v>
      </c>
      <c r="AZ31" s="31">
        <f t="shared" si="15"/>
        <v>-0.32240489948936107</v>
      </c>
      <c r="BA31" s="31">
        <f t="shared" si="36"/>
        <v>1.3485882936412186</v>
      </c>
      <c r="BB31" s="31">
        <f t="shared" si="37"/>
        <v>-0.17448053177125111</v>
      </c>
      <c r="BC31" s="31">
        <f t="shared" si="38"/>
        <v>0.79171177740152854</v>
      </c>
      <c r="BD31" s="31">
        <f t="shared" si="16"/>
        <v>20.771699886305768</v>
      </c>
      <c r="BE31" s="31">
        <f t="shared" si="39"/>
        <v>15.705066850038065</v>
      </c>
      <c r="BF31" s="25">
        <f t="shared" si="17"/>
        <v>0.51894080285180366</v>
      </c>
      <c r="BG31" s="32">
        <f t="shared" si="18"/>
        <v>7098208691.3527346</v>
      </c>
      <c r="BH31" s="32">
        <f t="shared" si="19"/>
        <v>6195880194.2282648</v>
      </c>
      <c r="BI31" s="31">
        <f t="shared" si="20"/>
        <v>32.590458903001817</v>
      </c>
      <c r="BJ31" s="25">
        <f t="shared" si="21"/>
        <v>0.23493189700382244</v>
      </c>
      <c r="BK31" s="25">
        <f t="shared" si="22"/>
        <v>0.35057008384993504</v>
      </c>
      <c r="BL31" s="31">
        <f t="shared" si="23"/>
        <v>2.684153285858363</v>
      </c>
      <c r="BM31" s="31">
        <f t="shared" si="24"/>
        <v>3.5913467141416371</v>
      </c>
      <c r="BN31" s="31">
        <f t="shared" si="25"/>
        <v>0.44065603854498614</v>
      </c>
      <c r="BO31" s="31">
        <f t="shared" si="26"/>
        <v>0.13753473961849003</v>
      </c>
      <c r="BP31" s="31">
        <f t="shared" si="27"/>
        <v>0.27978709251658568</v>
      </c>
      <c r="BQ31" s="31">
        <f t="shared" si="28"/>
        <v>0.19139528159251468</v>
      </c>
      <c r="BS31" s="13"/>
      <c r="BT31" s="19"/>
      <c r="BU31" s="20"/>
      <c r="BV31" s="19"/>
      <c r="BW31" s="33"/>
      <c r="BX31" s="34"/>
      <c r="BZ31" s="19"/>
      <c r="CA31" s="20"/>
      <c r="CB31" s="19"/>
      <c r="CC31" s="6"/>
      <c r="CD31" s="35"/>
      <c r="CF31" s="21"/>
      <c r="CG31" s="21"/>
      <c r="CH31" s="21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36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31">
        <f t="shared" si="1"/>
        <v>2.3104581114568967</v>
      </c>
      <c r="AL32" s="23">
        <f t="shared" si="2"/>
        <v>9.6999999999999993</v>
      </c>
      <c r="AM32" s="31">
        <f t="shared" si="3"/>
        <v>1.7499</v>
      </c>
      <c r="AN32" s="23">
        <f t="shared" si="35"/>
        <v>97.632674599376145</v>
      </c>
      <c r="AO32" s="25">
        <f t="shared" si="4"/>
        <v>6.4955616162033922E-2</v>
      </c>
      <c r="AP32" s="31">
        <f t="shared" si="5"/>
        <v>8.0869594497586142E-2</v>
      </c>
      <c r="AQ32" s="31">
        <f t="shared" si="6"/>
        <v>1.7163564077019398</v>
      </c>
      <c r="AR32" s="31">
        <f t="shared" si="7"/>
        <v>0.83059412841761049</v>
      </c>
      <c r="AS32" s="31">
        <f t="shared" si="8"/>
        <v>1.2734752680597752</v>
      </c>
      <c r="AT32" s="31">
        <f t="shared" si="9"/>
        <v>0.55815925429663427</v>
      </c>
      <c r="AU32" s="31">
        <f t="shared" si="10"/>
        <v>0.39647833017914813</v>
      </c>
      <c r="AV32" s="31">
        <f t="shared" si="11"/>
        <v>0.4773187922378912</v>
      </c>
      <c r="AW32" s="31">
        <f t="shared" si="12"/>
        <v>0.79615647582188398</v>
      </c>
      <c r="AX32" s="31">
        <f t="shared" si="13"/>
        <v>9.9406999999999996</v>
      </c>
      <c r="AY32" s="31">
        <f t="shared" si="14"/>
        <v>1.0289726827951293</v>
      </c>
      <c r="AZ32" s="31">
        <f t="shared" si="15"/>
        <v>-0.31802510479568846</v>
      </c>
      <c r="BA32" s="31">
        <f t="shared" si="36"/>
        <v>1.3518751015683483</v>
      </c>
      <c r="BB32" s="31">
        <f t="shared" si="37"/>
        <v>-0.17219128950719637</v>
      </c>
      <c r="BC32" s="31">
        <f t="shared" si="38"/>
        <v>0.79286254680040202</v>
      </c>
      <c r="BD32" s="31">
        <f t="shared" si="16"/>
        <v>20.929270929174489</v>
      </c>
      <c r="BE32" s="31">
        <f t="shared" si="39"/>
        <v>15.824203164130248</v>
      </c>
      <c r="BF32" s="25">
        <f t="shared" si="17"/>
        <v>0.81583886822585405</v>
      </c>
      <c r="BG32" s="32">
        <f t="shared" si="18"/>
        <v>6904584185.2185268</v>
      </c>
      <c r="BH32" s="32">
        <f t="shared" si="19"/>
        <v>5926544200.7514658</v>
      </c>
      <c r="BI32" s="31">
        <f t="shared" si="20"/>
        <v>31.455511238205439</v>
      </c>
      <c r="BJ32" s="25">
        <f t="shared" si="21"/>
        <v>0.2432764334411584</v>
      </c>
      <c r="BK32" s="25">
        <f t="shared" si="22"/>
        <v>0.75138247210490305</v>
      </c>
      <c r="BL32" s="31">
        <f t="shared" si="23"/>
        <v>5.7498676478004436</v>
      </c>
      <c r="BM32" s="31">
        <f t="shared" si="24"/>
        <v>4.1908323521995561</v>
      </c>
      <c r="BN32" s="31">
        <f t="shared" si="25"/>
        <v>0.32461908227727004</v>
      </c>
      <c r="BO32" s="31">
        <f t="shared" si="26"/>
        <v>0.13827565247533524</v>
      </c>
      <c r="BP32" s="31">
        <f t="shared" si="27"/>
        <v>0.28793823771878613</v>
      </c>
      <c r="BQ32" s="31">
        <f t="shared" si="28"/>
        <v>0.18447159378508071</v>
      </c>
      <c r="BS32" s="13"/>
      <c r="BT32" s="19"/>
      <c r="BU32" s="20"/>
      <c r="BV32" s="19"/>
      <c r="BW32" s="33"/>
      <c r="BX32" s="34"/>
      <c r="BZ32" s="19"/>
      <c r="CA32" s="20"/>
      <c r="CB32" s="19"/>
      <c r="CC32" s="6"/>
      <c r="CD32" s="35"/>
      <c r="CF32" s="21"/>
      <c r="CG32" s="21"/>
      <c r="CH32" s="21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36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31">
        <f t="shared" si="1"/>
        <v>2.7747159859696198</v>
      </c>
      <c r="AL33" s="23">
        <f t="shared" si="2"/>
        <v>6.65</v>
      </c>
      <c r="AM33" s="31">
        <f t="shared" si="3"/>
        <v>3.4998</v>
      </c>
      <c r="AN33" s="23">
        <f t="shared" si="35"/>
        <v>97.593300870814858</v>
      </c>
      <c r="AO33" s="25">
        <f t="shared" si="4"/>
        <v>6.4929420579358452E-2</v>
      </c>
      <c r="AP33" s="31">
        <f t="shared" si="5"/>
        <v>6.7373258942892492E-2</v>
      </c>
      <c r="AQ33" s="31">
        <f t="shared" si="6"/>
        <v>1.4977709027569757</v>
      </c>
      <c r="AR33" s="31">
        <f t="shared" si="7"/>
        <v>0.62426510687057923</v>
      </c>
      <c r="AS33" s="31">
        <f t="shared" si="8"/>
        <v>1.0610180048137774</v>
      </c>
      <c r="AT33" s="31">
        <f t="shared" si="9"/>
        <v>0.5805665493896387</v>
      </c>
      <c r="AU33" s="31">
        <f t="shared" si="10"/>
        <v>0.28607424242658236</v>
      </c>
      <c r="AV33" s="31">
        <f t="shared" si="11"/>
        <v>0.43332039590811056</v>
      </c>
      <c r="AW33" s="31">
        <f t="shared" si="12"/>
        <v>0.62769760890566684</v>
      </c>
      <c r="AX33" s="31">
        <f t="shared" si="13"/>
        <v>10.3565</v>
      </c>
      <c r="AY33" s="31">
        <f t="shared" si="14"/>
        <v>1.0286964498484381</v>
      </c>
      <c r="AZ33" s="31">
        <f t="shared" si="15"/>
        <v>-0.31355107239992103</v>
      </c>
      <c r="BA33" s="31">
        <f t="shared" si="36"/>
        <v>1.3552203903846771</v>
      </c>
      <c r="BB33" s="31">
        <f t="shared" si="37"/>
        <v>-0.16984938072429209</v>
      </c>
      <c r="BC33" s="31">
        <f t="shared" si="38"/>
        <v>0.79402237299459777</v>
      </c>
      <c r="BD33" s="31">
        <f t="shared" si="16"/>
        <v>21.090004980933255</v>
      </c>
      <c r="BE33" s="31">
        <f t="shared" si="39"/>
        <v>15.945730965984016</v>
      </c>
      <c r="BF33" s="25">
        <f t="shared" si="17"/>
        <v>0.84348594797516674</v>
      </c>
      <c r="BG33" s="32">
        <f t="shared" si="18"/>
        <v>6705570124.3920813</v>
      </c>
      <c r="BH33" s="32">
        <f t="shared" si="19"/>
        <v>5592103976.6340885</v>
      </c>
      <c r="BI33" s="31">
        <f t="shared" si="20"/>
        <v>30.147748058665652</v>
      </c>
      <c r="BJ33" s="25">
        <f t="shared" si="21"/>
        <v>0.24784209334083721</v>
      </c>
      <c r="BK33" s="25">
        <f t="shared" si="22"/>
        <v>0.7887060297664753</v>
      </c>
      <c r="BL33" s="31">
        <f t="shared" si="23"/>
        <v>5.8931175892263736</v>
      </c>
      <c r="BM33" s="31">
        <f t="shared" si="24"/>
        <v>4.4633824107736269</v>
      </c>
      <c r="BN33" s="31">
        <f t="shared" si="25"/>
        <v>0.33184999336606891</v>
      </c>
      <c r="BO33" s="31">
        <f t="shared" si="26"/>
        <v>0.12269074852025894</v>
      </c>
      <c r="BP33" s="31">
        <f t="shared" si="27"/>
        <v>0.45879059488619772</v>
      </c>
      <c r="BQ33" s="31">
        <f t="shared" si="28"/>
        <v>0.20956427481108808</v>
      </c>
      <c r="BS33" s="13"/>
      <c r="BT33" s="19"/>
      <c r="BU33" s="20"/>
      <c r="BV33" s="19"/>
      <c r="BW33" s="33"/>
      <c r="BX33" s="34"/>
      <c r="BZ33" s="19"/>
      <c r="CA33" s="20"/>
      <c r="CB33" s="19"/>
      <c r="CC33" s="6"/>
      <c r="CD33" s="35"/>
      <c r="CF33" s="21"/>
      <c r="CG33" s="21"/>
      <c r="CH33" s="21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36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31">
        <f t="shared" si="1"/>
        <v>2.2556045880989788</v>
      </c>
      <c r="AL34" s="23">
        <f t="shared" si="2"/>
        <v>4.3</v>
      </c>
      <c r="AM34" s="31">
        <f t="shared" si="3"/>
        <v>1.7499</v>
      </c>
      <c r="AN34" s="23">
        <f t="shared" si="35"/>
        <v>97.562382325136184</v>
      </c>
      <c r="AO34" s="25">
        <f t="shared" si="4"/>
        <v>6.4908850281621217E-2</v>
      </c>
      <c r="AP34" s="31">
        <f t="shared" si="5"/>
        <v>5.8335146511261184E-2</v>
      </c>
      <c r="AQ34" s="31">
        <f t="shared" si="6"/>
        <v>1.4686304419364882</v>
      </c>
      <c r="AR34" s="31">
        <f t="shared" si="7"/>
        <v>0.45085126595560382</v>
      </c>
      <c r="AS34" s="31">
        <f t="shared" si="8"/>
        <v>0.95974085394604602</v>
      </c>
      <c r="AT34" s="31">
        <f t="shared" si="9"/>
        <v>0.24075457602029243</v>
      </c>
      <c r="AU34" s="31">
        <f t="shared" si="10"/>
        <v>0.27463389264212329</v>
      </c>
      <c r="AV34" s="31">
        <f t="shared" si="11"/>
        <v>0.25769423433120786</v>
      </c>
      <c r="AW34" s="31">
        <f t="shared" si="12"/>
        <v>0.70204661961483816</v>
      </c>
      <c r="AX34" s="31">
        <f t="shared" si="13"/>
        <v>12.065900000000001</v>
      </c>
      <c r="AY34" s="31">
        <f t="shared" si="14"/>
        <v>1.0284117135243369</v>
      </c>
      <c r="AZ34" s="31">
        <f t="shared" si="15"/>
        <v>-0.30898412805441511</v>
      </c>
      <c r="BA34" s="31">
        <f t="shared" si="36"/>
        <v>1.3586226416420986</v>
      </c>
      <c r="BB34" s="31">
        <f t="shared" si="37"/>
        <v>-0.16745533150000352</v>
      </c>
      <c r="BC34" s="31">
        <f t="shared" si="38"/>
        <v>0.79518989264180906</v>
      </c>
      <c r="BD34" s="31">
        <f t="shared" si="16"/>
        <v>21.253837136018198</v>
      </c>
      <c r="BE34" s="31">
        <f t="shared" si="39"/>
        <v>16.069601181800639</v>
      </c>
      <c r="BF34" s="25">
        <f t="shared" si="17"/>
        <v>0.97513309899357048</v>
      </c>
      <c r="BG34" s="32">
        <f t="shared" si="18"/>
        <v>6677494784.7108498</v>
      </c>
      <c r="BH34" s="32">
        <f t="shared" si="19"/>
        <v>5240787510.390028</v>
      </c>
      <c r="BI34" s="31">
        <f t="shared" si="20"/>
        <v>29.217669046439802</v>
      </c>
      <c r="BJ34" s="25">
        <f t="shared" si="21"/>
        <v>0.26893097022688667</v>
      </c>
      <c r="BK34" s="25">
        <f t="shared" si="22"/>
        <v>0.96642968364132031</v>
      </c>
      <c r="BL34" s="31">
        <f t="shared" si="23"/>
        <v>7.5937561122731703</v>
      </c>
      <c r="BM34" s="31">
        <f t="shared" si="24"/>
        <v>4.4721438877268307</v>
      </c>
      <c r="BN34" s="31">
        <f t="shared" si="25"/>
        <v>0.28539527043566248</v>
      </c>
      <c r="BO34" s="31">
        <f t="shared" si="26"/>
        <v>0.10644033291527422</v>
      </c>
      <c r="BP34" s="31">
        <f t="shared" si="27"/>
        <v>0.25865759061014543</v>
      </c>
      <c r="BQ34" s="31">
        <f t="shared" si="28"/>
        <v>0.16186255580953743</v>
      </c>
      <c r="BS34" s="13"/>
      <c r="BT34" s="19"/>
      <c r="BU34" s="20"/>
      <c r="BV34" s="19"/>
      <c r="BW34" s="33"/>
      <c r="BX34" s="34"/>
      <c r="BZ34" s="19"/>
      <c r="CA34" s="20"/>
      <c r="CB34" s="19"/>
      <c r="CC34" s="6"/>
      <c r="CD34" s="35"/>
      <c r="CF34" s="21"/>
      <c r="CG34" s="21"/>
      <c r="CH34" s="21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36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31">
        <f t="shared" si="1"/>
        <v>2.7327136896708537</v>
      </c>
      <c r="AL35" s="23">
        <f t="shared" si="2"/>
        <v>6.7500000000000009</v>
      </c>
      <c r="AM35" s="31">
        <f t="shared" si="3"/>
        <v>1.7499</v>
      </c>
      <c r="AN35" s="23">
        <f t="shared" si="35"/>
        <v>97.594605212086421</v>
      </c>
      <c r="AO35" s="25">
        <f t="shared" si="4"/>
        <v>6.4930288365592184E-2</v>
      </c>
      <c r="AP35" s="31">
        <f t="shared" si="5"/>
        <v>6.7783041160636007E-2</v>
      </c>
      <c r="AQ35" s="31">
        <f t="shared" si="6"/>
        <v>2.0126465426273383</v>
      </c>
      <c r="AR35" s="31">
        <f t="shared" si="7"/>
        <v>0.45085126595560382</v>
      </c>
      <c r="AS35" s="31">
        <f t="shared" si="8"/>
        <v>1.2317489042914711</v>
      </c>
      <c r="AT35" s="31">
        <f t="shared" si="9"/>
        <v>0.25157500640322694</v>
      </c>
      <c r="AU35" s="31">
        <f t="shared" si="10"/>
        <v>0.27573257633994536</v>
      </c>
      <c r="AV35" s="31">
        <f t="shared" si="11"/>
        <v>0.26365379137158618</v>
      </c>
      <c r="AW35" s="31">
        <f t="shared" si="12"/>
        <v>0.96809511291988493</v>
      </c>
      <c r="AX35" s="31">
        <f t="shared" si="13"/>
        <v>10.9032</v>
      </c>
      <c r="AY35" s="31">
        <f t="shared" si="14"/>
        <v>1.0281185581963432</v>
      </c>
      <c r="AZ35" s="31">
        <f t="shared" si="15"/>
        <v>-0.30432562504334304</v>
      </c>
      <c r="BA35" s="31">
        <f t="shared" si="36"/>
        <v>1.3620803422846237</v>
      </c>
      <c r="BB35" s="31">
        <f t="shared" si="37"/>
        <v>-0.16500968808594232</v>
      </c>
      <c r="BC35" s="31">
        <f t="shared" si="38"/>
        <v>0.79636373138300542</v>
      </c>
      <c r="BD35" s="31">
        <f t="shared" si="16"/>
        <v>21.420700862804438</v>
      </c>
      <c r="BE35" s="31">
        <f t="shared" si="39"/>
        <v>16.195763508349177</v>
      </c>
      <c r="BF35" s="25">
        <f t="shared" si="17"/>
        <v>0.87430271457719744</v>
      </c>
      <c r="BG35" s="32">
        <f t="shared" si="18"/>
        <v>7147244526.505785</v>
      </c>
      <c r="BH35" s="32">
        <f t="shared" si="19"/>
        <v>5240787510.390028</v>
      </c>
      <c r="BI35" s="31">
        <f t="shared" si="20"/>
        <v>30.369260538450085</v>
      </c>
      <c r="BJ35" s="25">
        <f t="shared" si="21"/>
        <v>0.26811387956717175</v>
      </c>
      <c r="BK35" s="25">
        <f t="shared" si="22"/>
        <v>0.83030866467921671</v>
      </c>
      <c r="BL35" s="31">
        <f t="shared" si="23"/>
        <v>6.7607220954549447</v>
      </c>
      <c r="BM35" s="31">
        <f t="shared" si="24"/>
        <v>4.1424779045450553</v>
      </c>
      <c r="BN35" s="31">
        <f t="shared" si="25"/>
        <v>0.29254787461476378</v>
      </c>
      <c r="BO35" s="31">
        <f t="shared" si="26"/>
        <v>0.11456221812680747</v>
      </c>
      <c r="BP35" s="31">
        <f t="shared" si="27"/>
        <v>0.35367363474623048</v>
      </c>
      <c r="BQ35" s="31">
        <f t="shared" si="28"/>
        <v>0.17134464347395112</v>
      </c>
      <c r="BS35" s="13"/>
      <c r="BT35" s="19"/>
      <c r="BU35" s="20"/>
      <c r="BV35" s="19"/>
      <c r="BW35" s="33"/>
      <c r="BX35" s="34"/>
      <c r="BZ35" s="19"/>
      <c r="CA35" s="20"/>
      <c r="CB35" s="19"/>
      <c r="CC35" s="6"/>
      <c r="CD35" s="35"/>
      <c r="CF35" s="21"/>
      <c r="CG35" s="21"/>
      <c r="CH35" s="21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36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31">
        <f t="shared" si="1"/>
        <v>2.3286318042726282</v>
      </c>
      <c r="AL36" s="23">
        <f t="shared" ref="AL36:AL66" si="40">(K36+L36)/2</f>
        <v>8.7999999999999989</v>
      </c>
      <c r="AM36" s="31">
        <f t="shared" ref="AM36:AM66" si="41">Z36*0.921</f>
        <v>1.5657000000000001</v>
      </c>
      <c r="AN36" s="23">
        <f t="shared" si="35"/>
        <v>97.621143383424112</v>
      </c>
      <c r="AO36" s="25">
        <f t="shared" si="4"/>
        <v>6.4947944373461741E-2</v>
      </c>
      <c r="AP36" s="31">
        <f t="shared" si="5"/>
        <v>7.6666257459427956E-2</v>
      </c>
      <c r="AQ36" s="31">
        <f t="shared" ref="AQ36:AQ66" si="42">0.6108*EXP(17.27*K36/(237.3+K36))</f>
        <v>1.727428862466867</v>
      </c>
      <c r="AR36" s="31">
        <f t="shared" ref="AR36:AR66" si="43">0.6108*EXP(17.27*L36/(237.3+L36))</f>
        <v>0.72609852757216764</v>
      </c>
      <c r="AS36" s="31">
        <f t="shared" si="8"/>
        <v>1.2267636950195173</v>
      </c>
      <c r="AT36" s="31">
        <f t="shared" si="9"/>
        <v>0.33037483004533624</v>
      </c>
      <c r="AU36" s="31">
        <f t="shared" si="10"/>
        <v>0.29366290661936739</v>
      </c>
      <c r="AV36" s="31">
        <f t="shared" si="11"/>
        <v>0.31201886833235182</v>
      </c>
      <c r="AW36" s="31">
        <f t="shared" si="12"/>
        <v>0.9147448266871655</v>
      </c>
      <c r="AX36" s="31">
        <f t="shared" ref="AX36:AX66" si="44">R36*0.77</f>
        <v>6.16</v>
      </c>
      <c r="AY36" s="31">
        <f t="shared" ref="AY36:AY66" si="45">1+(0.033*COS(2*PI()*I36/365))</f>
        <v>1.0278170707327079</v>
      </c>
      <c r="AZ36" s="31">
        <f t="shared" ref="AZ36:AZ66" si="46">(0.409*SIN((2*PI()*I36/365)-1.39))</f>
        <v>-0.2995769437816857</v>
      </c>
      <c r="BA36" s="31">
        <f t="shared" si="36"/>
        <v>1.3655919862382753</v>
      </c>
      <c r="BB36" s="31">
        <f t="shared" si="37"/>
        <v>-0.16251301718454123</v>
      </c>
      <c r="BC36" s="31">
        <f t="shared" si="38"/>
        <v>0.79754250542598326</v>
      </c>
      <c r="BD36" s="31">
        <f t="shared" si="16"/>
        <v>21.590528029342</v>
      </c>
      <c r="BE36" s="31">
        <f t="shared" si="39"/>
        <v>16.324166432424899</v>
      </c>
      <c r="BF36" s="25">
        <f t="shared" si="17"/>
        <v>0.49007096522303878</v>
      </c>
      <c r="BG36" s="32">
        <f t="shared" ref="BG36:BG66" si="47">(K36+273.16)^4</f>
        <v>6914170222.6989079</v>
      </c>
      <c r="BH36" s="32">
        <f t="shared" ref="BH36:BH66" si="48">(L36+273.16)^4</f>
        <v>5765868114.2759438</v>
      </c>
      <c r="BI36" s="31">
        <f t="shared" si="20"/>
        <v>31.085113983093848</v>
      </c>
      <c r="BJ36" s="25">
        <f t="shared" si="21"/>
        <v>0.26179789120928965</v>
      </c>
      <c r="BK36" s="25">
        <f t="shared" si="22"/>
        <v>0.31159580305110246</v>
      </c>
      <c r="BL36" s="31">
        <f t="shared" si="23"/>
        <v>2.535772032339406</v>
      </c>
      <c r="BM36" s="31">
        <f t="shared" si="24"/>
        <v>3.6242279676605942</v>
      </c>
      <c r="BN36" s="31">
        <f t="shared" si="25"/>
        <v>0.45302849595757427</v>
      </c>
      <c r="BO36" s="31">
        <f t="shared" si="26"/>
        <v>0.11336524573981317</v>
      </c>
      <c r="BP36" s="31">
        <f t="shared" si="27"/>
        <v>0.29691280726343361</v>
      </c>
      <c r="BQ36" s="31">
        <f t="shared" si="28"/>
        <v>0.17618846064476959</v>
      </c>
      <c r="BS36" s="13"/>
      <c r="BT36" s="19"/>
      <c r="BU36" s="20"/>
      <c r="BV36" s="19"/>
      <c r="BW36" s="33"/>
      <c r="BX36" s="34"/>
      <c r="BZ36" s="19"/>
      <c r="CA36" s="20"/>
      <c r="CB36" s="19"/>
      <c r="CC36" s="6"/>
      <c r="CD36" s="35"/>
      <c r="CF36" s="21"/>
      <c r="CG36" s="21"/>
      <c r="CH36" s="21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36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31">
        <f t="shared" si="1"/>
        <v>2.2108076989554242</v>
      </c>
      <c r="AL37" s="23">
        <f t="shared" si="40"/>
        <v>8.8500000000000014</v>
      </c>
      <c r="AM37" s="31">
        <f t="shared" si="41"/>
        <v>1.0131000000000001</v>
      </c>
      <c r="AN37" s="23">
        <f t="shared" si="35"/>
        <v>97.621785908399829</v>
      </c>
      <c r="AO37" s="25">
        <f t="shared" si="4"/>
        <v>6.4948371849261929E-2</v>
      </c>
      <c r="AP37" s="31">
        <f t="shared" si="5"/>
        <v>7.6894778122064952E-2</v>
      </c>
      <c r="AQ37" s="31">
        <f t="shared" si="42"/>
        <v>2.4265523121060211</v>
      </c>
      <c r="AR37" s="31">
        <f t="shared" si="43"/>
        <v>0.49329377919910061</v>
      </c>
      <c r="AS37" s="31">
        <f t="shared" si="8"/>
        <v>1.4599230456525609</v>
      </c>
      <c r="AT37" s="31">
        <f t="shared" si="9"/>
        <v>0.27279145989710263</v>
      </c>
      <c r="AU37" s="31">
        <f t="shared" si="10"/>
        <v>0.53869461328753665</v>
      </c>
      <c r="AV37" s="31">
        <f t="shared" si="11"/>
        <v>0.40574303659231964</v>
      </c>
      <c r="AW37" s="31">
        <f t="shared" si="12"/>
        <v>1.0541800090602413</v>
      </c>
      <c r="AX37" s="31">
        <f t="shared" si="44"/>
        <v>10.856999999999999</v>
      </c>
      <c r="AY37" s="31">
        <f t="shared" si="45"/>
        <v>1.0275073404706727</v>
      </c>
      <c r="AZ37" s="31">
        <f t="shared" si="46"/>
        <v>-0.29473949140618588</v>
      </c>
      <c r="BA37" s="31">
        <f t="shared" si="36"/>
        <v>1.3691560759117145</v>
      </c>
      <c r="BB37" s="31">
        <f t="shared" si="37"/>
        <v>-0.15996590620664503</v>
      </c>
      <c r="BC37" s="31">
        <f t="shared" si="38"/>
        <v>0.79872482314926962</v>
      </c>
      <c r="BD37" s="31">
        <f t="shared" si="16"/>
        <v>21.763248931689848</v>
      </c>
      <c r="BE37" s="31">
        <f t="shared" si="39"/>
        <v>16.45475725227206</v>
      </c>
      <c r="BF37" s="25">
        <f t="shared" si="17"/>
        <v>0.85689504766489843</v>
      </c>
      <c r="BG37" s="32">
        <f t="shared" si="47"/>
        <v>7446816255.3878994</v>
      </c>
      <c r="BH37" s="32">
        <f t="shared" si="48"/>
        <v>5334909907.226655</v>
      </c>
      <c r="BI37" s="31">
        <f t="shared" si="20"/>
        <v>31.334401687649581</v>
      </c>
      <c r="BJ37" s="25">
        <f t="shared" si="21"/>
        <v>0.2508228531673643</v>
      </c>
      <c r="BK37" s="25">
        <f t="shared" si="22"/>
        <v>0.80680831434761291</v>
      </c>
      <c r="BL37" s="31">
        <f t="shared" si="23"/>
        <v>6.341016383950115</v>
      </c>
      <c r="BM37" s="31">
        <f t="shared" si="24"/>
        <v>4.5159836160498843</v>
      </c>
      <c r="BN37" s="31">
        <f t="shared" si="25"/>
        <v>0.32028252596098472</v>
      </c>
      <c r="BO37" s="31">
        <f t="shared" si="26"/>
        <v>0.14168026772888687</v>
      </c>
      <c r="BP37" s="31">
        <f t="shared" si="27"/>
        <v>0.22136724540601208</v>
      </c>
      <c r="BQ37" s="31">
        <f t="shared" si="28"/>
        <v>0.16421487644829255</v>
      </c>
      <c r="BS37" s="13"/>
      <c r="BT37" s="19"/>
      <c r="BU37" s="20"/>
      <c r="BV37" s="19"/>
      <c r="BW37" s="33"/>
      <c r="BX37" s="34"/>
      <c r="BZ37" s="19"/>
      <c r="CA37" s="20"/>
      <c r="CB37" s="19"/>
      <c r="CC37" s="6"/>
      <c r="CD37" s="35"/>
      <c r="CF37" s="21"/>
      <c r="CG37" s="21"/>
      <c r="CH37" s="21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36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31">
        <f t="shared" si="1"/>
        <v>2.9941803519390509</v>
      </c>
      <c r="AL38" s="23">
        <f t="shared" si="40"/>
        <v>12.6</v>
      </c>
      <c r="AM38" s="31">
        <f t="shared" si="41"/>
        <v>1.4736000000000002</v>
      </c>
      <c r="AN38" s="23">
        <f t="shared" si="35"/>
        <v>97.669343971419352</v>
      </c>
      <c r="AO38" s="25">
        <f t="shared" si="4"/>
        <v>6.4980012519760627E-2</v>
      </c>
      <c r="AP38" s="31">
        <f t="shared" si="5"/>
        <v>9.5778155594449244E-2</v>
      </c>
      <c r="AQ38" s="31">
        <f t="shared" si="42"/>
        <v>2.8436029029276386</v>
      </c>
      <c r="AR38" s="31">
        <f t="shared" si="43"/>
        <v>0.70564143414402813</v>
      </c>
      <c r="AS38" s="31">
        <f t="shared" si="8"/>
        <v>1.7746221685358334</v>
      </c>
      <c r="AT38" s="31">
        <f t="shared" si="9"/>
        <v>0.38739714734507147</v>
      </c>
      <c r="AU38" s="31">
        <f t="shared" si="10"/>
        <v>0.50331771381819201</v>
      </c>
      <c r="AV38" s="31">
        <f t="shared" si="11"/>
        <v>0.44535743058163174</v>
      </c>
      <c r="AW38" s="31">
        <f t="shared" si="12"/>
        <v>1.3292647379542017</v>
      </c>
      <c r="AX38" s="31">
        <f t="shared" si="44"/>
        <v>12.1275</v>
      </c>
      <c r="AY38" s="31">
        <f t="shared" si="45"/>
        <v>1.0271894591899993</v>
      </c>
      <c r="AZ38" s="31">
        <f t="shared" si="46"/>
        <v>-0.28981470135838322</v>
      </c>
      <c r="BA38" s="31">
        <f t="shared" si="36"/>
        <v>1.372771123606463</v>
      </c>
      <c r="BB38" s="31">
        <f t="shared" si="37"/>
        <v>-0.15736896350877497</v>
      </c>
      <c r="BC38" s="31">
        <f t="shared" si="38"/>
        <v>0.799909286724654</v>
      </c>
      <c r="BD38" s="31">
        <f t="shared" si="16"/>
        <v>21.938792324863147</v>
      </c>
      <c r="BE38" s="31">
        <f t="shared" si="39"/>
        <v>16.587482100982527</v>
      </c>
      <c r="BF38" s="25">
        <f t="shared" si="17"/>
        <v>0.94951119790911964</v>
      </c>
      <c r="BG38" s="32">
        <f t="shared" si="47"/>
        <v>7713977085.2991018</v>
      </c>
      <c r="BH38" s="32">
        <f t="shared" si="48"/>
        <v>5732462245.5062571</v>
      </c>
      <c r="BI38" s="31">
        <f t="shared" si="20"/>
        <v>32.963946019469333</v>
      </c>
      <c r="BJ38" s="25">
        <f t="shared" si="21"/>
        <v>0.24657085230293502</v>
      </c>
      <c r="BK38" s="25">
        <f t="shared" si="22"/>
        <v>0.93184011717731152</v>
      </c>
      <c r="BL38" s="31">
        <f t="shared" si="23"/>
        <v>7.5739482639375568</v>
      </c>
      <c r="BM38" s="31">
        <f t="shared" si="24"/>
        <v>4.5535517360624427</v>
      </c>
      <c r="BN38" s="31">
        <f t="shared" si="25"/>
        <v>0.28911439594047256</v>
      </c>
      <c r="BO38" s="31">
        <f t="shared" si="26"/>
        <v>0.17794136096705696</v>
      </c>
      <c r="BP38" s="31">
        <f t="shared" si="27"/>
        <v>0.40087775715373303</v>
      </c>
      <c r="BQ38" s="31">
        <f t="shared" si="28"/>
        <v>0.19331471390691043</v>
      </c>
      <c r="BS38" s="13"/>
      <c r="BT38" s="19"/>
      <c r="BU38" s="20"/>
      <c r="BV38" s="19"/>
      <c r="BW38" s="33"/>
      <c r="BX38" s="34"/>
      <c r="BZ38" s="19"/>
      <c r="CA38" s="20"/>
      <c r="CB38" s="19"/>
      <c r="CC38" s="6"/>
      <c r="CD38" s="35"/>
      <c r="CF38" s="21"/>
      <c r="CG38" s="21"/>
      <c r="CH38" s="21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36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31">
        <f t="shared" si="1"/>
        <v>3.9282869217208147</v>
      </c>
      <c r="AL39" s="23">
        <f t="shared" si="40"/>
        <v>12.55</v>
      </c>
      <c r="AM39" s="31">
        <f t="shared" si="41"/>
        <v>2.3025000000000002</v>
      </c>
      <c r="AN39" s="23">
        <f t="shared" si="35"/>
        <v>97.668717953903126</v>
      </c>
      <c r="AO39" s="25">
        <f t="shared" si="4"/>
        <v>6.4979596026474309E-2</v>
      </c>
      <c r="AP39" s="31">
        <f t="shared" si="5"/>
        <v>9.5502556839093297E-2</v>
      </c>
      <c r="AQ39" s="31">
        <f t="shared" si="42"/>
        <v>2.5801527260359443</v>
      </c>
      <c r="AR39" s="31">
        <f t="shared" si="43"/>
        <v>0.78508109266494874</v>
      </c>
      <c r="AS39" s="31">
        <f t="shared" si="8"/>
        <v>1.6826169093504464</v>
      </c>
      <c r="AT39" s="31">
        <f t="shared" si="9"/>
        <v>0.33601470766059804</v>
      </c>
      <c r="AU39" s="31">
        <f t="shared" si="10"/>
        <v>0.18577099627458801</v>
      </c>
      <c r="AV39" s="31">
        <f t="shared" si="11"/>
        <v>0.26089285196759304</v>
      </c>
      <c r="AW39" s="31">
        <f t="shared" si="12"/>
        <v>1.4217240573828533</v>
      </c>
      <c r="AX39" s="31">
        <f t="shared" si="44"/>
        <v>12.936000000000002</v>
      </c>
      <c r="AY39" s="31">
        <f t="shared" si="45"/>
        <v>1.0268635210857713</v>
      </c>
      <c r="AZ39" s="31">
        <f t="shared" si="46"/>
        <v>-0.28480403295985457</v>
      </c>
      <c r="BA39" s="31">
        <f t="shared" si="36"/>
        <v>1.3764356528359669</v>
      </c>
      <c r="BB39" s="31">
        <f t="shared" si="37"/>
        <v>-0.15472281860886433</v>
      </c>
      <c r="BC39" s="31">
        <f t="shared" si="38"/>
        <v>0.80109449375656661</v>
      </c>
      <c r="BD39" s="31">
        <f t="shared" si="16"/>
        <v>22.117085456400396</v>
      </c>
      <c r="BE39" s="31">
        <f t="shared" si="39"/>
        <v>16.722285971875213</v>
      </c>
      <c r="BF39" s="25">
        <f t="shared" si="17"/>
        <v>1</v>
      </c>
      <c r="BG39" s="32">
        <f t="shared" si="47"/>
        <v>7548735204.531002</v>
      </c>
      <c r="BH39" s="32">
        <f t="shared" si="48"/>
        <v>5858487267.8189344</v>
      </c>
      <c r="BI39" s="31">
        <f t="shared" si="20"/>
        <v>32.867805890965869</v>
      </c>
      <c r="BJ39" s="25">
        <f t="shared" si="21"/>
        <v>0.26849125998477652</v>
      </c>
      <c r="BK39" s="25">
        <f t="shared" si="22"/>
        <v>1</v>
      </c>
      <c r="BL39" s="31">
        <f t="shared" si="23"/>
        <v>8.824718616600487</v>
      </c>
      <c r="BM39" s="31">
        <f t="shared" si="24"/>
        <v>4.1112813833995148</v>
      </c>
      <c r="BN39" s="31">
        <f t="shared" si="25"/>
        <v>0.24471912996425682</v>
      </c>
      <c r="BO39" s="31">
        <f t="shared" si="26"/>
        <v>0.16019625667184423</v>
      </c>
      <c r="BP39" s="31">
        <f t="shared" si="27"/>
        <v>0.67005280017133739</v>
      </c>
      <c r="BQ39" s="31">
        <f t="shared" si="28"/>
        <v>0.21135142961489303</v>
      </c>
      <c r="BS39" s="13"/>
      <c r="BT39" s="19"/>
      <c r="BU39" s="20"/>
      <c r="BV39" s="19"/>
      <c r="BW39" s="33"/>
      <c r="BX39" s="34"/>
      <c r="BZ39" s="19"/>
      <c r="CA39" s="20"/>
      <c r="CB39" s="19"/>
      <c r="CC39" s="6"/>
      <c r="CD39" s="35"/>
      <c r="CF39" s="21"/>
      <c r="CG39" s="21"/>
      <c r="CH39" s="21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36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31">
        <f t="shared" si="1"/>
        <v>3.1608462410859781</v>
      </c>
      <c r="AL40" s="23">
        <f t="shared" si="40"/>
        <v>9.85</v>
      </c>
      <c r="AM40" s="31">
        <f t="shared" si="41"/>
        <v>1.6578000000000002</v>
      </c>
      <c r="AN40" s="23">
        <f t="shared" si="35"/>
        <v>97.634589445133358</v>
      </c>
      <c r="AO40" s="25">
        <f t="shared" si="4"/>
        <v>6.4956890120639738E-2</v>
      </c>
      <c r="AP40" s="31">
        <f t="shared" si="5"/>
        <v>8.1588928640719455E-2</v>
      </c>
      <c r="AQ40" s="31">
        <f t="shared" si="42"/>
        <v>2.3968104104453793</v>
      </c>
      <c r="AR40" s="31">
        <f t="shared" si="43"/>
        <v>0.58037526258967109</v>
      </c>
      <c r="AS40" s="31">
        <f t="shared" si="8"/>
        <v>1.4885928365175252</v>
      </c>
      <c r="AT40" s="31">
        <f t="shared" si="9"/>
        <v>0.24782023712578957</v>
      </c>
      <c r="AU40" s="31">
        <f t="shared" si="10"/>
        <v>0.18455440160429423</v>
      </c>
      <c r="AV40" s="31">
        <f t="shared" si="11"/>
        <v>0.2161873193650419</v>
      </c>
      <c r="AW40" s="31">
        <f t="shared" si="12"/>
        <v>1.2724055171524833</v>
      </c>
      <c r="AX40" s="31">
        <f t="shared" si="44"/>
        <v>13.0207</v>
      </c>
      <c r="AY40" s="31">
        <f t="shared" si="45"/>
        <v>1.0265296227404832</v>
      </c>
      <c r="AZ40" s="31">
        <f t="shared" si="46"/>
        <v>-0.27970897097978542</v>
      </c>
      <c r="BA40" s="31">
        <f t="shared" si="36"/>
        <v>1.3801481995531113</v>
      </c>
      <c r="BB40" s="31">
        <f t="shared" si="37"/>
        <v>-0.15202812237930327</v>
      </c>
      <c r="BC40" s="31">
        <f t="shared" si="38"/>
        <v>0.80227903893644958</v>
      </c>
      <c r="BD40" s="31">
        <f t="shared" si="16"/>
        <v>22.298054102548591</v>
      </c>
      <c r="BE40" s="31">
        <f t="shared" si="39"/>
        <v>16.859112745854937</v>
      </c>
      <c r="BF40" s="25">
        <f t="shared" si="17"/>
        <v>1</v>
      </c>
      <c r="BG40" s="32">
        <f t="shared" si="47"/>
        <v>7426556956.0786963</v>
      </c>
      <c r="BH40" s="32">
        <f t="shared" si="48"/>
        <v>5510753804.3527451</v>
      </c>
      <c r="BI40" s="31">
        <f t="shared" si="20"/>
        <v>31.71581732919768</v>
      </c>
      <c r="BJ40" s="25">
        <f t="shared" si="21"/>
        <v>0.27490567260079557</v>
      </c>
      <c r="BK40" s="25">
        <f t="shared" si="22"/>
        <v>1</v>
      </c>
      <c r="BL40" s="31">
        <f t="shared" si="23"/>
        <v>8.7188580949670555</v>
      </c>
      <c r="BM40" s="31">
        <f t="shared" si="24"/>
        <v>4.3018419050329442</v>
      </c>
      <c r="BN40" s="31">
        <f t="shared" si="25"/>
        <v>0.25439632791442601</v>
      </c>
      <c r="BO40" s="31">
        <f t="shared" si="26"/>
        <v>0.14320093026306291</v>
      </c>
      <c r="BP40" s="31">
        <f t="shared" si="27"/>
        <v>0.43573618966477939</v>
      </c>
      <c r="BQ40" s="31">
        <f t="shared" si="28"/>
        <v>0.18315889979163802</v>
      </c>
      <c r="BS40" s="13"/>
      <c r="BT40" s="19"/>
      <c r="BU40" s="20"/>
      <c r="BV40" s="19"/>
      <c r="BW40" s="33"/>
      <c r="BX40" s="34"/>
      <c r="BZ40" s="19"/>
      <c r="CA40" s="20"/>
      <c r="CB40" s="19"/>
      <c r="CC40" s="6"/>
      <c r="CD40" s="35"/>
      <c r="CF40" s="21"/>
      <c r="CG40" s="21"/>
      <c r="CH40" s="21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36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31">
        <f t="shared" si="1"/>
        <v>3.5783747530961496</v>
      </c>
      <c r="AL41" s="23">
        <f t="shared" si="40"/>
        <v>10.95</v>
      </c>
      <c r="AM41" s="31">
        <f t="shared" si="41"/>
        <v>1.7499</v>
      </c>
      <c r="AN41" s="23">
        <f t="shared" si="35"/>
        <v>97.648570787528939</v>
      </c>
      <c r="AO41" s="25">
        <f t="shared" si="4"/>
        <v>6.4966191993335573E-2</v>
      </c>
      <c r="AP41" s="31">
        <f t="shared" si="5"/>
        <v>8.7032856955223017E-2</v>
      </c>
      <c r="AQ41" s="31">
        <f t="shared" si="42"/>
        <v>2.878130284758361</v>
      </c>
      <c r="AR41" s="31">
        <f t="shared" si="43"/>
        <v>0.54725207192028802</v>
      </c>
      <c r="AS41" s="31">
        <f t="shared" si="8"/>
        <v>1.7126911783393246</v>
      </c>
      <c r="AT41" s="31">
        <f t="shared" si="9"/>
        <v>0.20905029147355006</v>
      </c>
      <c r="AU41" s="31">
        <f t="shared" si="10"/>
        <v>0.28205676790631939</v>
      </c>
      <c r="AV41" s="31">
        <f t="shared" si="11"/>
        <v>0.24555352968993471</v>
      </c>
      <c r="AW41" s="31">
        <f t="shared" si="12"/>
        <v>1.4671376486493899</v>
      </c>
      <c r="AX41" s="31">
        <f t="shared" si="44"/>
        <v>12.982200000000001</v>
      </c>
      <c r="AY41" s="31">
        <f t="shared" si="45"/>
        <v>1.0261878630954209</v>
      </c>
      <c r="AZ41" s="31">
        <f t="shared" si="46"/>
        <v>-0.27453102519500105</v>
      </c>
      <c r="BA41" s="31">
        <f t="shared" si="36"/>
        <v>1.3839073132861464</v>
      </c>
      <c r="BB41" s="31">
        <f t="shared" si="37"/>
        <v>-0.14928554721617807</v>
      </c>
      <c r="BC41" s="31">
        <f t="shared" si="38"/>
        <v>0.80346151571020907</v>
      </c>
      <c r="BD41" s="31">
        <f t="shared" si="16"/>
        <v>22.481622607055865</v>
      </c>
      <c r="BE41" s="31">
        <f t="shared" si="39"/>
        <v>16.997905220742798</v>
      </c>
      <c r="BF41" s="25">
        <f t="shared" si="17"/>
        <v>0.99188692848019233</v>
      </c>
      <c r="BG41" s="32">
        <f t="shared" si="47"/>
        <v>7734821434.9332886</v>
      </c>
      <c r="BH41" s="32">
        <f t="shared" si="48"/>
        <v>5446315367.2730131</v>
      </c>
      <c r="BI41" s="31">
        <f t="shared" si="20"/>
        <v>32.31355687060875</v>
      </c>
      <c r="BJ41" s="25">
        <f t="shared" si="21"/>
        <v>0.27062529868948826</v>
      </c>
      <c r="BK41" s="25">
        <f t="shared" si="22"/>
        <v>0.98904735344825967</v>
      </c>
      <c r="BL41" s="31">
        <f t="shared" si="23"/>
        <v>8.6490865536088606</v>
      </c>
      <c r="BM41" s="31">
        <f t="shared" si="24"/>
        <v>4.33311344639114</v>
      </c>
      <c r="BN41" s="31">
        <f t="shared" si="25"/>
        <v>0.25700554249057772</v>
      </c>
      <c r="BO41" s="31">
        <f t="shared" si="26"/>
        <v>0.15386628304220951</v>
      </c>
      <c r="BP41" s="31">
        <f t="shared" si="27"/>
        <v>0.5283570339490572</v>
      </c>
      <c r="BQ41" s="31">
        <f t="shared" si="28"/>
        <v>0.19065172433406546</v>
      </c>
      <c r="BS41" s="13"/>
      <c r="BT41" s="19"/>
      <c r="BU41" s="20"/>
      <c r="BV41" s="19"/>
      <c r="BW41" s="33"/>
      <c r="BX41" s="34"/>
      <c r="BZ41" s="19"/>
      <c r="CA41" s="20"/>
      <c r="CB41" s="19"/>
      <c r="CC41" s="6"/>
      <c r="CD41" s="35"/>
      <c r="CF41" s="21"/>
      <c r="CG41" s="21"/>
      <c r="CH41" s="21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36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31">
        <f t="shared" si="1"/>
        <v>2.9293938472730785</v>
      </c>
      <c r="AL42" s="23">
        <f t="shared" si="40"/>
        <v>11</v>
      </c>
      <c r="AM42" s="31">
        <f t="shared" si="41"/>
        <v>1.2893999999999999</v>
      </c>
      <c r="AN42" s="23">
        <f t="shared" si="35"/>
        <v>97.649203769513562</v>
      </c>
      <c r="AO42" s="25">
        <f t="shared" si="4"/>
        <v>6.4966613120125347E-2</v>
      </c>
      <c r="AP42" s="31">
        <f t="shared" si="5"/>
        <v>8.7287492966318575E-2</v>
      </c>
      <c r="AQ42" s="31">
        <f t="shared" si="42"/>
        <v>2.7588616266004506</v>
      </c>
      <c r="AR42" s="31">
        <f t="shared" si="43"/>
        <v>0.58037526258967109</v>
      </c>
      <c r="AS42" s="31">
        <f t="shared" si="8"/>
        <v>1.6696184445950608</v>
      </c>
      <c r="AT42" s="31">
        <f t="shared" si="9"/>
        <v>0.29599138392073227</v>
      </c>
      <c r="AU42" s="31">
        <f t="shared" si="10"/>
        <v>0.28416274753984644</v>
      </c>
      <c r="AV42" s="31">
        <f t="shared" si="11"/>
        <v>0.29007706573028935</v>
      </c>
      <c r="AW42" s="31">
        <f t="shared" si="12"/>
        <v>1.3795413788647715</v>
      </c>
      <c r="AX42" s="31">
        <f t="shared" si="44"/>
        <v>12.697299999999998</v>
      </c>
      <c r="AY42" s="31">
        <f t="shared" si="45"/>
        <v>1.0258383434213432</v>
      </c>
      <c r="AZ42" s="31">
        <f t="shared" si="46"/>
        <v>-0.26927172994258658</v>
      </c>
      <c r="BA42" s="31">
        <f t="shared" si="36"/>
        <v>1.3877115581833024</v>
      </c>
      <c r="BB42" s="31">
        <f t="shared" si="37"/>
        <v>-0.14649578718363843</v>
      </c>
      <c r="BC42" s="31">
        <f t="shared" si="38"/>
        <v>0.80464051795677227</v>
      </c>
      <c r="BD42" s="31">
        <f t="shared" si="16"/>
        <v>22.667713922552711</v>
      </c>
      <c r="BE42" s="31">
        <f t="shared" si="39"/>
        <v>17.138605142563652</v>
      </c>
      <c r="BF42" s="25">
        <f t="shared" si="17"/>
        <v>0.96215531327267434</v>
      </c>
      <c r="BG42" s="32">
        <f t="shared" si="47"/>
        <v>7662050528.2330894</v>
      </c>
      <c r="BH42" s="32">
        <f t="shared" si="48"/>
        <v>5510753804.3527451</v>
      </c>
      <c r="BI42" s="31">
        <f t="shared" si="20"/>
        <v>32.293129821334176</v>
      </c>
      <c r="BJ42" s="25">
        <f t="shared" si="21"/>
        <v>0.26459767584275884</v>
      </c>
      <c r="BK42" s="25">
        <f t="shared" si="22"/>
        <v>0.94890967291811046</v>
      </c>
      <c r="BL42" s="31">
        <f t="shared" si="23"/>
        <v>8.1081362378453417</v>
      </c>
      <c r="BM42" s="31">
        <f t="shared" si="24"/>
        <v>4.5891637621546568</v>
      </c>
      <c r="BN42" s="31">
        <f t="shared" si="25"/>
        <v>0.27829980364794771</v>
      </c>
      <c r="BO42" s="31">
        <f t="shared" si="26"/>
        <v>0.16343525264102632</v>
      </c>
      <c r="BP42" s="31">
        <f t="shared" si="27"/>
        <v>0.36600935779567129</v>
      </c>
      <c r="BQ42" s="31">
        <f t="shared" si="28"/>
        <v>0.18073520941185439</v>
      </c>
      <c r="BS42" s="13"/>
      <c r="BT42" s="19"/>
      <c r="BU42" s="20"/>
      <c r="BV42" s="19"/>
      <c r="BW42" s="33"/>
      <c r="BX42" s="34"/>
      <c r="BZ42" s="19"/>
      <c r="CA42" s="20"/>
      <c r="CB42" s="19"/>
      <c r="CC42" s="6"/>
      <c r="CD42" s="35"/>
      <c r="CF42" s="21"/>
      <c r="CG42" s="21"/>
      <c r="CH42" s="21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36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31">
        <f t="shared" si="1"/>
        <v>4.9350732960487473</v>
      </c>
      <c r="AL43" s="23">
        <f t="shared" si="40"/>
        <v>12.5</v>
      </c>
      <c r="AM43" s="31">
        <f t="shared" si="41"/>
        <v>3.4998</v>
      </c>
      <c r="AN43" s="23">
        <f t="shared" si="35"/>
        <v>97.668091720490537</v>
      </c>
      <c r="AO43" s="25">
        <f t="shared" si="4"/>
        <v>6.4979179389550834E-2</v>
      </c>
      <c r="AP43" s="31">
        <f t="shared" si="5"/>
        <v>9.5227633630151326E-2</v>
      </c>
      <c r="AQ43" s="31">
        <f t="shared" si="42"/>
        <v>2.4265523121060211</v>
      </c>
      <c r="AR43" s="31">
        <f t="shared" si="43"/>
        <v>0.83644378261789154</v>
      </c>
      <c r="AS43" s="31">
        <f t="shared" si="8"/>
        <v>1.6314980473619562</v>
      </c>
      <c r="AT43" s="31">
        <f t="shared" si="9"/>
        <v>0.36636237678663647</v>
      </c>
      <c r="AU43" s="31">
        <f t="shared" si="10"/>
        <v>0.13588692947793718</v>
      </c>
      <c r="AV43" s="31">
        <f t="shared" si="11"/>
        <v>0.25112465313228682</v>
      </c>
      <c r="AW43" s="31">
        <f t="shared" si="12"/>
        <v>1.3803733942296694</v>
      </c>
      <c r="AX43" s="31">
        <f t="shared" si="44"/>
        <v>13.567400000000001</v>
      </c>
      <c r="AY43" s="31">
        <f t="shared" si="45"/>
        <v>1.0254811672884725</v>
      </c>
      <c r="AZ43" s="31">
        <f t="shared" si="46"/>
        <v>-0.26393264366523023</v>
      </c>
      <c r="BA43" s="31">
        <f t="shared" si="36"/>
        <v>1.3915595139666759</v>
      </c>
      <c r="BB43" s="31">
        <f t="shared" si="37"/>
        <v>-0.14365955813237988</v>
      </c>
      <c r="BC43" s="31">
        <f t="shared" si="38"/>
        <v>0.80581464167571681</v>
      </c>
      <c r="BD43" s="31">
        <f t="shared" si="16"/>
        <v>22.856249654494238</v>
      </c>
      <c r="BE43" s="31">
        <f t="shared" si="39"/>
        <v>17.281153238770003</v>
      </c>
      <c r="BF43" s="25">
        <f t="shared" si="17"/>
        <v>1</v>
      </c>
      <c r="BG43" s="32">
        <f t="shared" si="47"/>
        <v>7446816255.3878994</v>
      </c>
      <c r="BH43" s="32">
        <f t="shared" si="48"/>
        <v>5935092818.8872728</v>
      </c>
      <c r="BI43" s="31">
        <f t="shared" si="20"/>
        <v>32.805750095585587</v>
      </c>
      <c r="BJ43" s="25">
        <f t="shared" si="21"/>
        <v>0.26984272524254649</v>
      </c>
      <c r="BK43" s="25">
        <f t="shared" si="22"/>
        <v>1</v>
      </c>
      <c r="BL43" s="31">
        <f t="shared" si="23"/>
        <v>8.8523930094187442</v>
      </c>
      <c r="BM43" s="31">
        <f t="shared" si="24"/>
        <v>4.7150069905812568</v>
      </c>
      <c r="BN43" s="31">
        <f t="shared" si="25"/>
        <v>0.26759404032810763</v>
      </c>
      <c r="BO43" s="31">
        <f t="shared" si="26"/>
        <v>0.18319157497117111</v>
      </c>
      <c r="BP43" s="31">
        <f t="shared" si="27"/>
        <v>0.98902462924594625</v>
      </c>
      <c r="BQ43" s="31">
        <f t="shared" si="28"/>
        <v>0.23752761790906915</v>
      </c>
      <c r="BS43" s="13"/>
      <c r="BT43" s="19"/>
      <c r="BU43" s="20"/>
      <c r="BV43" s="19"/>
      <c r="BW43" s="33"/>
      <c r="BX43" s="34"/>
      <c r="BZ43" s="19"/>
      <c r="CA43" s="20"/>
      <c r="CB43" s="19"/>
      <c r="CC43" s="6"/>
      <c r="CD43" s="35"/>
      <c r="CF43" s="21"/>
      <c r="CG43" s="21"/>
      <c r="CH43" s="21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36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31">
        <f t="shared" si="1"/>
        <v>5.1041399128106812</v>
      </c>
      <c r="AL44" s="23">
        <f t="shared" si="40"/>
        <v>13</v>
      </c>
      <c r="AM44" s="31">
        <f t="shared" si="41"/>
        <v>3.6840000000000002</v>
      </c>
      <c r="AN44" s="23">
        <f t="shared" si="35"/>
        <v>97.674344352656348</v>
      </c>
      <c r="AO44" s="25">
        <f t="shared" si="4"/>
        <v>6.4983339304012178E-2</v>
      </c>
      <c r="AP44" s="31">
        <f t="shared" si="5"/>
        <v>9.8007426651196508E-2</v>
      </c>
      <c r="AQ44" s="31">
        <f t="shared" si="42"/>
        <v>2.4116412804606884</v>
      </c>
      <c r="AR44" s="31">
        <f t="shared" si="43"/>
        <v>0.90322918741527269</v>
      </c>
      <c r="AS44" s="31">
        <f t="shared" si="8"/>
        <v>1.6574352339379805</v>
      </c>
      <c r="AT44" s="31">
        <f t="shared" si="9"/>
        <v>0.30167854859670107</v>
      </c>
      <c r="AU44" s="31">
        <f t="shared" si="10"/>
        <v>0.21222443268054061</v>
      </c>
      <c r="AV44" s="31">
        <f t="shared" si="11"/>
        <v>0.25695149063862083</v>
      </c>
      <c r="AW44" s="31">
        <f t="shared" si="12"/>
        <v>1.4004837432993598</v>
      </c>
      <c r="AX44" s="31">
        <f t="shared" si="44"/>
        <v>13.706000000000001</v>
      </c>
      <c r="AY44" s="31">
        <f t="shared" si="45"/>
        <v>1.0251164405358055</v>
      </c>
      <c r="AZ44" s="31">
        <f t="shared" si="46"/>
        <v>-0.25851534844942292</v>
      </c>
      <c r="BA44" s="31">
        <f t="shared" si="36"/>
        <v>1.3954497767962475</v>
      </c>
      <c r="BB44" s="31">
        <f t="shared" si="37"/>
        <v>-0.14077759779128352</v>
      </c>
      <c r="BC44" s="31">
        <f t="shared" si="38"/>
        <v>0.80698248668188199</v>
      </c>
      <c r="BD44" s="31">
        <f t="shared" si="16"/>
        <v>23.047150107628163</v>
      </c>
      <c r="BE44" s="31">
        <f t="shared" si="39"/>
        <v>17.425489253375499</v>
      </c>
      <c r="BF44" s="25">
        <f t="shared" si="17"/>
        <v>1</v>
      </c>
      <c r="BG44" s="32">
        <f t="shared" si="47"/>
        <v>7436681431.5614634</v>
      </c>
      <c r="BH44" s="32">
        <f t="shared" si="48"/>
        <v>6029739238.6277018</v>
      </c>
      <c r="BI44" s="31">
        <f t="shared" si="20"/>
        <v>33.012930272968738</v>
      </c>
      <c r="BJ44" s="25">
        <f t="shared" si="21"/>
        <v>0.26903346410795459</v>
      </c>
      <c r="BK44" s="25">
        <f t="shared" si="22"/>
        <v>1</v>
      </c>
      <c r="BL44" s="31">
        <f t="shared" si="23"/>
        <v>8.8815829916911433</v>
      </c>
      <c r="BM44" s="31">
        <f t="shared" si="24"/>
        <v>4.824417008308858</v>
      </c>
      <c r="BN44" s="31">
        <f t="shared" si="25"/>
        <v>0.27103466338813809</v>
      </c>
      <c r="BO44" s="31">
        <f t="shared" si="26"/>
        <v>0.19291410799925904</v>
      </c>
      <c r="BP44" s="31">
        <f t="shared" si="27"/>
        <v>1.0544677468768373</v>
      </c>
      <c r="BQ44" s="31">
        <f t="shared" si="28"/>
        <v>0.24438629743384216</v>
      </c>
      <c r="BS44" s="13"/>
      <c r="BT44" s="19"/>
      <c r="BU44" s="20"/>
      <c r="BV44" s="19"/>
      <c r="BW44" s="33"/>
      <c r="BX44" s="34"/>
      <c r="BZ44" s="19"/>
      <c r="CA44" s="20"/>
      <c r="CB44" s="19"/>
      <c r="CC44" s="6"/>
      <c r="CD44" s="35"/>
      <c r="CF44" s="21"/>
      <c r="CG44" s="21"/>
      <c r="CH44" s="21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36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31">
        <f t="shared" si="1"/>
        <v>4.2576322003852178</v>
      </c>
      <c r="AL45" s="23">
        <f t="shared" si="40"/>
        <v>12.1</v>
      </c>
      <c r="AM45" s="31">
        <f t="shared" si="41"/>
        <v>2.2103999999999999</v>
      </c>
      <c r="AN45" s="23">
        <f t="shared" si="35"/>
        <v>97.663074067500489</v>
      </c>
      <c r="AO45" s="25">
        <f t="shared" si="4"/>
        <v>6.4975841114296232E-2</v>
      </c>
      <c r="AP45" s="31">
        <f t="shared" si="5"/>
        <v>9.3052407328109737E-2</v>
      </c>
      <c r="AQ45" s="31">
        <f t="shared" si="42"/>
        <v>2.8955307729089892</v>
      </c>
      <c r="AR45" s="31">
        <f t="shared" si="43"/>
        <v>0.64262650414003208</v>
      </c>
      <c r="AS45" s="31">
        <f t="shared" si="8"/>
        <v>1.7690786385245105</v>
      </c>
      <c r="AT45" s="31">
        <f t="shared" si="9"/>
        <v>0.23070291498627149</v>
      </c>
      <c r="AU45" s="31">
        <f t="shared" si="10"/>
        <v>0.21716480796817417</v>
      </c>
      <c r="AV45" s="31">
        <f t="shared" si="11"/>
        <v>0.22393386147722283</v>
      </c>
      <c r="AW45" s="31">
        <f t="shared" si="12"/>
        <v>1.5451447770472877</v>
      </c>
      <c r="AX45" s="31">
        <f t="shared" si="44"/>
        <v>13.729099999999999</v>
      </c>
      <c r="AY45" s="31">
        <f t="shared" si="45"/>
        <v>1.0247442712397508</v>
      </c>
      <c r="AZ45" s="31">
        <f t="shared" si="46"/>
        <v>-0.25302144955665185</v>
      </c>
      <c r="BA45" s="31">
        <f t="shared" si="36"/>
        <v>1.3993809600451474</v>
      </c>
      <c r="BB45" s="31">
        <f t="shared" si="37"/>
        <v>-0.13785066583131472</v>
      </c>
      <c r="BC45" s="31">
        <f t="shared" si="38"/>
        <v>0.80814265830481724</v>
      </c>
      <c r="BD45" s="31">
        <f t="shared" si="16"/>
        <v>23.240334334944301</v>
      </c>
      <c r="BE45" s="31">
        <f t="shared" si="39"/>
        <v>17.571551983964685</v>
      </c>
      <c r="BF45" s="25">
        <f t="shared" si="17"/>
        <v>1</v>
      </c>
      <c r="BG45" s="32">
        <f t="shared" si="47"/>
        <v>7745259436.8026133</v>
      </c>
      <c r="BH45" s="32">
        <f t="shared" si="48"/>
        <v>5624894940.4905624</v>
      </c>
      <c r="BI45" s="31">
        <f t="shared" si="20"/>
        <v>32.77693345593422</v>
      </c>
      <c r="BJ45" s="25">
        <f t="shared" si="21"/>
        <v>0.27374968917089093</v>
      </c>
      <c r="BK45" s="25">
        <f t="shared" si="22"/>
        <v>1</v>
      </c>
      <c r="BL45" s="31">
        <f t="shared" si="23"/>
        <v>8.9726753455369685</v>
      </c>
      <c r="BM45" s="31">
        <f t="shared" si="24"/>
        <v>4.7564246544630304</v>
      </c>
      <c r="BN45" s="31">
        <f t="shared" si="25"/>
        <v>0.2667652638509832</v>
      </c>
      <c r="BO45" s="31">
        <f t="shared" si="26"/>
        <v>0.18057947986400347</v>
      </c>
      <c r="BP45" s="31">
        <f t="shared" si="27"/>
        <v>0.70015402831282991</v>
      </c>
      <c r="BQ45" s="31">
        <f t="shared" si="28"/>
        <v>0.2068599321700797</v>
      </c>
      <c r="BS45" s="13"/>
      <c r="BT45" s="19"/>
      <c r="BU45" s="20"/>
      <c r="BV45" s="19"/>
      <c r="BW45" s="33"/>
      <c r="BX45" s="34"/>
      <c r="BZ45" s="19"/>
      <c r="CA45" s="20"/>
      <c r="CB45" s="19"/>
      <c r="CC45" s="6"/>
      <c r="CD45" s="35"/>
      <c r="CF45" s="21"/>
      <c r="CG45" s="21"/>
      <c r="CH45" s="21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36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31">
        <f t="shared" si="1"/>
        <v>3.2459271534110345</v>
      </c>
      <c r="AL46" s="23">
        <f t="shared" si="40"/>
        <v>11.799999999999999</v>
      </c>
      <c r="AM46" s="31">
        <f t="shared" si="41"/>
        <v>1.3815</v>
      </c>
      <c r="AN46" s="23">
        <f t="shared" si="35"/>
        <v>97.659301720905049</v>
      </c>
      <c r="AO46" s="25">
        <f t="shared" si="4"/>
        <v>6.4973331349010288E-2</v>
      </c>
      <c r="AP46" s="31">
        <f t="shared" si="5"/>
        <v>9.144889461980224E-2</v>
      </c>
      <c r="AQ46" s="31">
        <f t="shared" si="42"/>
        <v>2.9660542018616081</v>
      </c>
      <c r="AR46" s="31">
        <f t="shared" si="43"/>
        <v>0.5975923388363501</v>
      </c>
      <c r="AS46" s="31">
        <f t="shared" si="8"/>
        <v>1.7818232703489791</v>
      </c>
      <c r="AT46" s="31">
        <f t="shared" si="9"/>
        <v>0.33226134039301064</v>
      </c>
      <c r="AU46" s="31">
        <f t="shared" si="10"/>
        <v>0.24321644455265182</v>
      </c>
      <c r="AV46" s="31">
        <f t="shared" si="11"/>
        <v>0.28773889247283124</v>
      </c>
      <c r="AW46" s="31">
        <f t="shared" si="12"/>
        <v>1.4940843778761479</v>
      </c>
      <c r="AX46" s="31">
        <f t="shared" si="44"/>
        <v>13.113100000000001</v>
      </c>
      <c r="AY46" s="31">
        <f t="shared" si="45"/>
        <v>1.0243647696821025</v>
      </c>
      <c r="AZ46" s="31">
        <f t="shared" si="46"/>
        <v>-0.24745257494772704</v>
      </c>
      <c r="BA46" s="31">
        <f t="shared" si="36"/>
        <v>1.4033516949875198</v>
      </c>
      <c r="BB46" s="31">
        <f t="shared" si="37"/>
        <v>-0.13487954390084531</v>
      </c>
      <c r="BC46" s="31">
        <f t="shared" si="38"/>
        <v>0.80929376909087603</v>
      </c>
      <c r="BD46" s="31">
        <f t="shared" si="16"/>
        <v>23.435720189054152</v>
      </c>
      <c r="BE46" s="31">
        <f t="shared" si="39"/>
        <v>17.719279320540064</v>
      </c>
      <c r="BF46" s="25">
        <f t="shared" si="17"/>
        <v>0.96110003640266251</v>
      </c>
      <c r="BG46" s="32">
        <f t="shared" si="47"/>
        <v>7787117124.0910206</v>
      </c>
      <c r="BH46" s="32">
        <f t="shared" si="48"/>
        <v>5543186609.0943375</v>
      </c>
      <c r="BI46" s="31">
        <f t="shared" si="20"/>
        <v>32.679239601903909</v>
      </c>
      <c r="BJ46" s="25">
        <f t="shared" si="21"/>
        <v>0.26490218183950021</v>
      </c>
      <c r="BK46" s="25">
        <f t="shared" si="22"/>
        <v>0.94748504914359455</v>
      </c>
      <c r="BL46" s="31">
        <f t="shared" si="23"/>
        <v>8.2021903465499282</v>
      </c>
      <c r="BM46" s="31">
        <f t="shared" si="24"/>
        <v>4.9109096534500729</v>
      </c>
      <c r="BN46" s="31">
        <f t="shared" si="25"/>
        <v>0.28836815346154271</v>
      </c>
      <c r="BO46" s="31">
        <f t="shared" si="26"/>
        <v>0.18323168182937591</v>
      </c>
      <c r="BP46" s="31">
        <f t="shared" si="27"/>
        <v>0.42356469743911479</v>
      </c>
      <c r="BQ46" s="31">
        <f t="shared" si="28"/>
        <v>0.18694084943675615</v>
      </c>
      <c r="BS46" s="13"/>
      <c r="BT46" s="19"/>
      <c r="BU46" s="20"/>
      <c r="BV46" s="19"/>
      <c r="BW46" s="33"/>
      <c r="BX46" s="34"/>
      <c r="BZ46" s="19"/>
      <c r="CA46" s="20"/>
      <c r="CB46" s="19"/>
      <c r="CC46" s="6"/>
      <c r="CD46" s="35"/>
      <c r="CF46" s="21"/>
      <c r="CG46" s="21"/>
      <c r="CH46" s="21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36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31">
        <f t="shared" si="1"/>
        <v>3.9838259118523704</v>
      </c>
      <c r="AL47" s="23">
        <f t="shared" si="40"/>
        <v>12.8</v>
      </c>
      <c r="AM47" s="31">
        <f t="shared" si="41"/>
        <v>2.0262000000000002</v>
      </c>
      <c r="AN47" s="23">
        <f t="shared" si="35"/>
        <v>97.671845884751306</v>
      </c>
      <c r="AO47" s="25">
        <f t="shared" si="4"/>
        <v>6.4981677058018203E-2</v>
      </c>
      <c r="AP47" s="31">
        <f t="shared" si="5"/>
        <v>9.6887332931856113E-2</v>
      </c>
      <c r="AQ47" s="31">
        <f t="shared" si="42"/>
        <v>2.9130230003400173</v>
      </c>
      <c r="AR47" s="31">
        <f t="shared" si="43"/>
        <v>0.70564143414402813</v>
      </c>
      <c r="AS47" s="31">
        <f t="shared" si="8"/>
        <v>1.8093322172420228</v>
      </c>
      <c r="AT47" s="31">
        <f t="shared" si="9"/>
        <v>0.25685348202842623</v>
      </c>
      <c r="AU47" s="31">
        <f t="shared" si="10"/>
        <v>0.26799811603128154</v>
      </c>
      <c r="AV47" s="31">
        <f t="shared" si="11"/>
        <v>0.26242579902985386</v>
      </c>
      <c r="AW47" s="31">
        <f t="shared" si="12"/>
        <v>1.5469064182121688</v>
      </c>
      <c r="AX47" s="31">
        <f t="shared" si="44"/>
        <v>11.603900000000001</v>
      </c>
      <c r="AY47" s="31">
        <f t="shared" si="45"/>
        <v>1.0239780483173626</v>
      </c>
      <c r="AZ47" s="31">
        <f t="shared" si="46"/>
        <v>-0.24181037480038131</v>
      </c>
      <c r="BA47" s="31">
        <f t="shared" si="36"/>
        <v>1.4073606314005453</v>
      </c>
      <c r="BB47" s="31">
        <f t="shared" si="37"/>
        <v>-0.13186503563162755</v>
      </c>
      <c r="BC47" s="31">
        <f t="shared" si="38"/>
        <v>0.81043444050571167</v>
      </c>
      <c r="BD47" s="31">
        <f t="shared" si="16"/>
        <v>23.633224375940763</v>
      </c>
      <c r="BE47" s="31">
        <f t="shared" si="39"/>
        <v>17.86860828616129</v>
      </c>
      <c r="BF47" s="25">
        <f t="shared" si="17"/>
        <v>0.84337849700758571</v>
      </c>
      <c r="BG47" s="32">
        <f t="shared" si="47"/>
        <v>7755707999.5308113</v>
      </c>
      <c r="BH47" s="32">
        <f t="shared" si="48"/>
        <v>5732462245.5062571</v>
      </c>
      <c r="BI47" s="31">
        <f t="shared" si="20"/>
        <v>33.066249355708365</v>
      </c>
      <c r="BJ47" s="25">
        <f t="shared" si="21"/>
        <v>0.26828148313730177</v>
      </c>
      <c r="BK47" s="25">
        <f t="shared" si="22"/>
        <v>0.78856097096024091</v>
      </c>
      <c r="BL47" s="31">
        <f t="shared" si="23"/>
        <v>6.9953735945260922</v>
      </c>
      <c r="BM47" s="31">
        <f t="shared" si="24"/>
        <v>4.608526405473909</v>
      </c>
      <c r="BN47" s="31">
        <f t="shared" si="25"/>
        <v>0.30580798974611206</v>
      </c>
      <c r="BO47" s="31">
        <f t="shared" si="26"/>
        <v>0.18217519552633948</v>
      </c>
      <c r="BP47" s="31">
        <f t="shared" si="27"/>
        <v>0.64102429385793291</v>
      </c>
      <c r="BQ47" s="31">
        <f t="shared" si="28"/>
        <v>0.20663540716855952</v>
      </c>
      <c r="BS47" s="13"/>
      <c r="BT47" s="19"/>
      <c r="BU47" s="20"/>
      <c r="BV47" s="19"/>
      <c r="BW47" s="33"/>
      <c r="BX47" s="34"/>
      <c r="BZ47" s="19"/>
      <c r="CA47" s="20"/>
      <c r="CB47" s="19"/>
      <c r="CC47" s="6"/>
      <c r="CD47" s="35"/>
      <c r="CF47" s="21"/>
      <c r="CG47" s="21"/>
      <c r="CH47" s="21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36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31">
        <f t="shared" si="1"/>
        <v>3.5492132938033314</v>
      </c>
      <c r="AL48" s="23">
        <f t="shared" si="40"/>
        <v>14.75</v>
      </c>
      <c r="AM48" s="31">
        <f t="shared" si="41"/>
        <v>1.4736000000000002</v>
      </c>
      <c r="AN48" s="23">
        <f t="shared" si="35"/>
        <v>97.69606005906509</v>
      </c>
      <c r="AO48" s="25">
        <f t="shared" si="4"/>
        <v>6.4997786896439216E-2</v>
      </c>
      <c r="AP48" s="31">
        <f t="shared" si="5"/>
        <v>0.10828728911525078</v>
      </c>
      <c r="AQ48" s="31">
        <f t="shared" si="42"/>
        <v>3.263356619324485</v>
      </c>
      <c r="AR48" s="31">
        <f t="shared" si="43"/>
        <v>0.81326109582625294</v>
      </c>
      <c r="AS48" s="31">
        <f t="shared" si="8"/>
        <v>2.0383088575753687</v>
      </c>
      <c r="AT48" s="31">
        <f t="shared" si="9"/>
        <v>0.35864814325937755</v>
      </c>
      <c r="AU48" s="31">
        <f t="shared" si="10"/>
        <v>0.25127845968798534</v>
      </c>
      <c r="AV48" s="31">
        <f t="shared" si="11"/>
        <v>0.30496330147368145</v>
      </c>
      <c r="AW48" s="31">
        <f t="shared" si="12"/>
        <v>1.7333455561016873</v>
      </c>
      <c r="AX48" s="31">
        <f t="shared" si="44"/>
        <v>12.6511</v>
      </c>
      <c r="AY48" s="31">
        <f t="shared" si="45"/>
        <v>1.0235842217394178</v>
      </c>
      <c r="AZ48" s="31">
        <f t="shared" si="46"/>
        <v>-0.23609652102028686</v>
      </c>
      <c r="BA48" s="31">
        <f t="shared" si="36"/>
        <v>1.4114064380823765</v>
      </c>
      <c r="BB48" s="31">
        <f t="shared" si="37"/>
        <v>-0.12880796661471675</v>
      </c>
      <c r="BC48" s="31">
        <f t="shared" si="38"/>
        <v>0.81156330463489068</v>
      </c>
      <c r="BD48" s="31">
        <f t="shared" si="16"/>
        <v>23.832762511011676</v>
      </c>
      <c r="BE48" s="31">
        <f t="shared" si="39"/>
        <v>18.019475079325709</v>
      </c>
      <c r="BF48" s="25">
        <f t="shared" si="17"/>
        <v>0.91179126626450058</v>
      </c>
      <c r="BG48" s="32">
        <f t="shared" si="47"/>
        <v>7956246739.8993816</v>
      </c>
      <c r="BH48" s="32">
        <f t="shared" si="48"/>
        <v>5900953748.2334242</v>
      </c>
      <c r="BI48" s="31">
        <f t="shared" si="20"/>
        <v>33.970926996657575</v>
      </c>
      <c r="BJ48" s="25">
        <f t="shared" si="21"/>
        <v>0.26268712455946197</v>
      </c>
      <c r="BK48" s="25">
        <f t="shared" si="22"/>
        <v>0.88091820945707588</v>
      </c>
      <c r="BL48" s="31">
        <f t="shared" si="23"/>
        <v>7.8610719644147826</v>
      </c>
      <c r="BM48" s="31">
        <f t="shared" si="24"/>
        <v>4.7900280355852169</v>
      </c>
      <c r="BN48" s="31">
        <f t="shared" si="25"/>
        <v>0.29154157246410328</v>
      </c>
      <c r="BO48" s="31">
        <f t="shared" si="26"/>
        <v>0.21162925350990583</v>
      </c>
      <c r="BP48" s="31">
        <f t="shared" si="27"/>
        <v>0.51897817414236846</v>
      </c>
      <c r="BQ48" s="31">
        <f t="shared" si="28"/>
        <v>0.20585052719369157</v>
      </c>
      <c r="BS48" s="13"/>
      <c r="BT48" s="19"/>
      <c r="BU48" s="20"/>
      <c r="BV48" s="19"/>
      <c r="BW48" s="33"/>
      <c r="BX48" s="34"/>
      <c r="BZ48" s="19"/>
      <c r="CA48" s="20"/>
      <c r="CB48" s="19"/>
      <c r="CC48" s="6"/>
      <c r="CD48" s="35"/>
      <c r="CF48" s="21"/>
      <c r="CG48" s="21"/>
      <c r="CH48" s="21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36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31">
        <f t="shared" si="1"/>
        <v>3.7737610179376526</v>
      </c>
      <c r="AL49" s="23">
        <f t="shared" si="40"/>
        <v>14.25</v>
      </c>
      <c r="AM49" s="31">
        <f t="shared" si="41"/>
        <v>1.9341000000000002</v>
      </c>
      <c r="AN49" s="23">
        <f t="shared" si="35"/>
        <v>97.689882158091407</v>
      </c>
      <c r="AO49" s="25">
        <f t="shared" si="4"/>
        <v>6.4993676701097541E-2</v>
      </c>
      <c r="AP49" s="31">
        <f t="shared" si="5"/>
        <v>0.10526077536815653</v>
      </c>
      <c r="AQ49" s="31">
        <f t="shared" si="42"/>
        <v>2.9839174771655594</v>
      </c>
      <c r="AR49" s="31">
        <f t="shared" si="43"/>
        <v>0.84232974477864808</v>
      </c>
      <c r="AS49" s="31">
        <f t="shared" si="8"/>
        <v>1.9131236109721037</v>
      </c>
      <c r="AT49" s="31">
        <f t="shared" si="9"/>
        <v>0.55341064231957182</v>
      </c>
      <c r="AU49" s="31">
        <f t="shared" si="10"/>
        <v>0.35508617978270157</v>
      </c>
      <c r="AV49" s="31">
        <f t="shared" si="11"/>
        <v>0.45424841105113667</v>
      </c>
      <c r="AW49" s="31">
        <f t="shared" si="12"/>
        <v>1.458875199920967</v>
      </c>
      <c r="AX49" s="31">
        <f t="shared" si="44"/>
        <v>12.142899999999999</v>
      </c>
      <c r="AY49" s="31">
        <f t="shared" si="45"/>
        <v>1.0231834066475822</v>
      </c>
      <c r="AZ49" s="31">
        <f t="shared" si="46"/>
        <v>-0.23031270674563392</v>
      </c>
      <c r="BA49" s="31">
        <f t="shared" si="36"/>
        <v>1.4154878032879055</v>
      </c>
      <c r="BB49" s="31">
        <f t="shared" si="37"/>
        <v>-0.12570918434571032</v>
      </c>
      <c r="BC49" s="31">
        <f t="shared" si="38"/>
        <v>0.81267900588030106</v>
      </c>
      <c r="BD49" s="31">
        <f t="shared" si="16"/>
        <v>24.034249177380506</v>
      </c>
      <c r="BE49" s="31">
        <f t="shared" si="39"/>
        <v>18.171815118033852</v>
      </c>
      <c r="BF49" s="25">
        <f t="shared" si="17"/>
        <v>0.8678274513342219</v>
      </c>
      <c r="BG49" s="32">
        <f t="shared" si="47"/>
        <v>7797608001.4891062</v>
      </c>
      <c r="BH49" s="32">
        <f t="shared" si="48"/>
        <v>5943650681.7697172</v>
      </c>
      <c r="BI49" s="31">
        <f t="shared" si="20"/>
        <v>33.686695662009008</v>
      </c>
      <c r="BJ49" s="25">
        <f t="shared" si="21"/>
        <v>0.24564286536460384</v>
      </c>
      <c r="BK49" s="25">
        <f t="shared" si="22"/>
        <v>0.82156705930119955</v>
      </c>
      <c r="BL49" s="31">
        <f t="shared" si="23"/>
        <v>6.7983823400504972</v>
      </c>
      <c r="BM49" s="31">
        <f t="shared" si="24"/>
        <v>5.3445176599495019</v>
      </c>
      <c r="BN49" s="31">
        <f t="shared" si="25"/>
        <v>0.33890410018703249</v>
      </c>
      <c r="BO49" s="31">
        <f t="shared" si="26"/>
        <v>0.22952777372487673</v>
      </c>
      <c r="BP49" s="31">
        <f t="shared" si="27"/>
        <v>0.57426031789332399</v>
      </c>
      <c r="BQ49" s="31">
        <f t="shared" si="28"/>
        <v>0.21299390390583561</v>
      </c>
      <c r="BS49" s="13"/>
      <c r="BT49" s="19"/>
      <c r="BU49" s="20"/>
      <c r="BV49" s="19"/>
      <c r="BW49" s="33"/>
      <c r="BX49" s="34"/>
      <c r="BZ49" s="19"/>
      <c r="CA49" s="20"/>
      <c r="CB49" s="19"/>
      <c r="CC49" s="6"/>
      <c r="CD49" s="35"/>
      <c r="CF49" s="21"/>
      <c r="CG49" s="21"/>
      <c r="CH49" s="21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36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31">
        <f t="shared" si="1"/>
        <v>4.0012064969408279</v>
      </c>
      <c r="AL50" s="23">
        <f t="shared" si="40"/>
        <v>15.9</v>
      </c>
      <c r="AM50" s="31">
        <f t="shared" si="41"/>
        <v>1.8420000000000001</v>
      </c>
      <c r="AN50" s="23">
        <f t="shared" si="35"/>
        <v>97.710189312305573</v>
      </c>
      <c r="AO50" s="25">
        <f t="shared" si="4"/>
        <v>6.5007187175125741E-2</v>
      </c>
      <c r="AP50" s="31">
        <f t="shared" si="5"/>
        <v>0.11553010576708997</v>
      </c>
      <c r="AQ50" s="31">
        <f t="shared" si="42"/>
        <v>3.5237195928099276</v>
      </c>
      <c r="AR50" s="31">
        <f t="shared" si="43"/>
        <v>0.87231096034971234</v>
      </c>
      <c r="AS50" s="31">
        <f t="shared" si="8"/>
        <v>2.1980152765798202</v>
      </c>
      <c r="AT50" s="31">
        <f t="shared" si="9"/>
        <v>0.60363918456200094</v>
      </c>
      <c r="AU50" s="31">
        <f t="shared" si="10"/>
        <v>0.38056171602347222</v>
      </c>
      <c r="AV50" s="31">
        <f t="shared" si="11"/>
        <v>0.49210045029273658</v>
      </c>
      <c r="AW50" s="31">
        <f t="shared" si="12"/>
        <v>1.7059148262870836</v>
      </c>
      <c r="AX50" s="31">
        <f t="shared" si="44"/>
        <v>11.7502</v>
      </c>
      <c r="AY50" s="31">
        <f t="shared" si="45"/>
        <v>1.0227757218120181</v>
      </c>
      <c r="AZ50" s="31">
        <f t="shared" si="46"/>
        <v>-0.22446064584541683</v>
      </c>
      <c r="BA50" s="31">
        <f t="shared" si="36"/>
        <v>1.4196034350844318</v>
      </c>
      <c r="BB50" s="31">
        <f t="shared" si="37"/>
        <v>-0.12256955813874219</v>
      </c>
      <c r="BC50" s="31">
        <f t="shared" si="38"/>
        <v>0.81378020264999285</v>
      </c>
      <c r="BD50" s="31">
        <f t="shared" si="16"/>
        <v>24.237597986295334</v>
      </c>
      <c r="BE50" s="31">
        <f t="shared" si="39"/>
        <v>18.325563085478176</v>
      </c>
      <c r="BF50" s="25">
        <f t="shared" si="17"/>
        <v>0.83271656804327954</v>
      </c>
      <c r="BG50" s="32">
        <f t="shared" si="47"/>
        <v>8095680863.9232054</v>
      </c>
      <c r="BH50" s="32">
        <f t="shared" si="48"/>
        <v>5986578900.6578093</v>
      </c>
      <c r="BI50" s="31">
        <f t="shared" si="20"/>
        <v>34.522659812870359</v>
      </c>
      <c r="BJ50" s="25">
        <f t="shared" si="21"/>
        <v>0.24179017958606364</v>
      </c>
      <c r="BK50" s="25">
        <f t="shared" si="22"/>
        <v>0.77416736685842757</v>
      </c>
      <c r="BL50" s="31">
        <f t="shared" si="23"/>
        <v>6.4621609010942462</v>
      </c>
      <c r="BM50" s="31">
        <f t="shared" si="24"/>
        <v>5.2880390989057533</v>
      </c>
      <c r="BN50" s="31">
        <f t="shared" si="25"/>
        <v>0.34652942981033769</v>
      </c>
      <c r="BO50" s="31">
        <f t="shared" si="26"/>
        <v>0.24925850829001223</v>
      </c>
      <c r="BP50" s="31">
        <f t="shared" si="27"/>
        <v>0.63600840565607319</v>
      </c>
      <c r="BQ50" s="31">
        <f t="shared" si="28"/>
        <v>0.22124999412625346</v>
      </c>
      <c r="BS50" s="13"/>
      <c r="BT50" s="19"/>
      <c r="BU50" s="20"/>
      <c r="BV50" s="19"/>
      <c r="BW50" s="33"/>
      <c r="BX50" s="34"/>
      <c r="BZ50" s="19"/>
      <c r="CA50" s="20"/>
      <c r="CB50" s="19"/>
      <c r="CC50" s="6"/>
      <c r="CD50" s="35"/>
      <c r="CF50" s="21"/>
      <c r="CG50" s="21"/>
      <c r="CH50" s="21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36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31">
        <f t="shared" si="1"/>
        <v>2.9100720400257667</v>
      </c>
      <c r="AL51" s="23">
        <f t="shared" si="40"/>
        <v>13</v>
      </c>
      <c r="AM51" s="31">
        <f t="shared" si="41"/>
        <v>1.7499</v>
      </c>
      <c r="AN51" s="23">
        <f t="shared" si="35"/>
        <v>97.674344352656348</v>
      </c>
      <c r="AO51" s="25">
        <f t="shared" si="4"/>
        <v>6.4983339304012178E-2</v>
      </c>
      <c r="AP51" s="31">
        <f t="shared" si="5"/>
        <v>9.8007426651196508E-2</v>
      </c>
      <c r="AQ51" s="31">
        <f t="shared" si="42"/>
        <v>2.238858124675362</v>
      </c>
      <c r="AR51" s="31">
        <f t="shared" si="43"/>
        <v>0.9814065388970683</v>
      </c>
      <c r="AS51" s="31">
        <f t="shared" si="8"/>
        <v>1.6101323317862151</v>
      </c>
      <c r="AT51" s="31">
        <f t="shared" si="9"/>
        <v>0.60650924103838821</v>
      </c>
      <c r="AU51" s="31">
        <f t="shared" si="10"/>
        <v>0.34702300932468111</v>
      </c>
      <c r="AV51" s="31">
        <f t="shared" si="11"/>
        <v>0.47676612518153466</v>
      </c>
      <c r="AW51" s="31">
        <f t="shared" si="12"/>
        <v>1.1333662066046803</v>
      </c>
      <c r="AX51" s="31">
        <f t="shared" si="44"/>
        <v>7.2457000000000003</v>
      </c>
      <c r="AY51" s="31">
        <f t="shared" si="45"/>
        <v>1.0223612880385406</v>
      </c>
      <c r="AZ51" s="31">
        <f t="shared" si="46"/>
        <v>-0.21854207241157836</v>
      </c>
      <c r="BA51" s="31">
        <f t="shared" si="36"/>
        <v>1.4237520616294304</v>
      </c>
      <c r="BB51" s="31">
        <f t="shared" si="37"/>
        <v>-0.11938997900874862</v>
      </c>
      <c r="BC51" s="31">
        <f t="shared" si="38"/>
        <v>0.81486556903906127</v>
      </c>
      <c r="BD51" s="31">
        <f t="shared" si="16"/>
        <v>24.442721639625304</v>
      </c>
      <c r="BE51" s="31">
        <f t="shared" si="39"/>
        <v>18.4806529772879</v>
      </c>
      <c r="BF51" s="25">
        <f t="shared" si="17"/>
        <v>0.50918114265575865</v>
      </c>
      <c r="BG51" s="32">
        <f t="shared" si="47"/>
        <v>7315868702.8276262</v>
      </c>
      <c r="BH51" s="32">
        <f t="shared" si="48"/>
        <v>6134276096.7671051</v>
      </c>
      <c r="BI51" s="31">
        <f t="shared" si="20"/>
        <v>32.973029976206483</v>
      </c>
      <c r="BJ51" s="25">
        <f t="shared" si="21"/>
        <v>0.24333244570406223</v>
      </c>
      <c r="BK51" s="25">
        <f t="shared" si="22"/>
        <v>0.33739454258527424</v>
      </c>
      <c r="BL51" s="31">
        <f t="shared" si="23"/>
        <v>2.7070540810367398</v>
      </c>
      <c r="BM51" s="31">
        <f t="shared" si="24"/>
        <v>4.53864591896326</v>
      </c>
      <c r="BN51" s="31">
        <f t="shared" si="25"/>
        <v>0.48232156418313071</v>
      </c>
      <c r="BO51" s="31">
        <f t="shared" si="26"/>
        <v>0.18148697085540597</v>
      </c>
      <c r="BP51" s="31">
        <f t="shared" si="27"/>
        <v>0.40533965859425947</v>
      </c>
      <c r="BQ51" s="31">
        <f t="shared" si="28"/>
        <v>0.20165364340755959</v>
      </c>
      <c r="BS51" s="13"/>
      <c r="BT51" s="19"/>
      <c r="BU51" s="20"/>
      <c r="BV51" s="19"/>
      <c r="BW51" s="33"/>
      <c r="BX51" s="34"/>
      <c r="BZ51" s="19"/>
      <c r="CA51" s="20"/>
      <c r="CB51" s="19"/>
      <c r="CC51" s="6"/>
      <c r="CD51" s="35"/>
      <c r="CF51" s="21"/>
      <c r="CG51" s="21"/>
      <c r="CH51" s="21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36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31">
        <f t="shared" si="1"/>
        <v>3.0112775633736524</v>
      </c>
      <c r="AL52" s="23">
        <f t="shared" si="40"/>
        <v>12.3</v>
      </c>
      <c r="AM52" s="31">
        <f t="shared" si="41"/>
        <v>1.8420000000000001</v>
      </c>
      <c r="AN52" s="23">
        <f t="shared" si="35"/>
        <v>97.665584625641287</v>
      </c>
      <c r="AO52" s="25">
        <f t="shared" si="4"/>
        <v>6.4977511403998073E-2</v>
      </c>
      <c r="AP52" s="31">
        <f t="shared" si="5"/>
        <v>9.4134669503122159E-2</v>
      </c>
      <c r="AQ52" s="31">
        <f t="shared" si="42"/>
        <v>2.1297773032821605</v>
      </c>
      <c r="AR52" s="31">
        <f t="shared" si="43"/>
        <v>0.94160312126902845</v>
      </c>
      <c r="AS52" s="31">
        <f t="shared" si="8"/>
        <v>1.5356902122755944</v>
      </c>
      <c r="AT52" s="31">
        <f t="shared" si="9"/>
        <v>0.69490310349654294</v>
      </c>
      <c r="AU52" s="31">
        <f t="shared" si="10"/>
        <v>0.53031454851725801</v>
      </c>
      <c r="AV52" s="31">
        <f t="shared" si="11"/>
        <v>0.61260882600690048</v>
      </c>
      <c r="AW52" s="31">
        <f t="shared" si="12"/>
        <v>0.92308138626869396</v>
      </c>
      <c r="AX52" s="31">
        <f t="shared" si="44"/>
        <v>13.559699999999999</v>
      </c>
      <c r="AY52" s="31">
        <f t="shared" si="45"/>
        <v>1.0219402281328214</v>
      </c>
      <c r="AZ52" s="31">
        <f t="shared" si="46"/>
        <v>-0.21255874024516014</v>
      </c>
      <c r="BA52" s="31">
        <f t="shared" si="36"/>
        <v>1.4279324313727249</v>
      </c>
      <c r="BB52" s="31">
        <f t="shared" si="37"/>
        <v>-0.11617135952159634</v>
      </c>
      <c r="BC52" s="31">
        <f t="shared" si="38"/>
        <v>0.81593379649915554</v>
      </c>
      <c r="BD52" s="31">
        <f t="shared" si="16"/>
        <v>24.649531994310319</v>
      </c>
      <c r="BE52" s="31">
        <f t="shared" si="39"/>
        <v>18.637018150258147</v>
      </c>
      <c r="BF52" s="25">
        <f t="shared" si="17"/>
        <v>0.94489364435995238</v>
      </c>
      <c r="BG52" s="32">
        <f t="shared" si="47"/>
        <v>7236148749.5366955</v>
      </c>
      <c r="BH52" s="32">
        <f t="shared" si="48"/>
        <v>6081839217.4889898</v>
      </c>
      <c r="BI52" s="31">
        <f t="shared" si="20"/>
        <v>32.649047501163466</v>
      </c>
      <c r="BJ52" s="25">
        <f t="shared" si="21"/>
        <v>0.23042293584086473</v>
      </c>
      <c r="BK52" s="25">
        <f t="shared" si="22"/>
        <v>0.92560641988593584</v>
      </c>
      <c r="BL52" s="31">
        <f t="shared" si="23"/>
        <v>6.9634198253062545</v>
      </c>
      <c r="BM52" s="31">
        <f t="shared" si="24"/>
        <v>6.5962801746937449</v>
      </c>
      <c r="BN52" s="31">
        <f t="shared" si="25"/>
        <v>0.37457581911946308</v>
      </c>
      <c r="BO52" s="31">
        <f t="shared" si="26"/>
        <v>0.25334297091147534</v>
      </c>
      <c r="BP52" s="31">
        <f t="shared" si="27"/>
        <v>0.34832924751021715</v>
      </c>
      <c r="BQ52" s="31">
        <f t="shared" si="28"/>
        <v>0.19980629674921613</v>
      </c>
      <c r="BS52" s="13"/>
      <c r="BT52" s="19"/>
      <c r="BU52" s="20"/>
      <c r="BV52" s="19"/>
      <c r="BW52" s="33"/>
      <c r="BX52" s="34"/>
      <c r="BZ52" s="19"/>
      <c r="CA52" s="20"/>
      <c r="CB52" s="19"/>
      <c r="CC52" s="6"/>
      <c r="CD52" s="35"/>
      <c r="CF52" s="21"/>
      <c r="CG52" s="21"/>
      <c r="CH52" s="21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36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31">
        <f t="shared" si="1"/>
        <v>3.1087605902201938</v>
      </c>
      <c r="AL53" s="23">
        <f t="shared" si="40"/>
        <v>11.25</v>
      </c>
      <c r="AM53" s="31">
        <f t="shared" si="41"/>
        <v>1.4736000000000002</v>
      </c>
      <c r="AN53" s="23">
        <f t="shared" si="35"/>
        <v>97.652365390791303</v>
      </c>
      <c r="AO53" s="25">
        <f t="shared" si="4"/>
        <v>6.4968716566118287E-2</v>
      </c>
      <c r="AP53" s="31">
        <f t="shared" si="5"/>
        <v>8.8570222500621479E-2</v>
      </c>
      <c r="AQ53" s="31">
        <f t="shared" si="42"/>
        <v>2.548770598472057</v>
      </c>
      <c r="AR53" s="31">
        <f t="shared" si="43"/>
        <v>0.66146361352234562</v>
      </c>
      <c r="AS53" s="31">
        <f t="shared" si="8"/>
        <v>1.6051171059972014</v>
      </c>
      <c r="AT53" s="31">
        <f t="shared" si="9"/>
        <v>0.47559233812256652</v>
      </c>
      <c r="AU53" s="31">
        <f t="shared" si="10"/>
        <v>0.44603485473260995</v>
      </c>
      <c r="AV53" s="31">
        <f t="shared" si="11"/>
        <v>0.46081359642758823</v>
      </c>
      <c r="AW53" s="31">
        <f t="shared" si="12"/>
        <v>1.144303509569613</v>
      </c>
      <c r="AX53" s="31">
        <f t="shared" si="44"/>
        <v>13.944699999999999</v>
      </c>
      <c r="AY53" s="31">
        <f t="shared" si="45"/>
        <v>1.0215126668639976</v>
      </c>
      <c r="AZ53" s="31">
        <f t="shared" si="46"/>
        <v>-0.2065124223366139</v>
      </c>
      <c r="BA53" s="31">
        <f t="shared" si="36"/>
        <v>1.4321433131854673</v>
      </c>
      <c r="BB53" s="31">
        <f t="shared" si="37"/>
        <v>-0.11291463361174509</v>
      </c>
      <c r="BC53" s="31">
        <f t="shared" si="38"/>
        <v>0.81698359549417243</v>
      </c>
      <c r="BD53" s="31">
        <f t="shared" si="16"/>
        <v>24.857940128672173</v>
      </c>
      <c r="BE53" s="31">
        <f t="shared" si="39"/>
        <v>18.794591372486455</v>
      </c>
      <c r="BF53" s="25">
        <f t="shared" si="17"/>
        <v>0.96357508610223719</v>
      </c>
      <c r="BG53" s="32">
        <f t="shared" si="47"/>
        <v>7528268232.7603626</v>
      </c>
      <c r="BH53" s="32">
        <f t="shared" si="48"/>
        <v>5657829903.0534687</v>
      </c>
      <c r="BI53" s="31">
        <f t="shared" si="20"/>
        <v>32.325719579947609</v>
      </c>
      <c r="BJ53" s="25">
        <f t="shared" si="21"/>
        <v>0.24496344655880703</v>
      </c>
      <c r="BK53" s="25">
        <f t="shared" si="22"/>
        <v>0.95082636623802042</v>
      </c>
      <c r="BL53" s="31">
        <f t="shared" si="23"/>
        <v>7.5292323767135398</v>
      </c>
      <c r="BM53" s="31">
        <f t="shared" si="24"/>
        <v>6.4154676232864594</v>
      </c>
      <c r="BN53" s="31">
        <f t="shared" si="25"/>
        <v>0.35425000680764546</v>
      </c>
      <c r="BO53" s="31">
        <f t="shared" si="26"/>
        <v>0.23183351309472611</v>
      </c>
      <c r="BP53" s="31">
        <f t="shared" si="27"/>
        <v>0.34667520208725516</v>
      </c>
      <c r="BQ53" s="31">
        <f t="shared" si="28"/>
        <v>0.18608982531556262</v>
      </c>
      <c r="BS53" s="13"/>
      <c r="BT53" s="19"/>
      <c r="BU53" s="20"/>
      <c r="BV53" s="19"/>
      <c r="BW53" s="33"/>
      <c r="BX53" s="34"/>
      <c r="BZ53" s="19"/>
      <c r="CA53" s="20"/>
      <c r="CB53" s="19"/>
      <c r="CC53" s="6"/>
      <c r="CD53" s="35"/>
      <c r="CF53" s="21"/>
      <c r="CG53" s="21"/>
      <c r="CH53" s="21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36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31">
        <f t="shared" si="1"/>
        <v>3.2693097399439046</v>
      </c>
      <c r="AL54" s="23">
        <f t="shared" si="40"/>
        <v>13.049999999999999</v>
      </c>
      <c r="AM54" s="31">
        <f t="shared" si="41"/>
        <v>1.3815</v>
      </c>
      <c r="AN54" s="23">
        <f t="shared" si="35"/>
        <v>97.674968432118433</v>
      </c>
      <c r="AO54" s="25">
        <f t="shared" si="4"/>
        <v>6.4983754507899186E-2</v>
      </c>
      <c r="AP54" s="31">
        <f t="shared" si="5"/>
        <v>9.8289165907687243E-2</v>
      </c>
      <c r="AQ54" s="31">
        <f t="shared" si="42"/>
        <v>2.878130284758361</v>
      </c>
      <c r="AR54" s="31">
        <f t="shared" si="43"/>
        <v>0.74178324165807108</v>
      </c>
      <c r="AS54" s="31">
        <f t="shared" si="8"/>
        <v>1.8099567632082161</v>
      </c>
      <c r="AT54" s="31">
        <f t="shared" si="9"/>
        <v>0.45174599416976524</v>
      </c>
      <c r="AU54" s="31">
        <f t="shared" si="10"/>
        <v>0.46913523641561283</v>
      </c>
      <c r="AV54" s="31">
        <f t="shared" si="11"/>
        <v>0.46044061529268904</v>
      </c>
      <c r="AW54" s="31">
        <f t="shared" si="12"/>
        <v>1.3495161479155271</v>
      </c>
      <c r="AX54" s="31">
        <f t="shared" si="44"/>
        <v>13.9062</v>
      </c>
      <c r="AY54" s="31">
        <f t="shared" si="45"/>
        <v>1.0210787309277003</v>
      </c>
      <c r="AZ54" s="31">
        <f t="shared" si="46"/>
        <v>-0.20040491034042621</v>
      </c>
      <c r="BA54" s="31">
        <f t="shared" si="36"/>
        <v>1.4363834964183979</v>
      </c>
      <c r="BB54" s="31">
        <f t="shared" si="37"/>
        <v>-0.10962075636719494</v>
      </c>
      <c r="BC54" s="31">
        <f t="shared" si="38"/>
        <v>0.81801369713967953</v>
      </c>
      <c r="BD54" s="31">
        <f t="shared" si="16"/>
        <v>25.067856410479703</v>
      </c>
      <c r="BE54" s="31">
        <f t="shared" si="39"/>
        <v>18.953304874835492</v>
      </c>
      <c r="BF54" s="25">
        <f t="shared" si="17"/>
        <v>0.95286812085096861</v>
      </c>
      <c r="BG54" s="32">
        <f t="shared" si="47"/>
        <v>7734821434.9332886</v>
      </c>
      <c r="BH54" s="32">
        <f t="shared" si="48"/>
        <v>5791018168.7086086</v>
      </c>
      <c r="BI54" s="31">
        <f t="shared" si="20"/>
        <v>33.158595788328114</v>
      </c>
      <c r="BJ54" s="25">
        <f t="shared" si="21"/>
        <v>0.24500191549438113</v>
      </c>
      <c r="BK54" s="25">
        <f t="shared" si="22"/>
        <v>0.93637196314880777</v>
      </c>
      <c r="BL54" s="31">
        <f t="shared" si="23"/>
        <v>7.6070104349883199</v>
      </c>
      <c r="BM54" s="31">
        <f t="shared" si="24"/>
        <v>6.2991895650116803</v>
      </c>
      <c r="BN54" s="31">
        <f t="shared" si="25"/>
        <v>0.34879233471825477</v>
      </c>
      <c r="BO54" s="31">
        <f t="shared" si="26"/>
        <v>0.25260997200167734</v>
      </c>
      <c r="BP54" s="31">
        <f t="shared" si="27"/>
        <v>0.380970616024711</v>
      </c>
      <c r="BQ54" s="31">
        <f t="shared" si="28"/>
        <v>0.19379643974549177</v>
      </c>
      <c r="BS54" s="13"/>
      <c r="BT54" s="19"/>
      <c r="BU54" s="20"/>
      <c r="BV54" s="19"/>
      <c r="BW54" s="33"/>
      <c r="BX54" s="34"/>
      <c r="BZ54" s="19"/>
      <c r="CA54" s="20"/>
      <c r="CB54" s="19"/>
      <c r="CC54" s="6"/>
      <c r="CD54" s="35"/>
      <c r="CF54" s="21"/>
      <c r="CG54" s="21"/>
      <c r="CH54" s="21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36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31">
        <f t="shared" si="1"/>
        <v>4.6888021406093587</v>
      </c>
      <c r="AL55" s="23">
        <f t="shared" si="40"/>
        <v>16.350000000000001</v>
      </c>
      <c r="AM55" s="31">
        <f t="shared" si="41"/>
        <v>2.0262000000000002</v>
      </c>
      <c r="AN55" s="23">
        <f t="shared" si="35"/>
        <v>97.715688042257383</v>
      </c>
      <c r="AO55" s="25">
        <f t="shared" si="4"/>
        <v>6.501084551382838E-2</v>
      </c>
      <c r="AP55" s="31">
        <f t="shared" si="5"/>
        <v>0.11847411373263862</v>
      </c>
      <c r="AQ55" s="31">
        <f t="shared" si="42"/>
        <v>3.7799303639952631</v>
      </c>
      <c r="AR55" s="31">
        <f t="shared" si="43"/>
        <v>0.85421136592944225</v>
      </c>
      <c r="AS55" s="31">
        <f t="shared" si="8"/>
        <v>2.3170708649623526</v>
      </c>
      <c r="AT55" s="31">
        <f t="shared" si="9"/>
        <v>0.57146740380679684</v>
      </c>
      <c r="AU55" s="31">
        <f t="shared" si="10"/>
        <v>0.20789617001973948</v>
      </c>
      <c r="AV55" s="31">
        <f t="shared" si="11"/>
        <v>0.38968178691326816</v>
      </c>
      <c r="AW55" s="31">
        <f t="shared" si="12"/>
        <v>1.9273890780490843</v>
      </c>
      <c r="AX55" s="31">
        <f t="shared" si="44"/>
        <v>14.114099999999999</v>
      </c>
      <c r="AY55" s="31">
        <f t="shared" si="45"/>
        <v>1.020638548908513</v>
      </c>
      <c r="AZ55" s="31">
        <f t="shared" si="46"/>
        <v>-0.19423801404421248</v>
      </c>
      <c r="BA55" s="31">
        <f t="shared" si="36"/>
        <v>1.4406517908919176</v>
      </c>
      <c r="BB55" s="31">
        <f t="shared" si="37"/>
        <v>-0.10629070378155242</v>
      </c>
      <c r="BC55" s="31">
        <f t="shared" si="38"/>
        <v>0.81902285482360138</v>
      </c>
      <c r="BD55" s="31">
        <f t="shared" si="16"/>
        <v>25.279190566654751</v>
      </c>
      <c r="BE55" s="31">
        <f t="shared" si="39"/>
        <v>19.113090403636324</v>
      </c>
      <c r="BF55" s="25">
        <f t="shared" si="17"/>
        <v>0.95902858265729019</v>
      </c>
      <c r="BG55" s="32">
        <f t="shared" si="47"/>
        <v>8226008498.8858423</v>
      </c>
      <c r="BH55" s="32">
        <f t="shared" si="48"/>
        <v>5960794168.4274569</v>
      </c>
      <c r="BI55" s="31">
        <f t="shared" si="20"/>
        <v>34.778946738918549</v>
      </c>
      <c r="BJ55" s="25">
        <f t="shared" si="21"/>
        <v>0.25260570371299934</v>
      </c>
      <c r="BK55" s="25">
        <f t="shared" si="22"/>
        <v>0.94468858658734189</v>
      </c>
      <c r="BL55" s="31">
        <f t="shared" si="23"/>
        <v>8.2994296189982215</v>
      </c>
      <c r="BM55" s="31">
        <f t="shared" si="24"/>
        <v>5.8146703810017772</v>
      </c>
      <c r="BN55" s="31">
        <f t="shared" si="25"/>
        <v>0.31722151560293388</v>
      </c>
      <c r="BO55" s="31">
        <f t="shared" si="26"/>
        <v>0.28106627137493678</v>
      </c>
      <c r="BP55" s="31">
        <f t="shared" si="27"/>
        <v>0.78925339581224607</v>
      </c>
      <c r="BQ55" s="31">
        <f t="shared" si="28"/>
        <v>0.2282714508077075</v>
      </c>
      <c r="BS55" s="13"/>
      <c r="BT55" s="19"/>
      <c r="BU55" s="20"/>
      <c r="BV55" s="19"/>
      <c r="BW55" s="33"/>
      <c r="BX55" s="34"/>
      <c r="BZ55" s="19"/>
      <c r="CA55" s="20"/>
      <c r="CB55" s="19"/>
      <c r="CC55" s="6"/>
      <c r="CD55" s="35"/>
      <c r="CF55" s="21"/>
      <c r="CG55" s="21"/>
      <c r="CH55" s="21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36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31">
        <f t="shared" si="1"/>
        <v>5.3083736058658317</v>
      </c>
      <c r="AL56" s="23">
        <f t="shared" si="40"/>
        <v>16.399999999999999</v>
      </c>
      <c r="AM56" s="31">
        <f t="shared" si="41"/>
        <v>2.5787999999999998</v>
      </c>
      <c r="AN56" s="23">
        <f t="shared" si="35"/>
        <v>97.716297972695216</v>
      </c>
      <c r="AO56" s="25">
        <f t="shared" si="4"/>
        <v>6.5011251304282938E-2</v>
      </c>
      <c r="AP56" s="31">
        <f t="shared" si="5"/>
        <v>0.11880512127012467</v>
      </c>
      <c r="AQ56" s="31">
        <f t="shared" si="42"/>
        <v>3.5444766708090345</v>
      </c>
      <c r="AR56" s="31">
        <f t="shared" si="43"/>
        <v>0.92865518405702308</v>
      </c>
      <c r="AS56" s="31">
        <f t="shared" si="8"/>
        <v>2.2365659274330287</v>
      </c>
      <c r="AT56" s="31">
        <f t="shared" si="9"/>
        <v>0.39839307396046286</v>
      </c>
      <c r="AU56" s="31">
        <f t="shared" si="10"/>
        <v>0.23039098360258722</v>
      </c>
      <c r="AV56" s="31">
        <f t="shared" si="11"/>
        <v>0.31439202878152506</v>
      </c>
      <c r="AW56" s="31">
        <f t="shared" si="12"/>
        <v>1.9221738986515038</v>
      </c>
      <c r="AX56" s="31">
        <f t="shared" si="44"/>
        <v>14.568400000000002</v>
      </c>
      <c r="AY56" s="31">
        <f t="shared" si="45"/>
        <v>1.020192251241868</v>
      </c>
      <c r="AZ56" s="31">
        <f t="shared" si="46"/>
        <v>-0.18801356083243778</v>
      </c>
      <c r="BA56" s="31">
        <f t="shared" si="36"/>
        <v>1.4449470268205531</v>
      </c>
      <c r="BB56" s="31">
        <f t="shared" si="37"/>
        <v>-0.10292547247313082</v>
      </c>
      <c r="BC56" s="31">
        <f t="shared" si="38"/>
        <v>0.82000984580569358</v>
      </c>
      <c r="BD56" s="31">
        <f t="shared" si="16"/>
        <v>25.491851754500232</v>
      </c>
      <c r="BE56" s="31">
        <f t="shared" si="39"/>
        <v>19.273879274542534</v>
      </c>
      <c r="BF56" s="25">
        <f t="shared" si="17"/>
        <v>0.98163943700685385</v>
      </c>
      <c r="BG56" s="32">
        <f t="shared" si="47"/>
        <v>8106481944.2592125</v>
      </c>
      <c r="BH56" s="32">
        <f t="shared" si="48"/>
        <v>6064435195.96667</v>
      </c>
      <c r="BI56" s="31">
        <f t="shared" si="20"/>
        <v>34.740003369263754</v>
      </c>
      <c r="BJ56" s="25">
        <f t="shared" si="21"/>
        <v>0.26150105883441555</v>
      </c>
      <c r="BK56" s="25">
        <f t="shared" si="22"/>
        <v>0.97521323995925291</v>
      </c>
      <c r="BL56" s="31">
        <f t="shared" si="23"/>
        <v>8.859371161923205</v>
      </c>
      <c r="BM56" s="31">
        <f t="shared" si="24"/>
        <v>5.7090288380767973</v>
      </c>
      <c r="BN56" s="31">
        <f t="shared" si="25"/>
        <v>0.30174571025775881</v>
      </c>
      <c r="BO56" s="31">
        <f t="shared" si="26"/>
        <v>0.27673084028447992</v>
      </c>
      <c r="BP56" s="31">
        <f t="shared" si="27"/>
        <v>1.0016195757968063</v>
      </c>
      <c r="BQ56" s="31">
        <f t="shared" si="28"/>
        <v>0.24081771762799248</v>
      </c>
      <c r="BS56" s="13"/>
      <c r="BT56" s="19"/>
      <c r="BU56" s="20"/>
      <c r="BV56" s="19"/>
      <c r="BW56" s="33"/>
      <c r="BX56" s="34"/>
      <c r="BZ56" s="19"/>
      <c r="CA56" s="20"/>
      <c r="CB56" s="19"/>
      <c r="CC56" s="6"/>
      <c r="CD56" s="35"/>
      <c r="CF56" s="21"/>
      <c r="CG56" s="21"/>
      <c r="CH56" s="21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36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31">
        <f t="shared" si="1"/>
        <v>3.856518827566481</v>
      </c>
      <c r="AL57" s="23">
        <f t="shared" si="40"/>
        <v>16.100000000000001</v>
      </c>
      <c r="AM57" s="31">
        <f t="shared" si="41"/>
        <v>1.4736000000000002</v>
      </c>
      <c r="AN57" s="23">
        <f t="shared" si="35"/>
        <v>97.712635273522295</v>
      </c>
      <c r="AO57" s="25">
        <f t="shared" si="4"/>
        <v>6.500881448809849E-2</v>
      </c>
      <c r="AP57" s="31">
        <f t="shared" si="5"/>
        <v>0.11683079235182657</v>
      </c>
      <c r="AQ57" s="31">
        <f t="shared" si="42"/>
        <v>3.6927819602923044</v>
      </c>
      <c r="AR57" s="31">
        <f t="shared" si="43"/>
        <v>0.84825220792722944</v>
      </c>
      <c r="AS57" s="31">
        <f t="shared" si="8"/>
        <v>2.270517084109767</v>
      </c>
      <c r="AT57" s="31">
        <f t="shared" si="9"/>
        <v>0.41988484292397854</v>
      </c>
      <c r="AU57" s="31">
        <f t="shared" si="10"/>
        <v>0.33973594034689197</v>
      </c>
      <c r="AV57" s="31">
        <f t="shared" si="11"/>
        <v>0.37981039163543528</v>
      </c>
      <c r="AW57" s="31">
        <f t="shared" si="12"/>
        <v>1.8907066924743319</v>
      </c>
      <c r="AX57" s="31">
        <f t="shared" si="44"/>
        <v>11.827199999999999</v>
      </c>
      <c r="AY57" s="31">
        <f t="shared" si="45"/>
        <v>1.0197399701753953</v>
      </c>
      <c r="AZ57" s="31">
        <f t="shared" si="46"/>
        <v>-0.18173339514492348</v>
      </c>
      <c r="BA57" s="31">
        <f t="shared" si="36"/>
        <v>1.4492680546744214</v>
      </c>
      <c r="BB57" s="31">
        <f t="shared" si="37"/>
        <v>-9.9526079371085818E-2</v>
      </c>
      <c r="BC57" s="31">
        <f t="shared" si="38"/>
        <v>0.82097347279333166</v>
      </c>
      <c r="BD57" s="31">
        <f t="shared" si="16"/>
        <v>25.705748634326824</v>
      </c>
      <c r="BE57" s="31">
        <f t="shared" si="39"/>
        <v>19.435602427441825</v>
      </c>
      <c r="BF57" s="25">
        <f t="shared" si="17"/>
        <v>0.79030223309737313</v>
      </c>
      <c r="BG57" s="32">
        <f t="shared" si="47"/>
        <v>8182392431.1048279</v>
      </c>
      <c r="BH57" s="32">
        <f t="shared" si="48"/>
        <v>5952217796.0614338</v>
      </c>
      <c r="BI57" s="31">
        <f t="shared" si="20"/>
        <v>34.650996971898088</v>
      </c>
      <c r="BJ57" s="25">
        <f t="shared" si="21"/>
        <v>0.25371973762177974</v>
      </c>
      <c r="BK57" s="25">
        <f t="shared" si="22"/>
        <v>0.71690801468145382</v>
      </c>
      <c r="BL57" s="31">
        <f t="shared" si="23"/>
        <v>6.3027985116738385</v>
      </c>
      <c r="BM57" s="31">
        <f t="shared" si="24"/>
        <v>5.524401488326161</v>
      </c>
      <c r="BN57" s="31">
        <f t="shared" si="25"/>
        <v>0.35966155522956778</v>
      </c>
      <c r="BO57" s="31">
        <f t="shared" si="26"/>
        <v>0.26333144288550819</v>
      </c>
      <c r="BP57" s="31">
        <f t="shared" si="27"/>
        <v>0.56354700770775357</v>
      </c>
      <c r="BQ57" s="31">
        <f t="shared" si="28"/>
        <v>0.21441058311001013</v>
      </c>
      <c r="BS57" s="13"/>
      <c r="BT57" s="19"/>
      <c r="BU57" s="20"/>
      <c r="BV57" s="19"/>
      <c r="BW57" s="33"/>
      <c r="BX57" s="34"/>
      <c r="BZ57" s="19"/>
      <c r="CA57" s="20"/>
      <c r="CB57" s="19"/>
      <c r="CC57" s="6"/>
      <c r="CD57" s="35"/>
      <c r="CF57" s="21"/>
      <c r="CG57" s="21"/>
      <c r="CH57" s="21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36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31">
        <f t="shared" si="1"/>
        <v>4.0843867574775032</v>
      </c>
      <c r="AL58" s="23">
        <f t="shared" si="40"/>
        <v>15.9</v>
      </c>
      <c r="AM58" s="31">
        <f t="shared" si="41"/>
        <v>1.6578000000000002</v>
      </c>
      <c r="AN58" s="23">
        <f t="shared" si="35"/>
        <v>97.710189312305573</v>
      </c>
      <c r="AO58" s="25">
        <f t="shared" si="4"/>
        <v>6.5007187175125741E-2</v>
      </c>
      <c r="AP58" s="31">
        <f t="shared" si="5"/>
        <v>0.11553010576708997</v>
      </c>
      <c r="AQ58" s="31">
        <f t="shared" si="42"/>
        <v>3.482522891456</v>
      </c>
      <c r="AR58" s="31">
        <f t="shared" si="43"/>
        <v>0.88456442308191707</v>
      </c>
      <c r="AS58" s="31">
        <f t="shared" si="8"/>
        <v>2.1835436572689586</v>
      </c>
      <c r="AT58" s="31">
        <f t="shared" si="9"/>
        <v>0.45555067788718728</v>
      </c>
      <c r="AU58" s="31">
        <f t="shared" si="10"/>
        <v>0.37959499516870404</v>
      </c>
      <c r="AV58" s="31">
        <f t="shared" si="11"/>
        <v>0.41757283652794563</v>
      </c>
      <c r="AW58" s="31">
        <f t="shared" si="12"/>
        <v>1.765970820741013</v>
      </c>
      <c r="AX58" s="31">
        <f t="shared" si="44"/>
        <v>14.083299999999999</v>
      </c>
      <c r="AY58" s="31">
        <f t="shared" si="45"/>
        <v>1.0192818397297361</v>
      </c>
      <c r="AZ58" s="31">
        <f t="shared" si="46"/>
        <v>-0.17539937793029978</v>
      </c>
      <c r="BA58" s="31">
        <f t="shared" si="36"/>
        <v>1.4536137449803197</v>
      </c>
      <c r="BB58" s="31">
        <f t="shared" si="37"/>
        <v>-9.6093561368670768E-2</v>
      </c>
      <c r="BC58" s="31">
        <f t="shared" si="38"/>
        <v>0.82191256549114688</v>
      </c>
      <c r="BD58" s="31">
        <f t="shared" si="16"/>
        <v>25.920789443350039</v>
      </c>
      <c r="BE58" s="31">
        <f t="shared" si="39"/>
        <v>19.598190482328096</v>
      </c>
      <c r="BF58" s="25">
        <f t="shared" si="17"/>
        <v>0.9332494250677017</v>
      </c>
      <c r="BG58" s="32">
        <f t="shared" si="47"/>
        <v>8074111087.4145231</v>
      </c>
      <c r="BH58" s="32">
        <f t="shared" si="48"/>
        <v>6003815134.8166685</v>
      </c>
      <c r="BI58" s="31">
        <f t="shared" si="20"/>
        <v>34.512036133799768</v>
      </c>
      <c r="BJ58" s="25">
        <f t="shared" si="21"/>
        <v>0.24953217369723238</v>
      </c>
      <c r="BK58" s="25">
        <f t="shared" si="22"/>
        <v>0.90988672384139735</v>
      </c>
      <c r="BL58" s="31">
        <f t="shared" si="23"/>
        <v>7.8358201708140633</v>
      </c>
      <c r="BM58" s="31">
        <f t="shared" si="24"/>
        <v>6.2474798291859361</v>
      </c>
      <c r="BN58" s="31">
        <f t="shared" si="25"/>
        <v>0.3415789955815165</v>
      </c>
      <c r="BO58" s="31">
        <f t="shared" si="26"/>
        <v>0.29448297822099384</v>
      </c>
      <c r="BP58" s="31">
        <f t="shared" si="27"/>
        <v>0.59255892612252892</v>
      </c>
      <c r="BQ58" s="31">
        <f t="shared" si="28"/>
        <v>0.21717872400784968</v>
      </c>
      <c r="BS58" s="13"/>
      <c r="BT58" s="19"/>
      <c r="BU58" s="20"/>
      <c r="BV58" s="19"/>
      <c r="BW58" s="33"/>
      <c r="BX58" s="34"/>
      <c r="BZ58" s="19"/>
      <c r="CA58" s="20"/>
      <c r="CB58" s="19"/>
      <c r="CC58" s="6"/>
      <c r="CD58" s="35"/>
      <c r="CF58" s="21"/>
      <c r="CG58" s="21"/>
      <c r="CH58" s="21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36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31">
        <f t="shared" si="1"/>
        <v>3.9103032018451356</v>
      </c>
      <c r="AL59" s="23">
        <f t="shared" si="40"/>
        <v>15.75</v>
      </c>
      <c r="AM59" s="31">
        <f t="shared" si="41"/>
        <v>1.3815</v>
      </c>
      <c r="AN59" s="23">
        <f t="shared" si="35"/>
        <v>97.708352651621766</v>
      </c>
      <c r="AO59" s="25">
        <f t="shared" si="4"/>
        <v>6.5005965233527946E-2</v>
      </c>
      <c r="AP59" s="31">
        <f t="shared" si="5"/>
        <v>0.11456267824131003</v>
      </c>
      <c r="AQ59" s="31">
        <f t="shared" si="42"/>
        <v>3.6498676599831983</v>
      </c>
      <c r="AR59" s="31">
        <f t="shared" si="43"/>
        <v>0.81900297596514993</v>
      </c>
      <c r="AS59" s="31">
        <f t="shared" si="8"/>
        <v>2.2344353179741741</v>
      </c>
      <c r="AT59" s="31">
        <f t="shared" si="9"/>
        <v>0.4168725147662613</v>
      </c>
      <c r="AU59" s="31">
        <f t="shared" si="10"/>
        <v>0.28468967747868945</v>
      </c>
      <c r="AV59" s="31">
        <f t="shared" si="11"/>
        <v>0.35078109612247538</v>
      </c>
      <c r="AW59" s="31">
        <f t="shared" si="12"/>
        <v>1.8836542218516987</v>
      </c>
      <c r="AX59" s="31">
        <f t="shared" si="44"/>
        <v>14.999600000000001</v>
      </c>
      <c r="AY59" s="31">
        <f t="shared" si="45"/>
        <v>1.018817995658829</v>
      </c>
      <c r="AZ59" s="31">
        <f t="shared" si="46"/>
        <v>-0.16901338609456681</v>
      </c>
      <c r="BA59" s="31">
        <f t="shared" si="36"/>
        <v>1.4579829880650741</v>
      </c>
      <c r="BB59" s="31">
        <f t="shared" si="37"/>
        <v>-9.2628974943781639E-2</v>
      </c>
      <c r="BC59" s="31">
        <f t="shared" si="38"/>
        <v>0.82282598212204905</v>
      </c>
      <c r="BD59" s="31">
        <f t="shared" si="16"/>
        <v>26.136882070725076</v>
      </c>
      <c r="BE59" s="31">
        <f t="shared" si="39"/>
        <v>19.761573796033815</v>
      </c>
      <c r="BF59" s="25">
        <f t="shared" si="17"/>
        <v>0.98575144879957244</v>
      </c>
      <c r="BG59" s="32">
        <f t="shared" si="47"/>
        <v>8160649554.8375463</v>
      </c>
      <c r="BH59" s="32">
        <f t="shared" si="48"/>
        <v>5909474672.0811825</v>
      </c>
      <c r="BI59" s="31">
        <f t="shared" si="20"/>
        <v>34.492909542291265</v>
      </c>
      <c r="BJ59" s="25">
        <f t="shared" si="21"/>
        <v>0.25708251400337495</v>
      </c>
      <c r="BK59" s="25">
        <f t="shared" si="22"/>
        <v>0.98076445587942296</v>
      </c>
      <c r="BL59" s="31">
        <f t="shared" si="23"/>
        <v>8.6969522531963772</v>
      </c>
      <c r="BM59" s="31">
        <f t="shared" si="24"/>
        <v>6.3026477468036237</v>
      </c>
      <c r="BN59" s="31">
        <f t="shared" si="25"/>
        <v>0.32354454552379996</v>
      </c>
      <c r="BO59" s="31">
        <f t="shared" si="26"/>
        <v>0.29459566800123549</v>
      </c>
      <c r="BP59" s="31">
        <f t="shared" si="27"/>
        <v>0.52696918352565159</v>
      </c>
      <c r="BQ59" s="31">
        <f t="shared" si="28"/>
        <v>0.2101025954046784</v>
      </c>
      <c r="BS59" s="13"/>
      <c r="BT59" s="19"/>
      <c r="BU59" s="20"/>
      <c r="BV59" s="19"/>
      <c r="BW59" s="33"/>
      <c r="BX59" s="34"/>
      <c r="BZ59" s="19"/>
      <c r="CA59" s="20"/>
      <c r="CB59" s="19"/>
      <c r="CC59" s="6"/>
      <c r="CD59" s="35"/>
      <c r="CF59" s="21"/>
      <c r="CG59" s="21"/>
      <c r="CH59" s="21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36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31">
        <f t="shared" si="1"/>
        <v>5.2403715616393214</v>
      </c>
      <c r="AL60" s="23">
        <f t="shared" si="40"/>
        <v>17.349999999999998</v>
      </c>
      <c r="AM60" s="31">
        <f t="shared" si="41"/>
        <v>2.3025000000000002</v>
      </c>
      <c r="AN60" s="23">
        <f t="shared" si="35"/>
        <v>97.727847342127077</v>
      </c>
      <c r="AO60" s="25">
        <f t="shared" si="4"/>
        <v>6.5018935170476383E-2</v>
      </c>
      <c r="AP60" s="31">
        <f t="shared" si="5"/>
        <v>0.12524504425545513</v>
      </c>
      <c r="AQ60" s="31">
        <f t="shared" si="42"/>
        <v>3.6498676599831983</v>
      </c>
      <c r="AR60" s="31">
        <f t="shared" si="43"/>
        <v>1.0226847750674277</v>
      </c>
      <c r="AS60" s="31">
        <f t="shared" si="8"/>
        <v>2.3362762175253131</v>
      </c>
      <c r="AT60" s="31">
        <f t="shared" si="9"/>
        <v>0.31703228027090258</v>
      </c>
      <c r="AU60" s="31">
        <f t="shared" si="10"/>
        <v>0.1934429859791095</v>
      </c>
      <c r="AV60" s="31">
        <f t="shared" si="11"/>
        <v>0.25523763312500602</v>
      </c>
      <c r="AW60" s="31">
        <f t="shared" si="12"/>
        <v>2.0810385844003072</v>
      </c>
      <c r="AX60" s="31">
        <f t="shared" si="44"/>
        <v>15.1767</v>
      </c>
      <c r="AY60" s="31">
        <f t="shared" si="45"/>
        <v>1.0183485754096824</v>
      </c>
      <c r="AZ60" s="31">
        <f t="shared" si="46"/>
        <v>-0.16257731194492642</v>
      </c>
      <c r="BA60" s="31">
        <f t="shared" si="36"/>
        <v>1.4623746937437769</v>
      </c>
      <c r="BB60" s="31">
        <f t="shared" si="37"/>
        <v>-8.9133395747046415E-2</v>
      </c>
      <c r="BC60" s="31">
        <f t="shared" si="38"/>
        <v>0.82371261091719672</v>
      </c>
      <c r="BD60" s="31">
        <f t="shared" si="16"/>
        <v>26.353934133582904</v>
      </c>
      <c r="BE60" s="31">
        <f t="shared" si="39"/>
        <v>19.925682519719363</v>
      </c>
      <c r="BF60" s="25">
        <f t="shared" si="17"/>
        <v>0.98917565210095504</v>
      </c>
      <c r="BG60" s="32">
        <f t="shared" si="47"/>
        <v>8160649554.8375463</v>
      </c>
      <c r="BH60" s="32">
        <f t="shared" si="48"/>
        <v>6187051325.7010965</v>
      </c>
      <c r="BI60" s="31">
        <f t="shared" si="20"/>
        <v>35.173388708640481</v>
      </c>
      <c r="BJ60" s="25">
        <f t="shared" si="21"/>
        <v>0.26927053224256448</v>
      </c>
      <c r="BK60" s="25">
        <f t="shared" si="22"/>
        <v>0.98538713033628944</v>
      </c>
      <c r="BL60" s="31">
        <f t="shared" si="23"/>
        <v>9.3327563141075096</v>
      </c>
      <c r="BM60" s="31">
        <f t="shared" si="24"/>
        <v>5.8439436858924907</v>
      </c>
      <c r="BN60" s="31">
        <f t="shared" si="25"/>
        <v>0.2964963818311766</v>
      </c>
      <c r="BO60" s="31">
        <f t="shared" si="26"/>
        <v>0.29862539411092492</v>
      </c>
      <c r="BP60" s="31">
        <f t="shared" si="27"/>
        <v>0.96516384999837601</v>
      </c>
      <c r="BQ60" s="31">
        <f t="shared" si="28"/>
        <v>0.24116405282413897</v>
      </c>
      <c r="BS60" s="13"/>
      <c r="BT60" s="19"/>
      <c r="BU60" s="20"/>
      <c r="BV60" s="19"/>
      <c r="BW60" s="33"/>
      <c r="BX60" s="34"/>
      <c r="BZ60" s="19"/>
      <c r="CA60" s="20"/>
      <c r="CB60" s="19"/>
      <c r="CC60" s="6"/>
      <c r="CD60" s="35"/>
      <c r="CF60" s="21"/>
      <c r="CG60" s="21"/>
      <c r="CH60" s="21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36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31">
        <f t="shared" si="1"/>
        <v>3.9026301825921088</v>
      </c>
      <c r="AL61" s="23">
        <f t="shared" si="40"/>
        <v>15.35</v>
      </c>
      <c r="AM61" s="31">
        <f t="shared" si="41"/>
        <v>1.5657000000000001</v>
      </c>
      <c r="AN61" s="23">
        <f t="shared" si="35"/>
        <v>97.70344569011246</v>
      </c>
      <c r="AO61" s="25">
        <f t="shared" si="4"/>
        <v>6.5002700601993188E-2</v>
      </c>
      <c r="AP61" s="31">
        <f t="shared" si="5"/>
        <v>0.11201643877682632</v>
      </c>
      <c r="AQ61" s="31">
        <f t="shared" si="42"/>
        <v>3.1489576792404375</v>
      </c>
      <c r="AR61" s="31">
        <f t="shared" si="43"/>
        <v>0.92224025736807469</v>
      </c>
      <c r="AS61" s="31">
        <f t="shared" si="8"/>
        <v>2.0355989683042561</v>
      </c>
      <c r="AT61" s="31">
        <f t="shared" si="9"/>
        <v>0.444519804051412</v>
      </c>
      <c r="AU61" s="31">
        <f t="shared" si="10"/>
        <v>0.2204270375468306</v>
      </c>
      <c r="AV61" s="31">
        <f t="shared" si="11"/>
        <v>0.33247342079912129</v>
      </c>
      <c r="AW61" s="31">
        <f t="shared" si="12"/>
        <v>1.7031255475051348</v>
      </c>
      <c r="AX61" s="31">
        <f t="shared" si="44"/>
        <v>13.86</v>
      </c>
      <c r="AY61" s="31">
        <f t="shared" si="45"/>
        <v>1.0178737180816473</v>
      </c>
      <c r="AZ61" s="31">
        <f t="shared" si="46"/>
        <v>-0.15609306262905087</v>
      </c>
      <c r="BA61" s="31">
        <f t="shared" si="36"/>
        <v>1.4667877909555229</v>
      </c>
      <c r="BB61" s="31">
        <f t="shared" si="37"/>
        <v>-8.5607918157799889E-2</v>
      </c>
      <c r="BC61" s="31">
        <f t="shared" si="38"/>
        <v>0.8245713715724966</v>
      </c>
      <c r="BD61" s="31">
        <f t="shared" si="16"/>
        <v>26.571853053927825</v>
      </c>
      <c r="BE61" s="31">
        <f t="shared" si="39"/>
        <v>20.09044665701375</v>
      </c>
      <c r="BF61" s="25">
        <f t="shared" si="17"/>
        <v>0.89594822391447648</v>
      </c>
      <c r="BG61" s="32">
        <f t="shared" si="47"/>
        <v>7892503596.5038862</v>
      </c>
      <c r="BH61" s="32">
        <f t="shared" si="48"/>
        <v>6055747205.962182</v>
      </c>
      <c r="BI61" s="31">
        <f t="shared" si="20"/>
        <v>34.194136842245562</v>
      </c>
      <c r="BJ61" s="25">
        <f t="shared" si="21"/>
        <v>0.25927528849439735</v>
      </c>
      <c r="BK61" s="25">
        <f t="shared" si="22"/>
        <v>0.8595301022845433</v>
      </c>
      <c r="BL61" s="31">
        <f t="shared" si="23"/>
        <v>7.6203314676645784</v>
      </c>
      <c r="BM61" s="31">
        <f t="shared" si="24"/>
        <v>6.2396685323354211</v>
      </c>
      <c r="BN61" s="31">
        <f t="shared" si="25"/>
        <v>0.34664825179641229</v>
      </c>
      <c r="BO61" s="31">
        <f t="shared" si="26"/>
        <v>0.2851697428411365</v>
      </c>
      <c r="BP61" s="31">
        <f t="shared" si="27"/>
        <v>0.54071479644445708</v>
      </c>
      <c r="BQ61" s="31">
        <f t="shared" si="28"/>
        <v>0.21162254701188338</v>
      </c>
      <c r="BS61" s="13"/>
      <c r="BT61" s="19"/>
      <c r="BU61" s="20"/>
      <c r="BV61" s="19"/>
      <c r="BW61" s="33"/>
      <c r="BX61" s="34"/>
      <c r="BZ61" s="19"/>
      <c r="CA61" s="20"/>
      <c r="CB61" s="19"/>
      <c r="CC61" s="6"/>
      <c r="CD61" s="35"/>
      <c r="CF61" s="21"/>
      <c r="CG61" s="21"/>
      <c r="CH61" s="21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36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31">
        <f t="shared" si="1"/>
        <v>4.1877250184952119</v>
      </c>
      <c r="AL62" s="23">
        <f t="shared" si="40"/>
        <v>16.8</v>
      </c>
      <c r="AM62" s="31">
        <f t="shared" si="41"/>
        <v>1.6578000000000002</v>
      </c>
      <c r="AN62" s="23">
        <f t="shared" si="35"/>
        <v>97.721169954278764</v>
      </c>
      <c r="AO62" s="25">
        <f t="shared" si="4"/>
        <v>6.5014492663458934E-2</v>
      </c>
      <c r="AP62" s="31">
        <f t="shared" si="5"/>
        <v>0.12148155157561323</v>
      </c>
      <c r="AQ62" s="31">
        <f t="shared" si="42"/>
        <v>3.3022863265902909</v>
      </c>
      <c r="AR62" s="31">
        <f t="shared" si="43"/>
        <v>1.0654843299074719</v>
      </c>
      <c r="AS62" s="31">
        <f t="shared" si="8"/>
        <v>2.1838853282488815</v>
      </c>
      <c r="AT62" s="31">
        <f t="shared" si="9"/>
        <v>0.50077763505651174</v>
      </c>
      <c r="AU62" s="31">
        <f t="shared" si="10"/>
        <v>0.20143946592200773</v>
      </c>
      <c r="AV62" s="31">
        <f t="shared" si="11"/>
        <v>0.35110855048925971</v>
      </c>
      <c r="AW62" s="31">
        <f t="shared" si="12"/>
        <v>1.8327767777596218</v>
      </c>
      <c r="AX62" s="31">
        <f t="shared" si="44"/>
        <v>14.9072</v>
      </c>
      <c r="AY62" s="31">
        <f t="shared" si="45"/>
        <v>1.0173935643851983</v>
      </c>
      <c r="AZ62" s="31">
        <f t="shared" si="46"/>
        <v>-0.14956255956995423</v>
      </c>
      <c r="BA62" s="31">
        <f t="shared" si="36"/>
        <v>1.471221227349242</v>
      </c>
      <c r="BB62" s="31">
        <f t="shared" si="37"/>
        <v>-8.2053654808368529E-2</v>
      </c>
      <c r="BC62" s="31">
        <f t="shared" si="38"/>
        <v>0.82540121666924193</v>
      </c>
      <c r="BD62" s="31">
        <f t="shared" si="16"/>
        <v>26.790546136253052</v>
      </c>
      <c r="BE62" s="31">
        <f t="shared" si="39"/>
        <v>20.255796122698207</v>
      </c>
      <c r="BF62" s="25">
        <f t="shared" si="17"/>
        <v>0.95577581264779821</v>
      </c>
      <c r="BG62" s="32">
        <f t="shared" si="47"/>
        <v>7977580007.8361626</v>
      </c>
      <c r="BH62" s="32">
        <f t="shared" si="48"/>
        <v>6240166356.6403961</v>
      </c>
      <c r="BI62" s="31">
        <f t="shared" si="20"/>
        <v>34.854805212514286</v>
      </c>
      <c r="BJ62" s="25">
        <f t="shared" si="21"/>
        <v>0.25704382126936243</v>
      </c>
      <c r="BK62" s="25">
        <f t="shared" si="22"/>
        <v>0.94029734707452761</v>
      </c>
      <c r="BL62" s="31">
        <f t="shared" si="23"/>
        <v>8.4243235777123733</v>
      </c>
      <c r="BM62" s="31">
        <f t="shared" si="24"/>
        <v>6.4828764222876263</v>
      </c>
      <c r="BN62" s="31">
        <f t="shared" si="25"/>
        <v>0.33485931933303853</v>
      </c>
      <c r="BO62" s="31">
        <f t="shared" si="26"/>
        <v>0.32132035367260414</v>
      </c>
      <c r="BP62" s="31">
        <f t="shared" si="27"/>
        <v>0.61313527824248992</v>
      </c>
      <c r="BQ62" s="31">
        <f t="shared" si="28"/>
        <v>0.22314159305781611</v>
      </c>
      <c r="BS62" s="13"/>
      <c r="BT62" s="19"/>
      <c r="BU62" s="20"/>
      <c r="BV62" s="19"/>
      <c r="BW62" s="33"/>
      <c r="BX62" s="34"/>
      <c r="BZ62" s="19"/>
      <c r="CA62" s="20"/>
      <c r="CB62" s="19"/>
      <c r="CC62" s="6"/>
      <c r="CD62" s="35"/>
      <c r="CF62" s="21"/>
      <c r="CG62" s="21"/>
      <c r="CH62" s="21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36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31">
        <f t="shared" si="1"/>
        <v>5.3856118045434531</v>
      </c>
      <c r="AL63" s="23">
        <f t="shared" si="40"/>
        <v>13.85</v>
      </c>
      <c r="AM63" s="31">
        <f t="shared" si="41"/>
        <v>4.0524000000000004</v>
      </c>
      <c r="AN63" s="23">
        <f t="shared" si="35"/>
        <v>97.684924568125666</v>
      </c>
      <c r="AO63" s="25">
        <f t="shared" si="4"/>
        <v>6.4990378386140746E-2</v>
      </c>
      <c r="AP63" s="31">
        <f t="shared" si="5"/>
        <v>0.10289163389804531</v>
      </c>
      <c r="AQ63" s="31">
        <f t="shared" si="42"/>
        <v>2.3238457638211925</v>
      </c>
      <c r="AR63" s="31">
        <f t="shared" si="43"/>
        <v>1.0582434147156987</v>
      </c>
      <c r="AS63" s="31">
        <f t="shared" si="8"/>
        <v>1.6910445892684456</v>
      </c>
      <c r="AT63" s="31">
        <f t="shared" si="9"/>
        <v>0.63600429224413491</v>
      </c>
      <c r="AU63" s="31">
        <f t="shared" si="10"/>
        <v>0.1185161339548808</v>
      </c>
      <c r="AV63" s="31">
        <f t="shared" si="11"/>
        <v>0.37726021309950786</v>
      </c>
      <c r="AW63" s="31">
        <f t="shared" si="12"/>
        <v>1.3137843761689378</v>
      </c>
      <c r="AX63" s="31">
        <f t="shared" si="44"/>
        <v>15.461599999999999</v>
      </c>
      <c r="AY63" s="31">
        <f t="shared" si="45"/>
        <v>1.0169082566002381</v>
      </c>
      <c r="AZ63" s="31">
        <f t="shared" si="46"/>
        <v>-0.14298773789663263</v>
      </c>
      <c r="BA63" s="31">
        <f t="shared" si="36"/>
        <v>1.4756739688221912</v>
      </c>
      <c r="BB63" s="31">
        <f t="shared" si="37"/>
        <v>-7.8471736077174295E-2</v>
      </c>
      <c r="BC63" s="31">
        <f t="shared" si="38"/>
        <v>0.82620113305653498</v>
      </c>
      <c r="BD63" s="31">
        <f t="shared" si="16"/>
        <v>27.009920645728599</v>
      </c>
      <c r="BE63" s="31">
        <f t="shared" si="39"/>
        <v>20.42166080182248</v>
      </c>
      <c r="BF63" s="25">
        <f t="shared" si="17"/>
        <v>0.98326968579401774</v>
      </c>
      <c r="BG63" s="32">
        <f t="shared" si="47"/>
        <v>7376089557.2715645</v>
      </c>
      <c r="BH63" s="32">
        <f t="shared" si="48"/>
        <v>6231290192.3936701</v>
      </c>
      <c r="BI63" s="31">
        <f t="shared" si="20"/>
        <v>33.358491456304321</v>
      </c>
      <c r="BJ63" s="25">
        <f t="shared" si="21"/>
        <v>0.25400988326121221</v>
      </c>
      <c r="BK63" s="25">
        <f t="shared" si="22"/>
        <v>0.97741407582192397</v>
      </c>
      <c r="BL63" s="31">
        <f t="shared" si="23"/>
        <v>8.2820072551005186</v>
      </c>
      <c r="BM63" s="31">
        <f t="shared" si="24"/>
        <v>7.1795927448994803</v>
      </c>
      <c r="BN63" s="31">
        <f t="shared" si="25"/>
        <v>0.35754943948702594</v>
      </c>
      <c r="BO63" s="31">
        <f t="shared" si="26"/>
        <v>0.30139777152406588</v>
      </c>
      <c r="BP63" s="31">
        <f t="shared" si="27"/>
        <v>1.0850030169685403</v>
      </c>
      <c r="BQ63" s="31">
        <f t="shared" si="28"/>
        <v>0.25742679547066494</v>
      </c>
      <c r="BS63" s="13"/>
      <c r="BT63" s="19"/>
      <c r="BU63" s="20"/>
      <c r="BV63" s="19"/>
      <c r="BW63" s="33"/>
      <c r="BX63" s="34"/>
      <c r="BZ63" s="19"/>
      <c r="CA63" s="20"/>
      <c r="CB63" s="19"/>
      <c r="CC63" s="6"/>
      <c r="CD63" s="35"/>
      <c r="CF63" s="21"/>
      <c r="CG63" s="21"/>
      <c r="CH63" s="21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36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31">
        <f t="shared" si="1"/>
        <v>4.869136573523237</v>
      </c>
      <c r="AL64" s="23">
        <f t="shared" si="40"/>
        <v>11.5</v>
      </c>
      <c r="AM64" s="31">
        <f t="shared" si="41"/>
        <v>3.3156000000000003</v>
      </c>
      <c r="AN64" s="23">
        <f t="shared" si="35"/>
        <v>97.655521541425159</v>
      </c>
      <c r="AO64" s="25">
        <f t="shared" si="4"/>
        <v>6.4970816372458357E-2</v>
      </c>
      <c r="AP64" s="31">
        <f t="shared" si="5"/>
        <v>8.986898586939987E-2</v>
      </c>
      <c r="AQ64" s="31">
        <f t="shared" si="42"/>
        <v>1.9011953088739362</v>
      </c>
      <c r="AR64" s="31">
        <f t="shared" si="43"/>
        <v>0.95470988059941519</v>
      </c>
      <c r="AS64" s="31">
        <f t="shared" si="8"/>
        <v>1.4279525947366758</v>
      </c>
      <c r="AT64" s="31">
        <f t="shared" si="9"/>
        <v>0.2386774701498538</v>
      </c>
      <c r="AU64" s="31">
        <f t="shared" si="10"/>
        <v>0.1159729138413101</v>
      </c>
      <c r="AV64" s="31">
        <f t="shared" si="11"/>
        <v>0.17732519199558194</v>
      </c>
      <c r="AW64" s="31">
        <f t="shared" si="12"/>
        <v>1.250627402741094</v>
      </c>
      <c r="AX64" s="31">
        <f t="shared" si="44"/>
        <v>16.123800000000003</v>
      </c>
      <c r="AY64" s="31">
        <f t="shared" si="45"/>
        <v>1.0164179385339369</v>
      </c>
      <c r="AZ64" s="31">
        <f t="shared" si="46"/>
        <v>-0.13637054587064404</v>
      </c>
      <c r="BA64" s="31">
        <f t="shared" si="36"/>
        <v>1.4801449990136311</v>
      </c>
      <c r="BB64" s="31">
        <f t="shared" si="37"/>
        <v>-7.4863309551250784E-2</v>
      </c>
      <c r="BC64" s="31">
        <f t="shared" si="38"/>
        <v>0.82697014319318118</v>
      </c>
      <c r="BD64" s="31">
        <f t="shared" si="16"/>
        <v>27.229883886813148</v>
      </c>
      <c r="BE64" s="31">
        <f t="shared" si="39"/>
        <v>20.587970609141685</v>
      </c>
      <c r="BF64" s="25">
        <f t="shared" si="17"/>
        <v>1</v>
      </c>
      <c r="BG64" s="32">
        <f t="shared" si="47"/>
        <v>7059162046.9773445</v>
      </c>
      <c r="BH64" s="32">
        <f t="shared" si="48"/>
        <v>6099280672.3653536</v>
      </c>
      <c r="BI64" s="31">
        <f t="shared" si="20"/>
        <v>32.257922326468623</v>
      </c>
      <c r="BJ64" s="25">
        <f t="shared" si="21"/>
        <v>0.28104600299289789</v>
      </c>
      <c r="BK64" s="25">
        <f t="shared" si="22"/>
        <v>1</v>
      </c>
      <c r="BL64" s="31">
        <f t="shared" si="23"/>
        <v>9.0659601347093677</v>
      </c>
      <c r="BM64" s="31">
        <f t="shared" si="24"/>
        <v>7.0578398652906351</v>
      </c>
      <c r="BN64" s="31">
        <f t="shared" si="25"/>
        <v>0.33705061438828243</v>
      </c>
      <c r="BO64" s="31">
        <f t="shared" si="26"/>
        <v>0.2587866117378948</v>
      </c>
      <c r="BP64" s="31">
        <f t="shared" si="27"/>
        <v>0.85177415737918949</v>
      </c>
      <c r="BQ64" s="31">
        <f t="shared" si="28"/>
        <v>0.22808166342179603</v>
      </c>
      <c r="BS64" s="13"/>
      <c r="BT64" s="19"/>
      <c r="BU64" s="20"/>
      <c r="BV64" s="19"/>
      <c r="BW64" s="33"/>
      <c r="BX64" s="34"/>
      <c r="BZ64" s="19"/>
      <c r="CA64" s="20"/>
      <c r="CB64" s="19"/>
      <c r="CC64" s="6"/>
      <c r="CD64" s="35"/>
      <c r="CF64" s="21"/>
      <c r="CG64" s="21"/>
      <c r="CH64" s="21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36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31">
        <f t="shared" si="1"/>
        <v>3.8627542137780386</v>
      </c>
      <c r="AL65" s="23">
        <f t="shared" si="40"/>
        <v>7.6000000000000005</v>
      </c>
      <c r="AM65" s="31">
        <f t="shared" si="41"/>
        <v>2.0262000000000002</v>
      </c>
      <c r="AN65" s="23">
        <f t="shared" si="35"/>
        <v>97.605655164842204</v>
      </c>
      <c r="AO65" s="25">
        <f t="shared" si="4"/>
        <v>6.4937639966813371E-2</v>
      </c>
      <c r="AP65" s="31">
        <f t="shared" si="5"/>
        <v>7.1353135177393001E-2</v>
      </c>
      <c r="AQ65" s="31">
        <f t="shared" si="42"/>
        <v>2.1032450848446573</v>
      </c>
      <c r="AR65" s="31">
        <f t="shared" si="43"/>
        <v>0.4859833458825103</v>
      </c>
      <c r="AS65" s="31">
        <f t="shared" si="8"/>
        <v>1.2946142153635838</v>
      </c>
      <c r="AT65" s="31">
        <f t="shared" si="9"/>
        <v>0.22063643903065966</v>
      </c>
      <c r="AU65" s="31">
        <f t="shared" si="10"/>
        <v>0.1177817247513008</v>
      </c>
      <c r="AV65" s="31">
        <f t="shared" si="11"/>
        <v>0.16920908189098022</v>
      </c>
      <c r="AW65" s="31">
        <f t="shared" si="12"/>
        <v>1.1254051334726036</v>
      </c>
      <c r="AX65" s="31">
        <f t="shared" si="44"/>
        <v>16.3933</v>
      </c>
      <c r="AY65" s="31">
        <f t="shared" si="45"/>
        <v>1.0159227554781203</v>
      </c>
      <c r="AZ65" s="31">
        <f t="shared" si="46"/>
        <v>-0.12971294430879665</v>
      </c>
      <c r="BA65" s="31">
        <f t="shared" si="36"/>
        <v>1.4846333187561767</v>
      </c>
      <c r="BB65" s="31">
        <f t="shared" si="37"/>
        <v>-7.1229539458846441E-2</v>
      </c>
      <c r="BC65" s="31">
        <f t="shared" si="38"/>
        <v>0.82770730644678681</v>
      </c>
      <c r="BD65" s="31">
        <f t="shared" si="16"/>
        <v>27.450343282139738</v>
      </c>
      <c r="BE65" s="31">
        <f t="shared" si="39"/>
        <v>20.754655548760212</v>
      </c>
      <c r="BF65" s="25">
        <f t="shared" si="17"/>
        <v>1</v>
      </c>
      <c r="BG65" s="32">
        <f t="shared" si="47"/>
        <v>7216320979.9814825</v>
      </c>
      <c r="BH65" s="32">
        <f t="shared" si="48"/>
        <v>5319135494.8732939</v>
      </c>
      <c r="BI65" s="31">
        <f t="shared" si="20"/>
        <v>30.730671548106486</v>
      </c>
      <c r="BJ65" s="25">
        <f t="shared" si="21"/>
        <v>0.28241095585909409</v>
      </c>
      <c r="BK65" s="25">
        <f t="shared" si="22"/>
        <v>1</v>
      </c>
      <c r="BL65" s="31">
        <f t="shared" si="23"/>
        <v>8.6786783260926192</v>
      </c>
      <c r="BM65" s="31">
        <f t="shared" si="24"/>
        <v>7.7146216739073807</v>
      </c>
      <c r="BN65" s="31">
        <f t="shared" si="25"/>
        <v>0.36235893254614282</v>
      </c>
      <c r="BO65" s="31">
        <f t="shared" si="26"/>
        <v>0.22458867680142974</v>
      </c>
      <c r="BP65" s="31">
        <f t="shared" si="27"/>
        <v>0.47467349220049238</v>
      </c>
      <c r="BQ65" s="31">
        <f t="shared" si="28"/>
        <v>0.18102683481846382</v>
      </c>
      <c r="BS65" s="13"/>
      <c r="BT65" s="19"/>
      <c r="BU65" s="20"/>
      <c r="BV65" s="19"/>
      <c r="BW65" s="33"/>
      <c r="BX65" s="34"/>
      <c r="BZ65" s="19"/>
      <c r="CA65" s="20"/>
      <c r="CB65" s="19"/>
      <c r="CC65" s="6"/>
      <c r="CD65" s="35"/>
      <c r="CF65" s="21"/>
      <c r="CG65" s="21"/>
      <c r="CH65" s="21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36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31">
        <f t="shared" si="1"/>
        <v>4.9303478377867185</v>
      </c>
      <c r="AL66" s="23">
        <f t="shared" si="40"/>
        <v>10.75</v>
      </c>
      <c r="AM66" s="31">
        <f t="shared" si="41"/>
        <v>2.3025000000000002</v>
      </c>
      <c r="AN66" s="23">
        <f t="shared" si="35"/>
        <v>97.646036663357421</v>
      </c>
      <c r="AO66" s="25">
        <f t="shared" si="4"/>
        <v>6.4964506025009208E-2</v>
      </c>
      <c r="AP66" s="31">
        <f t="shared" si="5"/>
        <v>8.60206365436684E-2</v>
      </c>
      <c r="AQ66" s="31">
        <f t="shared" si="42"/>
        <v>2.9660542018616081</v>
      </c>
      <c r="AR66" s="31">
        <f t="shared" si="43"/>
        <v>0.51199764240091861</v>
      </c>
      <c r="AS66" s="31">
        <f t="shared" si="8"/>
        <v>1.7390259221312634</v>
      </c>
      <c r="AT66" s="31">
        <f t="shared" si="9"/>
        <v>0.26726276933327953</v>
      </c>
      <c r="AU66" s="31">
        <f t="shared" si="10"/>
        <v>0.14830271009308041</v>
      </c>
      <c r="AV66" s="31">
        <f t="shared" si="11"/>
        <v>0.20778273971317995</v>
      </c>
      <c r="AW66" s="31">
        <f t="shared" si="12"/>
        <v>1.5312431824180834</v>
      </c>
      <c r="AX66" s="31">
        <f t="shared" si="44"/>
        <v>16.578100000000003</v>
      </c>
      <c r="AY66" s="31">
        <f t="shared" si="45"/>
        <v>1.015422854166214</v>
      </c>
      <c r="AZ66" s="31">
        <f t="shared" si="46"/>
        <v>-0.12301690600211586</v>
      </c>
      <c r="BA66" s="31">
        <f t="shared" si="36"/>
        <v>1.4891379454872637</v>
      </c>
      <c r="BB66" s="31">
        <f t="shared" si="37"/>
        <v>-6.7571606072869508E-2</v>
      </c>
      <c r="BC66" s="31">
        <f t="shared" si="38"/>
        <v>0.82841172034784627</v>
      </c>
      <c r="BD66" s="31">
        <f t="shared" si="16"/>
        <v>27.671206451523517</v>
      </c>
      <c r="BE66" s="31">
        <f t="shared" si="39"/>
        <v>20.921645773867901</v>
      </c>
      <c r="BF66" s="25">
        <f t="shared" si="17"/>
        <v>1</v>
      </c>
      <c r="BG66" s="32">
        <f t="shared" si="47"/>
        <v>7787117124.0910206</v>
      </c>
      <c r="BH66" s="32">
        <f t="shared" si="48"/>
        <v>5374499436.6677055</v>
      </c>
      <c r="BI66" s="31">
        <f t="shared" si="20"/>
        <v>32.265702998700021</v>
      </c>
      <c r="BJ66" s="25">
        <f t="shared" si="21"/>
        <v>0.27618353113515037</v>
      </c>
      <c r="BK66" s="25">
        <f t="shared" si="22"/>
        <v>1</v>
      </c>
      <c r="BL66" s="31">
        <f t="shared" si="23"/>
        <v>8.9112557887389823</v>
      </c>
      <c r="BM66" s="31">
        <f t="shared" si="24"/>
        <v>7.6668442112610204</v>
      </c>
      <c r="BN66" s="31">
        <f t="shared" si="25"/>
        <v>0.35610052072740456</v>
      </c>
      <c r="BO66" s="31">
        <f t="shared" si="26"/>
        <v>0.26907878228819537</v>
      </c>
      <c r="BP66" s="31">
        <f t="shared" si="27"/>
        <v>0.72607547432123509</v>
      </c>
      <c r="BQ66" s="31">
        <f t="shared" si="28"/>
        <v>0.20184260611035609</v>
      </c>
      <c r="BS66" s="13"/>
      <c r="BT66" s="19"/>
      <c r="BU66" s="20"/>
      <c r="BV66" s="19"/>
      <c r="BW66" s="33"/>
      <c r="BX66" s="34"/>
      <c r="BZ66" s="19"/>
      <c r="CA66" s="20"/>
      <c r="CB66" s="19"/>
      <c r="CC66" s="6"/>
      <c r="CD66" s="35"/>
      <c r="CF66" s="21"/>
      <c r="CG66" s="21"/>
      <c r="CH66" s="21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36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31">
        <f t="shared" ref="AK67:AK130" si="49">(BO67+BP67)/BQ67</f>
        <v>4.1518710801112571</v>
      </c>
      <c r="AL67" s="23">
        <f t="shared" ref="AL67:AL130" si="50">(K67+L67)/2</f>
        <v>12.2</v>
      </c>
      <c r="AM67" s="31">
        <f t="shared" ref="AM67:AM130" si="51">Z67*0.921</f>
        <v>1.5657000000000001</v>
      </c>
      <c r="AN67" s="23">
        <f t="shared" si="35"/>
        <v>97.664329779930668</v>
      </c>
      <c r="AO67" s="25">
        <f t="shared" ref="AO67:AO130" si="52">AN67*0.00163/2.45</f>
        <v>6.4976676547464071E-2</v>
      </c>
      <c r="AP67" s="31">
        <f t="shared" ref="AP67:AP130" si="53">(2504*EXP(17.27*AL67/(237.3+AL67)))/(AL67+237.3)^2</f>
        <v>9.35922059899853E-2</v>
      </c>
      <c r="AQ67" s="31">
        <f t="shared" ref="AQ67:AQ130" si="54">0.6108*EXP(17.27*K67/(237.3+K67))</f>
        <v>3.1677777175068473</v>
      </c>
      <c r="AR67" s="31">
        <f t="shared" ref="AR67:AR130" si="55">0.6108*EXP(17.27*L67/(237.3+L67))</f>
        <v>0.58463787619877605</v>
      </c>
      <c r="AS67" s="31">
        <f t="shared" ref="AS67:AS130" si="56">(AQ67+AR67)/2</f>
        <v>1.8762077968528117</v>
      </c>
      <c r="AT67" s="31">
        <f t="shared" si="9"/>
        <v>0.19176122339319854</v>
      </c>
      <c r="AU67" s="31">
        <f t="shared" si="10"/>
        <v>0.15205333044032865</v>
      </c>
      <c r="AV67" s="31">
        <f t="shared" ref="AV67:AV130" si="57">(AT67+AU67)/2</f>
        <v>0.17190727691676361</v>
      </c>
      <c r="AW67" s="31">
        <f t="shared" ref="AW67:AW130" si="58">AS67-AV67</f>
        <v>1.7043005199360481</v>
      </c>
      <c r="AX67" s="31">
        <f t="shared" ref="AX67:AX130" si="59">R67*0.77</f>
        <v>15.015000000000001</v>
      </c>
      <c r="AY67" s="31">
        <f t="shared" ref="AY67:AY130" si="60">1+(0.033*COS(2*PI()*I67/365))</f>
        <v>1.0149183827297661</v>
      </c>
      <c r="AZ67" s="31">
        <f t="shared" ref="AZ67:AZ130" si="61">(0.409*SIN((2*PI()*I67/365)-1.39))</f>
        <v>-0.11628441513126445</v>
      </c>
      <c r="BA67" s="31">
        <f t="shared" si="36"/>
        <v>1.4936579126231213</v>
      </c>
      <c r="BB67" s="31">
        <f t="shared" si="37"/>
        <v>-6.3890705086011218E-2</v>
      </c>
      <c r="BC67" s="31">
        <f t="shared" si="38"/>
        <v>0.82908252179666342</v>
      </c>
      <c r="BD67" s="31">
        <f t="shared" ref="BD67:BD130" si="62">(24*60/PI())*(0.082*AY67)*((BA67*BB67)+(BC67*SIN(BA67)))</f>
        <v>27.892381290938715</v>
      </c>
      <c r="BE67" s="31">
        <f t="shared" si="39"/>
        <v>21.088871646452944</v>
      </c>
      <c r="BF67" s="25">
        <f t="shared" si="17"/>
        <v>0.92465829025422586</v>
      </c>
      <c r="BG67" s="32">
        <f t="shared" ref="BG67:BG130" si="63">(K67+273.16)^4</f>
        <v>7903100760.0574884</v>
      </c>
      <c r="BH67" s="32">
        <f t="shared" ref="BH67:BH130" si="64">(L67+273.16)^4</f>
        <v>5518848626.982954</v>
      </c>
      <c r="BI67" s="31">
        <f t="shared" ref="BI67:BI130" si="65">((BG67+BH67)/2)*4.903*10^-9</f>
        <v>32.903908922329649</v>
      </c>
      <c r="BJ67" s="25">
        <f t="shared" ref="BJ67:BJ130" si="66">(0.34-(0.14*SQRT(AV67)))</f>
        <v>0.28195361658493645</v>
      </c>
      <c r="BK67" s="25">
        <f t="shared" ref="BK67:BK130" si="67">1.35*BF67-0.35</f>
        <v>0.89828869184320503</v>
      </c>
      <c r="BL67" s="31">
        <f t="shared" ref="BL67:BL130" si="68">BI67*BJ67*BK67</f>
        <v>8.3337620589604331</v>
      </c>
      <c r="BM67" s="31">
        <f t="shared" ref="BM67:BM130" si="69">AX67-BL67</f>
        <v>6.6812379410395675</v>
      </c>
      <c r="BN67" s="31">
        <f t="shared" si="25"/>
        <v>0.34262758671997784</v>
      </c>
      <c r="BO67" s="31">
        <f t="shared" ref="BO67:BO130" si="70">AP67*0.408*BM67</f>
        <v>0.25512721343951922</v>
      </c>
      <c r="BP67" s="31">
        <f t="shared" ref="BP67:BP130" si="71">(AO67*900*AM67*AW67)/(AL67+273.16)</f>
        <v>0.5468417132655814</v>
      </c>
      <c r="BQ67" s="31">
        <f t="shared" ref="BQ67:BQ130" si="72">AP67+AO67*(1+0.34*AM67)</f>
        <v>0.1931584365773733</v>
      </c>
      <c r="BS67" s="13"/>
      <c r="BT67" s="19"/>
      <c r="BU67" s="20"/>
      <c r="BV67" s="19"/>
      <c r="BW67" s="33"/>
      <c r="BX67" s="34"/>
      <c r="BZ67" s="19"/>
      <c r="CA67" s="20"/>
      <c r="CB67" s="19"/>
      <c r="CC67" s="6"/>
      <c r="CD67" s="35"/>
      <c r="CF67" s="21"/>
      <c r="CG67" s="21"/>
      <c r="CH67" s="21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36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31">
        <f t="shared" si="49"/>
        <v>4.1638123880365026</v>
      </c>
      <c r="AL68" s="23">
        <f t="shared" si="50"/>
        <v>13.5</v>
      </c>
      <c r="AM68" s="31">
        <f t="shared" si="51"/>
        <v>1.5657000000000001</v>
      </c>
      <c r="AN68" s="23">
        <f t="shared" si="35"/>
        <v>97.680575495296992</v>
      </c>
      <c r="AO68" s="25">
        <f t="shared" si="52"/>
        <v>6.4987484921360847E-2</v>
      </c>
      <c r="AP68" s="31">
        <f t="shared" si="53"/>
        <v>0.10085598990567859</v>
      </c>
      <c r="AQ68" s="31">
        <f t="shared" si="54"/>
        <v>3.3219025283483368</v>
      </c>
      <c r="AR68" s="31">
        <f t="shared" si="55"/>
        <v>0.66624845405223598</v>
      </c>
      <c r="AS68" s="31">
        <f t="shared" si="56"/>
        <v>1.9940754912002863</v>
      </c>
      <c r="AT68" s="31">
        <f t="shared" ref="AT68:AT131" si="74">AR68*N68/100</f>
        <v>0.29581431359919275</v>
      </c>
      <c r="AU68" s="31">
        <f t="shared" ref="AU68:AU131" si="75">AQ68*O68/100</f>
        <v>0.19931415170090019</v>
      </c>
      <c r="AV68" s="31">
        <f t="shared" si="57"/>
        <v>0.24756423265004646</v>
      </c>
      <c r="AW68" s="31">
        <f t="shared" si="58"/>
        <v>1.7465112585502398</v>
      </c>
      <c r="AX68" s="31">
        <f t="shared" si="59"/>
        <v>14.021700000000001</v>
      </c>
      <c r="AY68" s="31">
        <f t="shared" si="60"/>
        <v>1.0144094906545502</v>
      </c>
      <c r="AZ68" s="31">
        <f t="shared" si="61"/>
        <v>-0.10951746667858643</v>
      </c>
      <c r="BA68" s="31">
        <f t="shared" si="36"/>
        <v>1.498192268897593</v>
      </c>
      <c r="BB68" s="31">
        <f t="shared" si="37"/>
        <v>-6.0188046958457808E-2</v>
      </c>
      <c r="BC68" s="31">
        <f t="shared" si="38"/>
        <v>0.82971888822101758</v>
      </c>
      <c r="BD68" s="31">
        <f t="shared" si="62"/>
        <v>28.113776051311348</v>
      </c>
      <c r="BE68" s="31">
        <f t="shared" si="39"/>
        <v>21.256263796875484</v>
      </c>
      <c r="BF68" s="25">
        <f t="shared" ref="BF68:BF131" si="76">IF(R68/BE68&gt;0.3,MIN(R68/BE68,1),0.3)</f>
        <v>0.85668865300197949</v>
      </c>
      <c r="BG68" s="32">
        <f t="shared" si="63"/>
        <v>7988262715.3330622</v>
      </c>
      <c r="BH68" s="32">
        <f t="shared" si="64"/>
        <v>5666086192.8093739</v>
      </c>
      <c r="BI68" s="31">
        <f t="shared" si="65"/>
        <v>33.473636348311182</v>
      </c>
      <c r="BJ68" s="25">
        <f t="shared" si="66"/>
        <v>0.27034184211493306</v>
      </c>
      <c r="BK68" s="25">
        <f t="shared" si="67"/>
        <v>0.80652968155267246</v>
      </c>
      <c r="BL68" s="31">
        <f t="shared" si="68"/>
        <v>7.2985488174849058</v>
      </c>
      <c r="BM68" s="31">
        <f t="shared" si="69"/>
        <v>6.7231511825150951</v>
      </c>
      <c r="BN68" s="31">
        <f t="shared" ref="BN68:BN131" si="77">BM68/R68</f>
        <v>0.36920105340555159</v>
      </c>
      <c r="BO68" s="31">
        <f t="shared" si="70"/>
        <v>0.27665258766162215</v>
      </c>
      <c r="BP68" s="31">
        <f t="shared" si="71"/>
        <v>0.55793689826756276</v>
      </c>
      <c r="BQ68" s="31">
        <f t="shared" si="72"/>
        <v>0.20043878257510683</v>
      </c>
      <c r="BS68" s="13"/>
      <c r="BT68" s="19"/>
      <c r="BU68" s="20"/>
      <c r="BV68" s="19"/>
      <c r="BW68" s="33"/>
      <c r="BX68" s="34"/>
      <c r="BZ68" s="19"/>
      <c r="CA68" s="20"/>
      <c r="CB68" s="19"/>
      <c r="CC68" s="6"/>
      <c r="CD68" s="35"/>
      <c r="CF68" s="21"/>
      <c r="CG68" s="21"/>
      <c r="CH68" s="21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36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31">
        <f t="shared" si="49"/>
        <v>4.4259296036035156</v>
      </c>
      <c r="AL69" s="23">
        <f t="shared" si="50"/>
        <v>16</v>
      </c>
      <c r="AM69" s="31">
        <f t="shared" si="51"/>
        <v>2.4867000000000004</v>
      </c>
      <c r="AN69" s="23">
        <f t="shared" ref="AN69:AN132" si="84">101.3*(((273.16+AL69)-0.0065*$AN$1)/(273.16+AL69))^5.26</f>
        <v>97.711412709657921</v>
      </c>
      <c r="AO69" s="25">
        <f t="shared" si="52"/>
        <v>6.5008001108874447E-2</v>
      </c>
      <c r="AP69" s="31">
        <f t="shared" si="53"/>
        <v>0.11617890368651133</v>
      </c>
      <c r="AQ69" s="31">
        <f t="shared" si="54"/>
        <v>2.809437622397069</v>
      </c>
      <c r="AR69" s="31">
        <f t="shared" si="55"/>
        <v>1.1480604779781116</v>
      </c>
      <c r="AS69" s="31">
        <f t="shared" si="56"/>
        <v>1.9787490501875902</v>
      </c>
      <c r="AT69" s="31">
        <f t="shared" si="74"/>
        <v>0.69457658917675758</v>
      </c>
      <c r="AU69" s="31">
        <f t="shared" si="75"/>
        <v>0.2781343246173098</v>
      </c>
      <c r="AV69" s="31">
        <f t="shared" si="57"/>
        <v>0.48635545689703369</v>
      </c>
      <c r="AW69" s="31">
        <f t="shared" si="58"/>
        <v>1.4923935932905565</v>
      </c>
      <c r="AX69" s="31">
        <f t="shared" si="59"/>
        <v>10.3565</v>
      </c>
      <c r="AY69" s="31">
        <f t="shared" si="60"/>
        <v>1.013896328736271</v>
      </c>
      <c r="AZ69" s="31">
        <f t="shared" si="61"/>
        <v>-0.10271806583695095</v>
      </c>
      <c r="BA69" s="31">
        <f t="shared" ref="BA69:BA132" si="85">ACOS(-TAN(PI()*$AN$2/180)*TAN(AZ69))</f>
        <v>1.5027400776680944</v>
      </c>
      <c r="BB69" s="31">
        <f t="shared" ref="BB69:BB132" si="86">SIN(PI()*$AN$2/180)*SIN(AZ69)</f>
        <v>-5.646485623917958E-2</v>
      </c>
      <c r="BC69" s="31">
        <f t="shared" ref="BC69:BC132" si="87">COS(PI()*$AN$2/180)*COS(AZ69)</f>
        <v>0.830320038682551</v>
      </c>
      <c r="BD69" s="31">
        <f t="shared" si="62"/>
        <v>28.335299416973818</v>
      </c>
      <c r="BE69" s="31">
        <f t="shared" ref="BE69:BE132" si="88">BD69*(0.75+(2*10^-5*$AN$1))</f>
        <v>21.423753183185564</v>
      </c>
      <c r="BF69" s="25">
        <f t="shared" si="76"/>
        <v>0.62780783016844288</v>
      </c>
      <c r="BG69" s="32">
        <f t="shared" si="63"/>
        <v>7693174893.707921</v>
      </c>
      <c r="BH69" s="32">
        <f t="shared" si="64"/>
        <v>6338431287.0273457</v>
      </c>
      <c r="BI69" s="31">
        <f t="shared" si="65"/>
        <v>34.398482552072501</v>
      </c>
      <c r="BJ69" s="25">
        <f t="shared" si="66"/>
        <v>0.24236513453083547</v>
      </c>
      <c r="BK69" s="25">
        <f t="shared" si="67"/>
        <v>0.49754057072739799</v>
      </c>
      <c r="BL69" s="31">
        <f t="shared" si="68"/>
        <v>4.1479921814306433</v>
      </c>
      <c r="BM69" s="31">
        <f t="shared" si="69"/>
        <v>6.2085078185693572</v>
      </c>
      <c r="BN69" s="31">
        <f t="shared" si="77"/>
        <v>0.46159909431742435</v>
      </c>
      <c r="BO69" s="31">
        <f t="shared" si="70"/>
        <v>0.29428943381133293</v>
      </c>
      <c r="BP69" s="31">
        <f t="shared" si="71"/>
        <v>0.75089268937687625</v>
      </c>
      <c r="BQ69" s="31">
        <f t="shared" si="72"/>
        <v>0.23614973955691476</v>
      </c>
      <c r="BS69" s="13"/>
      <c r="BT69" s="19"/>
      <c r="BU69" s="20"/>
      <c r="BV69" s="19"/>
      <c r="BW69" s="33"/>
      <c r="BX69" s="34"/>
      <c r="BZ69" s="19"/>
      <c r="CA69" s="20"/>
      <c r="CB69" s="19"/>
      <c r="CC69" s="6"/>
      <c r="CD69" s="35"/>
      <c r="CF69" s="21"/>
      <c r="CG69" s="21"/>
      <c r="CH69" s="21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36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31">
        <f t="shared" si="49"/>
        <v>4.1451391833552247</v>
      </c>
      <c r="AL70" s="23">
        <f t="shared" si="50"/>
        <v>15.75</v>
      </c>
      <c r="AM70" s="31">
        <f t="shared" si="51"/>
        <v>1.9341000000000002</v>
      </c>
      <c r="AN70" s="23">
        <f t="shared" si="84"/>
        <v>97.708352651621766</v>
      </c>
      <c r="AO70" s="25">
        <f t="shared" si="52"/>
        <v>6.5005965233527946E-2</v>
      </c>
      <c r="AP70" s="31">
        <f t="shared" si="53"/>
        <v>0.11456267824131003</v>
      </c>
      <c r="AQ70" s="31">
        <f t="shared" si="54"/>
        <v>2.8608211296876744</v>
      </c>
      <c r="AR70" s="31">
        <f t="shared" si="55"/>
        <v>1.087469457177191</v>
      </c>
      <c r="AS70" s="31">
        <f t="shared" si="56"/>
        <v>1.9741452934324326</v>
      </c>
      <c r="AT70" s="31">
        <f t="shared" si="74"/>
        <v>0.95044830557286497</v>
      </c>
      <c r="AU70" s="31">
        <f t="shared" si="75"/>
        <v>0.40623660041564974</v>
      </c>
      <c r="AV70" s="31">
        <f t="shared" si="57"/>
        <v>0.67834245299425733</v>
      </c>
      <c r="AW70" s="31">
        <f t="shared" si="58"/>
        <v>1.2958028404381752</v>
      </c>
      <c r="AX70" s="31">
        <f t="shared" si="59"/>
        <v>16.462599999999998</v>
      </c>
      <c r="AY70" s="31">
        <f t="shared" si="60"/>
        <v>1.0133790490358798</v>
      </c>
      <c r="AZ70" s="31">
        <f t="shared" si="61"/>
        <v>-9.588822741557064E-2</v>
      </c>
      <c r="BA70" s="31">
        <f t="shared" si="85"/>
        <v>1.5073004161909327</v>
      </c>
      <c r="BB70" s="31">
        <f t="shared" si="86"/>
        <v>-5.2722370861856813E-2</v>
      </c>
      <c r="BC70" s="31">
        <f t="shared" si="87"/>
        <v>0.8308852349299366</v>
      </c>
      <c r="BD70" s="31">
        <f t="shared" si="62"/>
        <v>28.556860583627802</v>
      </c>
      <c r="BE70" s="31">
        <f t="shared" si="88"/>
        <v>21.591271150069307</v>
      </c>
      <c r="BF70" s="25">
        <f t="shared" si="76"/>
        <v>0.99021497397717462</v>
      </c>
      <c r="BG70" s="32">
        <f t="shared" si="63"/>
        <v>7724393986.8042011</v>
      </c>
      <c r="BH70" s="32">
        <f t="shared" si="64"/>
        <v>6266851752.5717411</v>
      </c>
      <c r="BI70" s="31">
        <f t="shared" si="65"/>
        <v>34.299538930080125</v>
      </c>
      <c r="BJ70" s="25">
        <f t="shared" si="66"/>
        <v>0.22469383330156431</v>
      </c>
      <c r="BK70" s="25">
        <f t="shared" si="67"/>
        <v>0.98679021486918594</v>
      </c>
      <c r="BL70" s="31">
        <f t="shared" si="68"/>
        <v>7.6050884572500195</v>
      </c>
      <c r="BM70" s="31">
        <f t="shared" si="69"/>
        <v>8.8575115427499789</v>
      </c>
      <c r="BN70" s="31">
        <f t="shared" si="77"/>
        <v>0.41428959507717394</v>
      </c>
      <c r="BO70" s="31">
        <f t="shared" si="70"/>
        <v>0.41401401991542819</v>
      </c>
      <c r="BP70" s="31">
        <f t="shared" si="71"/>
        <v>0.50751747304796002</v>
      </c>
      <c r="BQ70" s="31">
        <f t="shared" si="72"/>
        <v>0.22231617617661453</v>
      </c>
      <c r="BS70" s="13"/>
      <c r="BT70" s="19"/>
      <c r="BU70" s="20"/>
      <c r="BV70" s="19"/>
      <c r="BW70" s="33"/>
      <c r="BX70" s="34"/>
      <c r="BZ70" s="19"/>
      <c r="CA70" s="20"/>
      <c r="CB70" s="19"/>
      <c r="CC70" s="6"/>
      <c r="CD70" s="35"/>
      <c r="CF70" s="21"/>
      <c r="CG70" s="21"/>
      <c r="CH70" s="21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36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31">
        <f t="shared" si="49"/>
        <v>4.9625664404002903</v>
      </c>
      <c r="AL71" s="23">
        <f t="shared" si="50"/>
        <v>14.35</v>
      </c>
      <c r="AM71" s="31">
        <f t="shared" si="51"/>
        <v>2.2103999999999999</v>
      </c>
      <c r="AN71" s="23">
        <f t="shared" si="84"/>
        <v>97.691119431955826</v>
      </c>
      <c r="AO71" s="25">
        <f t="shared" si="52"/>
        <v>6.4994499866974684E-2</v>
      </c>
      <c r="AP71" s="31">
        <f t="shared" si="53"/>
        <v>0.10586025505334089</v>
      </c>
      <c r="AQ71" s="31">
        <f t="shared" si="54"/>
        <v>3.07464905088159</v>
      </c>
      <c r="AR71" s="31">
        <f t="shared" si="55"/>
        <v>0.82478058998620984</v>
      </c>
      <c r="AS71" s="31">
        <f t="shared" si="56"/>
        <v>1.9497148204338999</v>
      </c>
      <c r="AT71" s="31">
        <f t="shared" si="74"/>
        <v>0.47094971688212584</v>
      </c>
      <c r="AU71" s="31">
        <f t="shared" si="75"/>
        <v>0.39970437661460673</v>
      </c>
      <c r="AV71" s="31">
        <f t="shared" si="57"/>
        <v>0.43532704674836631</v>
      </c>
      <c r="AW71" s="31">
        <f t="shared" si="58"/>
        <v>1.5143877736855336</v>
      </c>
      <c r="AX71" s="31">
        <f t="shared" si="59"/>
        <v>17.833200000000001</v>
      </c>
      <c r="AY71" s="31">
        <f t="shared" si="60"/>
        <v>1.012857804834516</v>
      </c>
      <c r="AZ71" s="31">
        <f t="shared" si="61"/>
        <v>-8.9029975242969572E-2</v>
      </c>
      <c r="BA71" s="31">
        <f t="shared" si="85"/>
        <v>1.5118723748681744</v>
      </c>
      <c r="BB71" s="31">
        <f t="shared" si="86"/>
        <v>-4.8961841416572019E-2</v>
      </c>
      <c r="BC71" s="31">
        <f t="shared" si="87"/>
        <v>0.83141378239695896</v>
      </c>
      <c r="BD71" s="31">
        <f t="shared" si="62"/>
        <v>28.778369335662219</v>
      </c>
      <c r="BE71" s="31">
        <f t="shared" si="88"/>
        <v>21.75874948730749</v>
      </c>
      <c r="BF71" s="25">
        <f t="shared" si="76"/>
        <v>1</v>
      </c>
      <c r="BG71" s="32">
        <f t="shared" si="63"/>
        <v>7850221478.4973993</v>
      </c>
      <c r="BH71" s="32">
        <f t="shared" si="64"/>
        <v>5918004820.7020445</v>
      </c>
      <c r="BI71" s="31">
        <f t="shared" si="65"/>
        <v>33.752806772487439</v>
      </c>
      <c r="BJ71" s="25">
        <f t="shared" si="66"/>
        <v>0.24762895412377331</v>
      </c>
      <c r="BK71" s="25">
        <f t="shared" si="67"/>
        <v>1</v>
      </c>
      <c r="BL71" s="31">
        <f t="shared" si="68"/>
        <v>8.3581722398128768</v>
      </c>
      <c r="BM71" s="31">
        <f t="shared" si="69"/>
        <v>9.4750277601871247</v>
      </c>
      <c r="BN71" s="31">
        <f t="shared" si="77"/>
        <v>0.40911173403225926</v>
      </c>
      <c r="BO71" s="31">
        <f t="shared" si="70"/>
        <v>0.40923577297500485</v>
      </c>
      <c r="BP71" s="31">
        <f t="shared" si="71"/>
        <v>0.681042363571841</v>
      </c>
      <c r="BQ71" s="31">
        <f t="shared" si="72"/>
        <v>0.21970046137234225</v>
      </c>
      <c r="BS71" s="13"/>
      <c r="BT71" s="19"/>
      <c r="BU71" s="20"/>
      <c r="BV71" s="19"/>
      <c r="BW71" s="33"/>
      <c r="BX71" s="34"/>
      <c r="BZ71" s="19"/>
      <c r="CA71" s="20"/>
      <c r="CB71" s="19"/>
      <c r="CC71" s="6"/>
      <c r="CD71" s="35"/>
      <c r="CF71" s="21"/>
      <c r="CG71" s="21"/>
      <c r="CH71" s="21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36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31">
        <f t="shared" si="49"/>
        <v>4.4438292850154584</v>
      </c>
      <c r="AL72" s="23">
        <f t="shared" si="50"/>
        <v>15.95</v>
      </c>
      <c r="AM72" s="31">
        <f t="shared" si="51"/>
        <v>1.5657000000000001</v>
      </c>
      <c r="AN72" s="23">
        <f t="shared" si="84"/>
        <v>97.710801115221003</v>
      </c>
      <c r="AO72" s="25">
        <f t="shared" si="52"/>
        <v>6.5007594211351105E-2</v>
      </c>
      <c r="AP72" s="31">
        <f t="shared" si="53"/>
        <v>0.11585411912158015</v>
      </c>
      <c r="AQ72" s="31">
        <f t="shared" si="54"/>
        <v>3.5653401758108458</v>
      </c>
      <c r="AR72" s="31">
        <f t="shared" si="55"/>
        <v>0.86624054616653301</v>
      </c>
      <c r="AS72" s="31">
        <f t="shared" si="56"/>
        <v>2.2157903609886893</v>
      </c>
      <c r="AT72" s="31">
        <f t="shared" si="74"/>
        <v>0.4331202730832665</v>
      </c>
      <c r="AU72" s="31">
        <f t="shared" si="75"/>
        <v>0.38862207916338221</v>
      </c>
      <c r="AV72" s="31">
        <f t="shared" si="57"/>
        <v>0.41087117612332436</v>
      </c>
      <c r="AW72" s="31">
        <f t="shared" si="58"/>
        <v>1.804919184865365</v>
      </c>
      <c r="AX72" s="31">
        <f t="shared" si="59"/>
        <v>16.632000000000001</v>
      </c>
      <c r="AY72" s="31">
        <f t="shared" si="60"/>
        <v>1.0123327505880855</v>
      </c>
      <c r="AZ72" s="31">
        <f t="shared" si="61"/>
        <v>-8.2145341567279873E-2</v>
      </c>
      <c r="BA72" s="31">
        <f t="shared" si="85"/>
        <v>1.5164550564681711</v>
      </c>
      <c r="BB72" s="31">
        <f t="shared" si="86"/>
        <v>-4.5184530398466878E-2</v>
      </c>
      <c r="BC72" s="31">
        <f t="shared" si="87"/>
        <v>0.83190503114373493</v>
      </c>
      <c r="BD72" s="31">
        <f t="shared" si="62"/>
        <v>28.999736122674282</v>
      </c>
      <c r="BE72" s="31">
        <f t="shared" si="88"/>
        <v>21.926120487631572</v>
      </c>
      <c r="BF72" s="25">
        <f t="shared" si="76"/>
        <v>0.98512639352613551</v>
      </c>
      <c r="BG72" s="32">
        <f t="shared" si="63"/>
        <v>8117293828.9158564</v>
      </c>
      <c r="BH72" s="32">
        <f t="shared" si="64"/>
        <v>5977974714.0546045</v>
      </c>
      <c r="BI72" s="31">
        <f t="shared" si="65"/>
        <v>34.55455083309208</v>
      </c>
      <c r="BJ72" s="25">
        <f t="shared" si="66"/>
        <v>0.25026107281665799</v>
      </c>
      <c r="BK72" s="25">
        <f t="shared" si="67"/>
        <v>0.97992063126028295</v>
      </c>
      <c r="BL72" s="31">
        <f t="shared" si="68"/>
        <v>8.4740194291502888</v>
      </c>
      <c r="BM72" s="31">
        <f t="shared" si="69"/>
        <v>8.1579805708497126</v>
      </c>
      <c r="BN72" s="31">
        <f t="shared" si="77"/>
        <v>0.37768428568748669</v>
      </c>
      <c r="BO72" s="31">
        <f t="shared" si="70"/>
        <v>0.38561534636147765</v>
      </c>
      <c r="BP72" s="31">
        <f t="shared" si="71"/>
        <v>0.57188644450283443</v>
      </c>
      <c r="BQ72" s="31">
        <f t="shared" si="72"/>
        <v>0.2154677260202135</v>
      </c>
      <c r="BS72" s="13"/>
      <c r="BT72" s="19"/>
      <c r="BU72" s="20"/>
      <c r="BV72" s="19"/>
      <c r="BW72" s="33"/>
      <c r="BX72" s="34"/>
      <c r="BZ72" s="19"/>
      <c r="CA72" s="20"/>
      <c r="CB72" s="19"/>
      <c r="CC72" s="6"/>
      <c r="CD72" s="35"/>
      <c r="CF72" s="21"/>
      <c r="CG72" s="21"/>
      <c r="CH72" s="21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36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31">
        <f t="shared" si="49"/>
        <v>5.3992000916520659</v>
      </c>
      <c r="AL73" s="23">
        <f t="shared" si="50"/>
        <v>17.8</v>
      </c>
      <c r="AM73" s="31">
        <f t="shared" si="51"/>
        <v>1.8420000000000001</v>
      </c>
      <c r="AN73" s="23">
        <f t="shared" si="84"/>
        <v>97.733292156073759</v>
      </c>
      <c r="AO73" s="25">
        <f t="shared" si="52"/>
        <v>6.5022557638530695E-2</v>
      </c>
      <c r="AP73" s="31">
        <f t="shared" si="53"/>
        <v>0.12839737167633511</v>
      </c>
      <c r="AQ73" s="31">
        <f t="shared" si="54"/>
        <v>4.0756492057609837</v>
      </c>
      <c r="AR73" s="31">
        <f t="shared" si="55"/>
        <v>0.95470988059941519</v>
      </c>
      <c r="AS73" s="31">
        <f t="shared" si="56"/>
        <v>2.5151795431801993</v>
      </c>
      <c r="AT73" s="31">
        <f t="shared" si="74"/>
        <v>0.6262896816732163</v>
      </c>
      <c r="AU73" s="31">
        <f t="shared" si="75"/>
        <v>0.22823635552261506</v>
      </c>
      <c r="AV73" s="31">
        <f t="shared" si="57"/>
        <v>0.42726301859791571</v>
      </c>
      <c r="AW73" s="31">
        <f t="shared" si="58"/>
        <v>2.0879165245822837</v>
      </c>
      <c r="AX73" s="31">
        <f t="shared" si="59"/>
        <v>18.1797</v>
      </c>
      <c r="AY73" s="31">
        <f t="shared" si="60"/>
        <v>1.0118040418814931</v>
      </c>
      <c r="AZ73" s="31">
        <f t="shared" si="61"/>
        <v>-7.5236366454042039E-2</v>
      </c>
      <c r="BA73" s="31">
        <f t="shared" si="85"/>
        <v>1.5210475753218187</v>
      </c>
      <c r="BB73" s="31">
        <f t="shared" si="86"/>
        <v>-4.1391711434623911E-2</v>
      </c>
      <c r="BC73" s="31">
        <f t="shared" si="87"/>
        <v>0.83235837673938662</v>
      </c>
      <c r="BD73" s="31">
        <f t="shared" si="62"/>
        <v>29.220872135042878</v>
      </c>
      <c r="BE73" s="31">
        <f t="shared" si="88"/>
        <v>22.09331700386322</v>
      </c>
      <c r="BF73" s="25">
        <f t="shared" si="76"/>
        <v>1</v>
      </c>
      <c r="BG73" s="32">
        <f t="shared" si="63"/>
        <v>8368965764.9450665</v>
      </c>
      <c r="BH73" s="32">
        <f t="shared" si="64"/>
        <v>6099280672.3653536</v>
      </c>
      <c r="BI73" s="31">
        <f t="shared" si="65"/>
        <v>35.468906141066498</v>
      </c>
      <c r="BJ73" s="25">
        <f t="shared" si="66"/>
        <v>0.24848849709179099</v>
      </c>
      <c r="BK73" s="25">
        <f t="shared" si="67"/>
        <v>1</v>
      </c>
      <c r="BL73" s="31">
        <f t="shared" si="68"/>
        <v>8.81361518048341</v>
      </c>
      <c r="BM73" s="31">
        <f t="shared" si="69"/>
        <v>9.3660848195165904</v>
      </c>
      <c r="BN73" s="31">
        <f t="shared" si="77"/>
        <v>0.39669990764576835</v>
      </c>
      <c r="BO73" s="31">
        <f t="shared" si="70"/>
        <v>0.49065291487920909</v>
      </c>
      <c r="BP73" s="31">
        <f t="shared" si="71"/>
        <v>0.77352797902375614</v>
      </c>
      <c r="BQ73" s="31">
        <f t="shared" si="72"/>
        <v>0.23414225671272482</v>
      </c>
      <c r="BS73" s="13"/>
      <c r="BT73" s="19"/>
      <c r="BU73" s="20"/>
      <c r="BV73" s="19"/>
      <c r="BW73" s="33"/>
      <c r="BX73" s="34"/>
      <c r="BZ73" s="19"/>
      <c r="CA73" s="20"/>
      <c r="CB73" s="19"/>
      <c r="CC73" s="6"/>
      <c r="CD73" s="35"/>
      <c r="CF73" s="21"/>
      <c r="CG73" s="21"/>
      <c r="CH73" s="21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36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31">
        <f t="shared" si="49"/>
        <v>4.6099471410824098</v>
      </c>
      <c r="AL74" s="23">
        <f t="shared" si="50"/>
        <v>18.099999999999998</v>
      </c>
      <c r="AM74" s="31">
        <f t="shared" si="51"/>
        <v>1.2893999999999999</v>
      </c>
      <c r="AN74" s="23">
        <f t="shared" si="84"/>
        <v>97.736912821034878</v>
      </c>
      <c r="AO74" s="25">
        <f t="shared" si="52"/>
        <v>6.5024966489096669E-2</v>
      </c>
      <c r="AP74" s="31">
        <f t="shared" si="53"/>
        <v>0.1305360763076106</v>
      </c>
      <c r="AQ74" s="31">
        <f t="shared" si="54"/>
        <v>4.0992081541413299</v>
      </c>
      <c r="AR74" s="31">
        <f t="shared" si="55"/>
        <v>0.98818258572263085</v>
      </c>
      <c r="AS74" s="31">
        <f t="shared" si="56"/>
        <v>2.5436953699319802</v>
      </c>
      <c r="AT74" s="31">
        <f t="shared" si="74"/>
        <v>0.49606765803276071</v>
      </c>
      <c r="AU74" s="31">
        <f t="shared" si="75"/>
        <v>0.37712715018100235</v>
      </c>
      <c r="AV74" s="31">
        <f t="shared" si="57"/>
        <v>0.43659740410688153</v>
      </c>
      <c r="AW74" s="31">
        <f t="shared" si="58"/>
        <v>2.1070979658250986</v>
      </c>
      <c r="AX74" s="31">
        <f t="shared" si="59"/>
        <v>17.956400000000002</v>
      </c>
      <c r="AY74" s="31">
        <f t="shared" si="60"/>
        <v>1.0112718353825392</v>
      </c>
      <c r="AZ74" s="31">
        <f t="shared" si="61"/>
        <v>-6.8305097181690172E-2</v>
      </c>
      <c r="BA74" s="31">
        <f t="shared" si="85"/>
        <v>1.5256490564965544</v>
      </c>
      <c r="BB74" s="31">
        <f t="shared" si="86"/>
        <v>-3.7584668490496506E-2</v>
      </c>
      <c r="BC74" s="31">
        <f t="shared" si="87"/>
        <v>0.83277326108457805</v>
      </c>
      <c r="BD74" s="31">
        <f t="shared" si="62"/>
        <v>29.441689378405293</v>
      </c>
      <c r="BE74" s="31">
        <f t="shared" si="88"/>
        <v>22.260272505224673</v>
      </c>
      <c r="BF74" s="25">
        <f t="shared" si="76"/>
        <v>1</v>
      </c>
      <c r="BG74" s="32">
        <f t="shared" si="63"/>
        <v>8380039119.6088724</v>
      </c>
      <c r="BH74" s="32">
        <f t="shared" si="64"/>
        <v>6143048432.568326</v>
      </c>
      <c r="BI74" s="31">
        <f t="shared" si="65"/>
        <v>35.6033491341624</v>
      </c>
      <c r="BJ74" s="25">
        <f t="shared" si="66"/>
        <v>0.2474942752015051</v>
      </c>
      <c r="BK74" s="25">
        <f t="shared" si="67"/>
        <v>1</v>
      </c>
      <c r="BL74" s="31">
        <f t="shared" si="68"/>
        <v>8.8116250887056573</v>
      </c>
      <c r="BM74" s="31">
        <f t="shared" si="69"/>
        <v>9.1447749112943448</v>
      </c>
      <c r="BN74" s="31">
        <f t="shared" si="77"/>
        <v>0.39214300648775063</v>
      </c>
      <c r="BO74" s="31">
        <f t="shared" si="70"/>
        <v>0.48703899853974975</v>
      </c>
      <c r="BP74" s="31">
        <f t="shared" si="71"/>
        <v>0.54590138358877938</v>
      </c>
      <c r="BQ74" s="31">
        <f t="shared" si="72"/>
        <v>0.2240677280056613</v>
      </c>
      <c r="BS74" s="13"/>
      <c r="BT74" s="19"/>
      <c r="BU74" s="20"/>
      <c r="BV74" s="19"/>
      <c r="BW74" s="33"/>
      <c r="BX74" s="34"/>
      <c r="BZ74" s="19"/>
      <c r="CA74" s="20"/>
      <c r="CB74" s="19"/>
      <c r="CC74" s="6"/>
      <c r="CD74" s="35"/>
      <c r="CF74" s="21"/>
      <c r="CG74" s="21"/>
      <c r="CH74" s="21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36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31">
        <f t="shared" si="49"/>
        <v>7.0259232881978111</v>
      </c>
      <c r="AL75" s="23">
        <f t="shared" si="50"/>
        <v>18.5</v>
      </c>
      <c r="AM75" s="31">
        <f t="shared" si="51"/>
        <v>3.8682000000000003</v>
      </c>
      <c r="AN75" s="23">
        <f t="shared" si="84"/>
        <v>97.741728956269384</v>
      </c>
      <c r="AO75" s="25">
        <f t="shared" si="52"/>
        <v>6.5028170693354731E-2</v>
      </c>
      <c r="AP75" s="31">
        <f t="shared" si="53"/>
        <v>0.13343458534758149</v>
      </c>
      <c r="AQ75" s="31">
        <f t="shared" si="54"/>
        <v>3.7579771108740125</v>
      </c>
      <c r="AR75" s="31">
        <f t="shared" si="55"/>
        <v>1.1558393550367974</v>
      </c>
      <c r="AS75" s="31">
        <f t="shared" si="56"/>
        <v>2.4569082329554051</v>
      </c>
      <c r="AT75" s="31">
        <f t="shared" si="74"/>
        <v>0.59872478590906097</v>
      </c>
      <c r="AU75" s="31">
        <f t="shared" si="75"/>
        <v>0.45471523041575551</v>
      </c>
      <c r="AV75" s="31">
        <f t="shared" si="57"/>
        <v>0.52672000816240827</v>
      </c>
      <c r="AW75" s="31">
        <f t="shared" si="58"/>
        <v>1.9301882247929969</v>
      </c>
      <c r="AX75" s="31">
        <f t="shared" si="59"/>
        <v>17.640699999999999</v>
      </c>
      <c r="AY75" s="31">
        <f t="shared" si="60"/>
        <v>1.0107362887954954</v>
      </c>
      <c r="AZ75" s="31">
        <f t="shared" si="61"/>
        <v>-6.1353587634898551E-2</v>
      </c>
      <c r="BA75" s="31">
        <f t="shared" si="85"/>
        <v>1.5302586349500598</v>
      </c>
      <c r="BB75" s="31">
        <f t="shared" si="86"/>
        <v>-3.3764695057265259E-2</v>
      </c>
      <c r="BC75" s="31">
        <f t="shared" si="87"/>
        <v>0.83314917317242854</v>
      </c>
      <c r="BD75" s="31">
        <f t="shared" si="62"/>
        <v>29.662100746890673</v>
      </c>
      <c r="BE75" s="31">
        <f t="shared" si="88"/>
        <v>22.426921132709101</v>
      </c>
      <c r="BF75" s="25">
        <f t="shared" si="76"/>
        <v>1</v>
      </c>
      <c r="BG75" s="32">
        <f t="shared" si="63"/>
        <v>8215088174.481678</v>
      </c>
      <c r="BH75" s="32">
        <f t="shared" si="64"/>
        <v>6347421649.4847012</v>
      </c>
      <c r="BI75" s="31">
        <f t="shared" si="65"/>
        <v>35.699992833453578</v>
      </c>
      <c r="BJ75" s="25">
        <f t="shared" si="66"/>
        <v>0.23839433007955119</v>
      </c>
      <c r="BK75" s="25">
        <f t="shared" si="67"/>
        <v>1</v>
      </c>
      <c r="BL75" s="31">
        <f t="shared" si="68"/>
        <v>8.5106758753759433</v>
      </c>
      <c r="BM75" s="31">
        <f t="shared" si="69"/>
        <v>9.1300241246240557</v>
      </c>
      <c r="BN75" s="31">
        <f t="shared" si="77"/>
        <v>0.39851698492466414</v>
      </c>
      <c r="BO75" s="31">
        <f t="shared" si="70"/>
        <v>0.49705048117931155</v>
      </c>
      <c r="BP75" s="31">
        <f t="shared" si="71"/>
        <v>1.4982205769264259</v>
      </c>
      <c r="BQ75" s="31">
        <f t="shared" si="72"/>
        <v>0.28398702579878804</v>
      </c>
      <c r="BS75" s="13"/>
      <c r="BT75" s="19"/>
      <c r="BU75" s="20"/>
      <c r="BV75" s="19"/>
      <c r="BW75" s="33"/>
      <c r="BX75" s="34"/>
      <c r="BZ75" s="19"/>
      <c r="CA75" s="20"/>
      <c r="CB75" s="19"/>
      <c r="CC75" s="6"/>
      <c r="CD75" s="35"/>
      <c r="CF75" s="21"/>
      <c r="CG75" s="21"/>
      <c r="CH75" s="21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36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31">
        <f t="shared" si="49"/>
        <v>4.9293000490738761</v>
      </c>
      <c r="AL76" s="23">
        <f t="shared" si="50"/>
        <v>12.25</v>
      </c>
      <c r="AM76" s="31">
        <f t="shared" si="51"/>
        <v>2.6709000000000001</v>
      </c>
      <c r="AN76" s="23">
        <f t="shared" si="84"/>
        <v>97.664957311069841</v>
      </c>
      <c r="AO76" s="25">
        <f t="shared" si="52"/>
        <v>6.4977094047772979E-2</v>
      </c>
      <c r="AP76" s="31">
        <f t="shared" si="53"/>
        <v>9.3863103976550288E-2</v>
      </c>
      <c r="AQ76" s="31">
        <f t="shared" si="54"/>
        <v>2.1973933238855259</v>
      </c>
      <c r="AR76" s="31">
        <f t="shared" si="55"/>
        <v>0.90322918741527269</v>
      </c>
      <c r="AS76" s="31">
        <f t="shared" si="56"/>
        <v>1.5503112556503993</v>
      </c>
      <c r="AT76" s="31">
        <f t="shared" si="74"/>
        <v>0.38929177977598256</v>
      </c>
      <c r="AU76" s="31">
        <f t="shared" si="75"/>
        <v>0.19776539914969732</v>
      </c>
      <c r="AV76" s="31">
        <f t="shared" si="57"/>
        <v>0.29352858946283994</v>
      </c>
      <c r="AW76" s="31">
        <f t="shared" si="58"/>
        <v>1.2567826661875594</v>
      </c>
      <c r="AX76" s="31">
        <f t="shared" si="59"/>
        <v>18.703299999999999</v>
      </c>
      <c r="AY76" s="31">
        <f t="shared" si="60"/>
        <v>1.0101975608143732</v>
      </c>
      <c r="AZ76" s="31">
        <f t="shared" si="61"/>
        <v>-5.4383897695971947E-2</v>
      </c>
      <c r="BA76" s="31">
        <f t="shared" si="85"/>
        <v>1.5348754546655758</v>
      </c>
      <c r="BB76" s="31">
        <f t="shared" si="86"/>
        <v>-2.9933093321555061E-2</v>
      </c>
      <c r="BC76" s="31">
        <f t="shared" si="87"/>
        <v>0.83348564978641804</v>
      </c>
      <c r="BD76" s="31">
        <f t="shared" si="62"/>
        <v>29.88202009496608</v>
      </c>
      <c r="BE76" s="31">
        <f t="shared" si="88"/>
        <v>22.593197753401952</v>
      </c>
      <c r="BF76" s="25">
        <f t="shared" si="76"/>
        <v>1</v>
      </c>
      <c r="BG76" s="32">
        <f t="shared" si="63"/>
        <v>7285896933.6551847</v>
      </c>
      <c r="BH76" s="32">
        <f t="shared" si="64"/>
        <v>6029739238.6277018</v>
      </c>
      <c r="BI76" s="31">
        <f t="shared" si="65"/>
        <v>32.643282076351497</v>
      </c>
      <c r="BJ76" s="25">
        <f t="shared" si="66"/>
        <v>0.26415040966839926</v>
      </c>
      <c r="BK76" s="25">
        <f t="shared" si="67"/>
        <v>1</v>
      </c>
      <c r="BL76" s="31">
        <f t="shared" si="68"/>
        <v>8.6227363333893621</v>
      </c>
      <c r="BM76" s="31">
        <f t="shared" si="69"/>
        <v>10.080563666610637</v>
      </c>
      <c r="BN76" s="31">
        <f t="shared" si="77"/>
        <v>0.41500879648458777</v>
      </c>
      <c r="BO76" s="31">
        <f t="shared" si="70"/>
        <v>0.38604674219717411</v>
      </c>
      <c r="BP76" s="31">
        <f t="shared" si="71"/>
        <v>0.68778297096142749</v>
      </c>
      <c r="BQ76" s="31">
        <f t="shared" si="72"/>
        <v>0.21784628699167019</v>
      </c>
      <c r="BS76" s="13"/>
      <c r="BT76" s="19"/>
      <c r="BU76" s="20"/>
      <c r="BV76" s="19"/>
      <c r="BW76" s="33"/>
      <c r="BX76" s="34"/>
      <c r="BZ76" s="19"/>
      <c r="CA76" s="20"/>
      <c r="CB76" s="19"/>
      <c r="CC76" s="6"/>
      <c r="CD76" s="35"/>
      <c r="CF76" s="21"/>
      <c r="CG76" s="21"/>
      <c r="CH76" s="21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36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31">
        <f t="shared" si="49"/>
        <v>4.2801826725533036</v>
      </c>
      <c r="AL77" s="23">
        <f t="shared" si="50"/>
        <v>9.85</v>
      </c>
      <c r="AM77" s="31">
        <f t="shared" si="51"/>
        <v>1.8420000000000001</v>
      </c>
      <c r="AN77" s="23">
        <f t="shared" si="84"/>
        <v>97.634589445133358</v>
      </c>
      <c r="AO77" s="25">
        <f t="shared" si="52"/>
        <v>6.4956890120639738E-2</v>
      </c>
      <c r="AP77" s="31">
        <f t="shared" si="53"/>
        <v>8.1588928640719455E-2</v>
      </c>
      <c r="AQ77" s="31">
        <f t="shared" si="54"/>
        <v>2.1701248415136294</v>
      </c>
      <c r="AR77" s="31">
        <f t="shared" si="55"/>
        <v>0.65198493935640356</v>
      </c>
      <c r="AS77" s="31">
        <f t="shared" si="56"/>
        <v>1.4110548904350164</v>
      </c>
      <c r="AT77" s="31">
        <f t="shared" si="74"/>
        <v>0.3318603341324094</v>
      </c>
      <c r="AU77" s="31">
        <f t="shared" si="75"/>
        <v>0.15841911343049495</v>
      </c>
      <c r="AV77" s="31">
        <f t="shared" si="57"/>
        <v>0.24513972378145216</v>
      </c>
      <c r="AW77" s="31">
        <f t="shared" si="58"/>
        <v>1.1659151666535643</v>
      </c>
      <c r="AX77" s="31">
        <f t="shared" si="59"/>
        <v>19.311599999999999</v>
      </c>
      <c r="AY77" s="31">
        <f t="shared" si="60"/>
        <v>1.0096558110759004</v>
      </c>
      <c r="AZ77" s="31">
        <f t="shared" si="61"/>
        <v>-4.7398092634457288E-2</v>
      </c>
      <c r="BA77" s="31">
        <f t="shared" si="85"/>
        <v>1.539498667770699</v>
      </c>
      <c r="BB77" s="31">
        <f t="shared" si="86"/>
        <v>-2.6091173318994038E-2</v>
      </c>
      <c r="BC77" s="31">
        <f t="shared" si="87"/>
        <v>0.83378227613401346</v>
      </c>
      <c r="BD77" s="31">
        <f t="shared" si="62"/>
        <v>30.101362307754055</v>
      </c>
      <c r="BE77" s="31">
        <f t="shared" si="88"/>
        <v>22.759038013646684</v>
      </c>
      <c r="BF77" s="25">
        <f t="shared" si="76"/>
        <v>1</v>
      </c>
      <c r="BG77" s="32">
        <f t="shared" si="63"/>
        <v>7265966980.3796539</v>
      </c>
      <c r="BH77" s="32">
        <f t="shared" si="64"/>
        <v>5641344395.6383495</v>
      </c>
      <c r="BI77" s="31">
        <f t="shared" si="65"/>
        <v>31.642273838308135</v>
      </c>
      <c r="BJ77" s="25">
        <f t="shared" si="66"/>
        <v>0.27068377833352097</v>
      </c>
      <c r="BK77" s="25">
        <f t="shared" si="67"/>
        <v>1</v>
      </c>
      <c r="BL77" s="31">
        <f t="shared" si="68"/>
        <v>8.5650502376171698</v>
      </c>
      <c r="BM77" s="31">
        <f t="shared" si="69"/>
        <v>10.746549762382829</v>
      </c>
      <c r="BN77" s="31">
        <f t="shared" si="77"/>
        <v>0.42849081987172366</v>
      </c>
      <c r="BO77" s="31">
        <f t="shared" si="70"/>
        <v>0.35773418853237321</v>
      </c>
      <c r="BP77" s="31">
        <f t="shared" si="71"/>
        <v>0.44363165790356596</v>
      </c>
      <c r="BQ77" s="31">
        <f t="shared" si="72"/>
        <v>0.18722701990611346</v>
      </c>
      <c r="BS77" s="13"/>
      <c r="BT77" s="19"/>
      <c r="BU77" s="20"/>
      <c r="BV77" s="19"/>
      <c r="BW77" s="33"/>
      <c r="BX77" s="34"/>
      <c r="BZ77" s="19"/>
      <c r="CA77" s="20"/>
      <c r="CB77" s="19"/>
      <c r="CC77" s="6"/>
      <c r="CD77" s="35"/>
      <c r="CF77" s="21"/>
      <c r="CG77" s="21"/>
      <c r="CH77" s="21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36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31">
        <f t="shared" si="49"/>
        <v>4.523449065595595</v>
      </c>
      <c r="AL78" s="23">
        <f t="shared" si="50"/>
        <v>9.9</v>
      </c>
      <c r="AM78" s="31">
        <f t="shared" si="51"/>
        <v>3.2235</v>
      </c>
      <c r="AN78" s="23">
        <f t="shared" si="84"/>
        <v>97.635227282818448</v>
      </c>
      <c r="AO78" s="25">
        <f t="shared" si="52"/>
        <v>6.495731447795676E-2</v>
      </c>
      <c r="AP78" s="31">
        <f t="shared" si="53"/>
        <v>8.1829916943437234E-2</v>
      </c>
      <c r="AQ78" s="31">
        <f t="shared" si="54"/>
        <v>1.913305694509122</v>
      </c>
      <c r="AR78" s="31">
        <f t="shared" si="55"/>
        <v>0.75776633009775762</v>
      </c>
      <c r="AS78" s="31">
        <f t="shared" si="56"/>
        <v>1.3355360123034399</v>
      </c>
      <c r="AT78" s="31">
        <f t="shared" si="74"/>
        <v>0.39100742633044289</v>
      </c>
      <c r="AU78" s="31">
        <f t="shared" si="75"/>
        <v>0.24107651750814937</v>
      </c>
      <c r="AV78" s="31">
        <f t="shared" si="57"/>
        <v>0.31604197191929612</v>
      </c>
      <c r="AW78" s="31">
        <f t="shared" si="58"/>
        <v>1.0194940403841437</v>
      </c>
      <c r="AX78" s="31">
        <f t="shared" si="59"/>
        <v>17.1248</v>
      </c>
      <c r="AY78" s="31">
        <f t="shared" si="60"/>
        <v>1.0091112001122164</v>
      </c>
      <c r="AZ78" s="31">
        <f t="shared" si="61"/>
        <v>-4.0398242495160511E-2</v>
      </c>
      <c r="BA78" s="31">
        <f t="shared" si="85"/>
        <v>1.5441274336414765</v>
      </c>
      <c r="BB78" s="31">
        <f t="shared" si="86"/>
        <v>-2.224025207314427E-2</v>
      </c>
      <c r="BC78" s="31">
        <f t="shared" si="87"/>
        <v>0.83403868641485257</v>
      </c>
      <c r="BD78" s="31">
        <f t="shared" si="62"/>
        <v>30.320043369683948</v>
      </c>
      <c r="BE78" s="31">
        <f t="shared" si="88"/>
        <v>22.92437839095064</v>
      </c>
      <c r="BF78" s="25">
        <f t="shared" si="76"/>
        <v>0.97014626179696983</v>
      </c>
      <c r="BG78" s="32">
        <f t="shared" si="63"/>
        <v>7068908567.2857656</v>
      </c>
      <c r="BH78" s="32">
        <f t="shared" si="64"/>
        <v>5816250409.7962418</v>
      </c>
      <c r="BI78" s="31">
        <f t="shared" si="65"/>
        <v>31.58796723231654</v>
      </c>
      <c r="BJ78" s="25">
        <f t="shared" si="66"/>
        <v>0.2612953454386705</v>
      </c>
      <c r="BK78" s="25">
        <f t="shared" si="67"/>
        <v>0.9596974534259094</v>
      </c>
      <c r="BL78" s="31">
        <f t="shared" si="68"/>
        <v>7.9211401017589784</v>
      </c>
      <c r="BM78" s="31">
        <f t="shared" si="69"/>
        <v>9.2036598982410212</v>
      </c>
      <c r="BN78" s="31">
        <f t="shared" si="77"/>
        <v>0.41383362851803157</v>
      </c>
      <c r="BO78" s="31">
        <f t="shared" si="70"/>
        <v>0.3072789678198723</v>
      </c>
      <c r="BP78" s="31">
        <f t="shared" si="71"/>
        <v>0.67874154809645038</v>
      </c>
      <c r="BQ78" s="31">
        <f t="shared" si="72"/>
        <v>0.21797979851608984</v>
      </c>
      <c r="BS78" s="13"/>
      <c r="BT78" s="19"/>
      <c r="BU78" s="20"/>
      <c r="BV78" s="19"/>
      <c r="BW78" s="33"/>
      <c r="BX78" s="34"/>
      <c r="BZ78" s="19"/>
      <c r="CA78" s="20"/>
      <c r="CB78" s="19"/>
      <c r="CC78" s="6"/>
      <c r="CD78" s="35"/>
      <c r="CF78" s="21"/>
      <c r="CG78" s="21"/>
      <c r="CH78" s="21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36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31">
        <f t="shared" si="49"/>
        <v>3.9862668232980409</v>
      </c>
      <c r="AL79" s="23">
        <f t="shared" si="50"/>
        <v>10.15</v>
      </c>
      <c r="AM79" s="31">
        <f t="shared" si="51"/>
        <v>1.9341000000000002</v>
      </c>
      <c r="AN79" s="23">
        <f t="shared" si="84"/>
        <v>97.638413144701019</v>
      </c>
      <c r="AO79" s="25">
        <f t="shared" si="52"/>
        <v>6.49594340513725E-2</v>
      </c>
      <c r="AP79" s="31">
        <f t="shared" si="53"/>
        <v>8.304399116686359E-2</v>
      </c>
      <c r="AQ79" s="31">
        <f t="shared" si="54"/>
        <v>2.0900878010879693</v>
      </c>
      <c r="AR79" s="31">
        <f t="shared" si="55"/>
        <v>0.71070739244263414</v>
      </c>
      <c r="AS79" s="31">
        <f t="shared" si="56"/>
        <v>1.4003975967653017</v>
      </c>
      <c r="AT79" s="31">
        <f t="shared" si="74"/>
        <v>0.46480263465748278</v>
      </c>
      <c r="AU79" s="31">
        <f t="shared" si="75"/>
        <v>0.38666624320127435</v>
      </c>
      <c r="AV79" s="31">
        <f t="shared" si="57"/>
        <v>0.42573443892937857</v>
      </c>
      <c r="AW79" s="31">
        <f t="shared" si="58"/>
        <v>0.97466315783592317</v>
      </c>
      <c r="AX79" s="31">
        <f t="shared" si="59"/>
        <v>18.849600000000002</v>
      </c>
      <c r="AY79" s="31">
        <f t="shared" si="60"/>
        <v>1.0085638893033033</v>
      </c>
      <c r="AZ79" s="31">
        <f t="shared" si="61"/>
        <v>-3.3386421484746936E-2</v>
      </c>
      <c r="BA79" s="31">
        <f t="shared" si="85"/>
        <v>1.5487609179935884</v>
      </c>
      <c r="BB79" s="31">
        <f t="shared" si="86"/>
        <v>-1.8381652721372127E-2</v>
      </c>
      <c r="BC79" s="31">
        <f t="shared" si="87"/>
        <v>0.83425456432244349</v>
      </c>
      <c r="BD79" s="31">
        <f t="shared" si="62"/>
        <v>30.537980431343218</v>
      </c>
      <c r="BE79" s="31">
        <f t="shared" si="88"/>
        <v>23.089156244529981</v>
      </c>
      <c r="BF79" s="25">
        <f t="shared" si="76"/>
        <v>1</v>
      </c>
      <c r="BG79" s="32">
        <f t="shared" si="63"/>
        <v>7206422389.5099812</v>
      </c>
      <c r="BH79" s="32">
        <f t="shared" si="64"/>
        <v>5740800067.8381739</v>
      </c>
      <c r="BI79" s="31">
        <f t="shared" si="65"/>
        <v>31.740115854189003</v>
      </c>
      <c r="BJ79" s="25">
        <f t="shared" si="66"/>
        <v>0.24865233991493918</v>
      </c>
      <c r="BK79" s="25">
        <f t="shared" si="67"/>
        <v>1</v>
      </c>
      <c r="BL79" s="31">
        <f t="shared" si="68"/>
        <v>7.8922540763153544</v>
      </c>
      <c r="BM79" s="31">
        <f t="shared" si="69"/>
        <v>10.957345923684649</v>
      </c>
      <c r="BN79" s="31">
        <f t="shared" si="77"/>
        <v>0.44760400015051671</v>
      </c>
      <c r="BO79" s="31">
        <f t="shared" si="70"/>
        <v>0.37125622914428458</v>
      </c>
      <c r="BP79" s="31">
        <f t="shared" si="71"/>
        <v>0.38900601163612969</v>
      </c>
      <c r="BQ79" s="31">
        <f t="shared" si="72"/>
        <v>0.19072035929381434</v>
      </c>
      <c r="BS79" s="13"/>
      <c r="BT79" s="19"/>
      <c r="BU79" s="20"/>
      <c r="BV79" s="19"/>
      <c r="BW79" s="33"/>
      <c r="BX79" s="34"/>
      <c r="BZ79" s="19"/>
      <c r="CA79" s="20"/>
      <c r="CB79" s="19"/>
      <c r="CC79" s="6"/>
      <c r="CD79" s="35"/>
      <c r="CF79" s="21"/>
      <c r="CG79" s="21"/>
      <c r="CH79" s="21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36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31">
        <f t="shared" si="49"/>
        <v>3.5271492405680527</v>
      </c>
      <c r="AL80" s="23">
        <f t="shared" si="50"/>
        <v>12.7</v>
      </c>
      <c r="AM80" s="31">
        <f t="shared" si="51"/>
        <v>2.0262000000000002</v>
      </c>
      <c r="AN80" s="23">
        <f t="shared" si="84"/>
        <v>97.670595359208917</v>
      </c>
      <c r="AO80" s="25">
        <f t="shared" si="52"/>
        <v>6.498084507571858E-2</v>
      </c>
      <c r="AP80" s="31">
        <f t="shared" si="53"/>
        <v>9.6331385110909398E-2</v>
      </c>
      <c r="AQ80" s="31">
        <f t="shared" si="54"/>
        <v>2.1032450848446573</v>
      </c>
      <c r="AR80" s="31">
        <f t="shared" si="55"/>
        <v>1.0087586481243795</v>
      </c>
      <c r="AS80" s="31">
        <f t="shared" si="56"/>
        <v>1.5560018664845185</v>
      </c>
      <c r="AT80" s="31">
        <f t="shared" si="74"/>
        <v>0.63753546561460783</v>
      </c>
      <c r="AU80" s="31">
        <f t="shared" si="75"/>
        <v>0.55105021222930017</v>
      </c>
      <c r="AV80" s="31">
        <f t="shared" si="57"/>
        <v>0.59429283892195395</v>
      </c>
      <c r="AW80" s="31">
        <f t="shared" si="58"/>
        <v>0.9617090275625646</v>
      </c>
      <c r="AX80" s="31">
        <f t="shared" si="59"/>
        <v>13.351800000000001</v>
      </c>
      <c r="AY80" s="31">
        <f t="shared" si="60"/>
        <v>1.0080140408291658</v>
      </c>
      <c r="AZ80" s="31">
        <f t="shared" si="61"/>
        <v>-2.6364707357109361E-2</v>
      </c>
      <c r="BA80" s="31">
        <f t="shared" si="85"/>
        <v>1.5533982919623559</v>
      </c>
      <c r="BB80" s="31">
        <f t="shared" si="86"/>
        <v>-1.4516703629266117E-2</v>
      </c>
      <c r="BC80" s="31">
        <f t="shared" si="87"/>
        <v>0.83442964347845405</v>
      </c>
      <c r="BD80" s="31">
        <f t="shared" si="62"/>
        <v>30.755091874398676</v>
      </c>
      <c r="BE80" s="31">
        <f t="shared" si="88"/>
        <v>23.253309864395352</v>
      </c>
      <c r="BF80" s="25">
        <f t="shared" si="76"/>
        <v>0.74570029389882242</v>
      </c>
      <c r="BG80" s="32">
        <f t="shared" si="63"/>
        <v>7216320979.9814825</v>
      </c>
      <c r="BH80" s="32">
        <f t="shared" si="64"/>
        <v>6169421898.7296944</v>
      </c>
      <c r="BI80" s="31">
        <f t="shared" si="65"/>
        <v>32.81514866716045</v>
      </c>
      <c r="BJ80" s="25">
        <f t="shared" si="66"/>
        <v>0.23207345255744399</v>
      </c>
      <c r="BK80" s="25">
        <f t="shared" si="67"/>
        <v>0.65669539676341027</v>
      </c>
      <c r="BL80" s="31">
        <f t="shared" si="68"/>
        <v>5.0010801112077026</v>
      </c>
      <c r="BM80" s="31">
        <f t="shared" si="69"/>
        <v>8.3507198887922982</v>
      </c>
      <c r="BN80" s="31">
        <f t="shared" si="77"/>
        <v>0.48158707547821789</v>
      </c>
      <c r="BO80" s="31">
        <f t="shared" si="70"/>
        <v>0.32821005673271719</v>
      </c>
      <c r="BP80" s="31">
        <f t="shared" si="71"/>
        <v>0.39865799565789806</v>
      </c>
      <c r="BQ80" s="31">
        <f t="shared" si="72"/>
        <v>0.20607805420605113</v>
      </c>
      <c r="BS80" s="13"/>
      <c r="BT80" s="19"/>
      <c r="BU80" s="20"/>
      <c r="BV80" s="19"/>
      <c r="BW80" s="33"/>
      <c r="BX80" s="34"/>
      <c r="BZ80" s="19"/>
      <c r="CA80" s="20"/>
      <c r="CB80" s="19"/>
      <c r="CC80" s="6"/>
      <c r="CD80" s="35"/>
      <c r="CF80" s="21"/>
      <c r="CG80" s="21"/>
      <c r="CH80" s="21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36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31">
        <f t="shared" si="49"/>
        <v>5.5952860971837239</v>
      </c>
      <c r="AL81" s="23">
        <f t="shared" si="50"/>
        <v>14.4</v>
      </c>
      <c r="AM81" s="31">
        <f t="shared" si="51"/>
        <v>2.7629999999999999</v>
      </c>
      <c r="AN81" s="23">
        <f t="shared" si="84"/>
        <v>97.691737750944185</v>
      </c>
      <c r="AO81" s="25">
        <f t="shared" si="52"/>
        <v>6.4994911238383274E-2</v>
      </c>
      <c r="AP81" s="31">
        <f t="shared" si="53"/>
        <v>0.10616108177153823</v>
      </c>
      <c r="AQ81" s="31">
        <f t="shared" si="54"/>
        <v>2.8955307729089892</v>
      </c>
      <c r="AR81" s="31">
        <f t="shared" si="55"/>
        <v>0.89074786868336131</v>
      </c>
      <c r="AS81" s="31">
        <f t="shared" si="56"/>
        <v>1.8931393207961753</v>
      </c>
      <c r="AT81" s="31">
        <f t="shared" si="74"/>
        <v>0.55493592218973409</v>
      </c>
      <c r="AU81" s="31">
        <f t="shared" si="75"/>
        <v>0.28665754651798997</v>
      </c>
      <c r="AV81" s="31">
        <f t="shared" si="57"/>
        <v>0.420796734353862</v>
      </c>
      <c r="AW81" s="31">
        <f t="shared" si="58"/>
        <v>1.4723425864423132</v>
      </c>
      <c r="AX81" s="31">
        <f t="shared" si="59"/>
        <v>19.296199999999999</v>
      </c>
      <c r="AY81" s="31">
        <f t="shared" si="60"/>
        <v>1.0074618176217736</v>
      </c>
      <c r="AZ81" s="31">
        <f t="shared" si="61"/>
        <v>-1.9335180797684971E-2</v>
      </c>
      <c r="BA81" s="31">
        <f t="shared" si="85"/>
        <v>1.5580387311732935</v>
      </c>
      <c r="BB81" s="31">
        <f t="shared" si="86"/>
        <v>-1.0646737495240798E-2</v>
      </c>
      <c r="BC81" s="31">
        <f t="shared" si="87"/>
        <v>0.83456370779878797</v>
      </c>
      <c r="BD81" s="31">
        <f t="shared" si="62"/>
        <v>30.971297374462551</v>
      </c>
      <c r="BE81" s="31">
        <f t="shared" si="88"/>
        <v>23.416778518883646</v>
      </c>
      <c r="BF81" s="25">
        <f t="shared" si="76"/>
        <v>1</v>
      </c>
      <c r="BG81" s="32">
        <f t="shared" si="63"/>
        <v>7745259436.8026133</v>
      </c>
      <c r="BH81" s="32">
        <f t="shared" si="64"/>
        <v>6012447195.7288094</v>
      </c>
      <c r="BI81" s="31">
        <f t="shared" si="65"/>
        <v>33.727017809650775</v>
      </c>
      <c r="BJ81" s="25">
        <f t="shared" si="66"/>
        <v>0.24918361385005627</v>
      </c>
      <c r="BK81" s="25">
        <f t="shared" si="67"/>
        <v>1</v>
      </c>
      <c r="BL81" s="31">
        <f t="shared" si="68"/>
        <v>8.4042201821939901</v>
      </c>
      <c r="BM81" s="31">
        <f t="shared" si="69"/>
        <v>10.891979817806009</v>
      </c>
      <c r="BN81" s="31">
        <f t="shared" si="77"/>
        <v>0.43463606615347206</v>
      </c>
      <c r="BO81" s="31">
        <f t="shared" si="70"/>
        <v>0.47177217891755541</v>
      </c>
      <c r="BP81" s="31">
        <f t="shared" si="71"/>
        <v>0.82752885929448106</v>
      </c>
      <c r="BQ81" s="31">
        <f t="shared" si="72"/>
        <v>0.2322135125254835</v>
      </c>
      <c r="BS81" s="13"/>
      <c r="BT81" s="19"/>
      <c r="BU81" s="20"/>
      <c r="BV81" s="19"/>
      <c r="BW81" s="33"/>
      <c r="BX81" s="34"/>
      <c r="BZ81" s="19"/>
      <c r="CA81" s="20"/>
      <c r="CB81" s="19"/>
      <c r="CC81" s="6"/>
      <c r="CD81" s="35"/>
      <c r="CF81" s="21"/>
      <c r="CG81" s="21"/>
      <c r="CH81" s="21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36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31">
        <f t="shared" si="49"/>
        <v>5.4388225567730251</v>
      </c>
      <c r="AL82" s="23">
        <f t="shared" si="50"/>
        <v>16.8</v>
      </c>
      <c r="AM82" s="31">
        <f t="shared" si="51"/>
        <v>1.6578000000000002</v>
      </c>
      <c r="AN82" s="23">
        <f t="shared" si="84"/>
        <v>97.721169954278764</v>
      </c>
      <c r="AO82" s="25">
        <f t="shared" si="52"/>
        <v>6.5014492663458934E-2</v>
      </c>
      <c r="AP82" s="31">
        <f t="shared" si="53"/>
        <v>0.12148155157561323</v>
      </c>
      <c r="AQ82" s="31">
        <f t="shared" si="54"/>
        <v>3.9825871656612759</v>
      </c>
      <c r="AR82" s="31">
        <f t="shared" si="55"/>
        <v>0.85421136592944225</v>
      </c>
      <c r="AS82" s="31">
        <f t="shared" si="56"/>
        <v>2.418399265795359</v>
      </c>
      <c r="AT82" s="31">
        <f t="shared" si="74"/>
        <v>0.40404197608462616</v>
      </c>
      <c r="AU82" s="31">
        <f t="shared" si="75"/>
        <v>0.23099005560835401</v>
      </c>
      <c r="AV82" s="31">
        <f t="shared" si="57"/>
        <v>0.31751601584649009</v>
      </c>
      <c r="AW82" s="31">
        <f t="shared" si="58"/>
        <v>2.1008832499488688</v>
      </c>
      <c r="AX82" s="31">
        <f t="shared" si="59"/>
        <v>19.450200000000002</v>
      </c>
      <c r="AY82" s="31">
        <f t="shared" si="60"/>
        <v>1.0069073833167805</v>
      </c>
      <c r="AZ82" s="31">
        <f t="shared" si="61"/>
        <v>-1.2299924806902758E-2</v>
      </c>
      <c r="BA82" s="31">
        <f t="shared" si="85"/>
        <v>1.5626814148048911</v>
      </c>
      <c r="BB82" s="31">
        <f t="shared" si="86"/>
        <v>-6.7730904469931715E-3</v>
      </c>
      <c r="BC82" s="31">
        <f t="shared" si="87"/>
        <v>0.83465659179077101</v>
      </c>
      <c r="BD82" s="31">
        <f t="shared" si="62"/>
        <v>31.186517961782723</v>
      </c>
      <c r="BE82" s="31">
        <f t="shared" si="88"/>
        <v>23.579502500544681</v>
      </c>
      <c r="BF82" s="25">
        <f t="shared" si="76"/>
        <v>1</v>
      </c>
      <c r="BG82" s="32">
        <f t="shared" si="63"/>
        <v>8324782052.1873417</v>
      </c>
      <c r="BH82" s="32">
        <f t="shared" si="64"/>
        <v>5960794168.4274569</v>
      </c>
      <c r="BI82" s="31">
        <f t="shared" si="65"/>
        <v>35.021090104837185</v>
      </c>
      <c r="BJ82" s="25">
        <f t="shared" si="66"/>
        <v>0.26111201669080897</v>
      </c>
      <c r="BK82" s="25">
        <f t="shared" si="67"/>
        <v>1</v>
      </c>
      <c r="BL82" s="31">
        <f t="shared" si="68"/>
        <v>9.144427463984572</v>
      </c>
      <c r="BM82" s="31">
        <f t="shared" si="69"/>
        <v>10.30577253601543</v>
      </c>
      <c r="BN82" s="31">
        <f t="shared" si="77"/>
        <v>0.40798782802911437</v>
      </c>
      <c r="BO82" s="31">
        <f t="shared" si="70"/>
        <v>0.51080018504708269</v>
      </c>
      <c r="BP82" s="31">
        <f t="shared" si="71"/>
        <v>0.7028273446300346</v>
      </c>
      <c r="BQ82" s="31">
        <f t="shared" si="72"/>
        <v>0.22314159305781611</v>
      </c>
      <c r="BS82" s="13"/>
      <c r="BT82" s="19"/>
      <c r="BU82" s="20"/>
      <c r="BV82" s="19"/>
      <c r="BW82" s="33"/>
      <c r="BX82" s="34"/>
      <c r="BZ82" s="19"/>
      <c r="CA82" s="20"/>
      <c r="CB82" s="19"/>
      <c r="CC82" s="6"/>
      <c r="CD82" s="35"/>
      <c r="CF82" s="21"/>
      <c r="CG82" s="21"/>
      <c r="CH82" s="21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36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31">
        <f t="shared" si="49"/>
        <v>6.9835048116140523</v>
      </c>
      <c r="AL83" s="23">
        <f t="shared" si="50"/>
        <v>18.5</v>
      </c>
      <c r="AM83" s="31">
        <f t="shared" si="51"/>
        <v>2.5787999999999998</v>
      </c>
      <c r="AN83" s="23">
        <f t="shared" si="84"/>
        <v>97.741728956269384</v>
      </c>
      <c r="AO83" s="25">
        <f t="shared" si="52"/>
        <v>6.5028170693354731E-2</v>
      </c>
      <c r="AP83" s="31">
        <f t="shared" si="53"/>
        <v>0.13343458534758149</v>
      </c>
      <c r="AQ83" s="31">
        <f t="shared" si="54"/>
        <v>5.0020014811114493</v>
      </c>
      <c r="AR83" s="31">
        <f t="shared" si="55"/>
        <v>0.81900297596514993</v>
      </c>
      <c r="AS83" s="31">
        <f t="shared" si="56"/>
        <v>2.9105022285382995</v>
      </c>
      <c r="AT83" s="31">
        <f t="shared" si="74"/>
        <v>0.44635662190100667</v>
      </c>
      <c r="AU83" s="31">
        <f t="shared" si="75"/>
        <v>0.33013209775335561</v>
      </c>
      <c r="AV83" s="31">
        <f t="shared" si="57"/>
        <v>0.38824435982718114</v>
      </c>
      <c r="AW83" s="31">
        <f t="shared" si="58"/>
        <v>2.5222578687111183</v>
      </c>
      <c r="AX83" s="31">
        <f t="shared" si="59"/>
        <v>17.109400000000001</v>
      </c>
      <c r="AY83" s="31">
        <f t="shared" si="60"/>
        <v>1.0063509022050374</v>
      </c>
      <c r="AZ83" s="31">
        <f t="shared" si="61"/>
        <v>-5.2610240829462336E-3</v>
      </c>
      <c r="BA83" s="31">
        <f t="shared" si="85"/>
        <v>1.567325524645288</v>
      </c>
      <c r="BB83" s="31">
        <f t="shared" si="86"/>
        <v>-2.897101131502829E-3</v>
      </c>
      <c r="BC83" s="31">
        <f t="shared" si="87"/>
        <v>0.83470818078089537</v>
      </c>
      <c r="BD83" s="31">
        <f t="shared" si="62"/>
        <v>31.400676079641915</v>
      </c>
      <c r="BE83" s="31">
        <f t="shared" si="88"/>
        <v>23.741423170295658</v>
      </c>
      <c r="BF83" s="25">
        <f t="shared" si="76"/>
        <v>0.9359169347438614</v>
      </c>
      <c r="BG83" s="32">
        <f t="shared" si="63"/>
        <v>8774579146.6419964</v>
      </c>
      <c r="BH83" s="32">
        <f t="shared" si="64"/>
        <v>5909474672.0811825</v>
      </c>
      <c r="BI83" s="31">
        <f t="shared" si="65"/>
        <v>35.997957936599875</v>
      </c>
      <c r="BJ83" s="25">
        <f t="shared" si="66"/>
        <v>0.25276703918464793</v>
      </c>
      <c r="BK83" s="25">
        <f t="shared" si="67"/>
        <v>0.91348786190421294</v>
      </c>
      <c r="BL83" s="31">
        <f t="shared" si="68"/>
        <v>8.3119148869795634</v>
      </c>
      <c r="BM83" s="31">
        <f t="shared" si="69"/>
        <v>8.7974851130204375</v>
      </c>
      <c r="BN83" s="31">
        <f t="shared" si="77"/>
        <v>0.39592642272819251</v>
      </c>
      <c r="BO83" s="31">
        <f t="shared" si="70"/>
        <v>0.47894662148822043</v>
      </c>
      <c r="BP83" s="31">
        <f t="shared" si="71"/>
        <v>1.3051917564923343</v>
      </c>
      <c r="BQ83" s="31">
        <f t="shared" si="72"/>
        <v>0.2554789358795041</v>
      </c>
      <c r="BS83" s="13"/>
      <c r="BT83" s="19"/>
      <c r="BU83" s="20"/>
      <c r="BV83" s="19"/>
      <c r="BW83" s="33"/>
      <c r="BX83" s="34"/>
      <c r="BZ83" s="19"/>
      <c r="CA83" s="20"/>
      <c r="CB83" s="19"/>
      <c r="CC83" s="6"/>
      <c r="CD83" s="35"/>
      <c r="CF83" s="21"/>
      <c r="CG83" s="21"/>
      <c r="CH83" s="21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36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31">
        <f t="shared" si="49"/>
        <v>5.4510238544243244</v>
      </c>
      <c r="AL84" s="23">
        <f t="shared" si="50"/>
        <v>18.850000000000001</v>
      </c>
      <c r="AM84" s="31">
        <f t="shared" si="51"/>
        <v>1.5657000000000001</v>
      </c>
      <c r="AN84" s="23">
        <f t="shared" si="84"/>
        <v>97.74593240810843</v>
      </c>
      <c r="AO84" s="25">
        <f t="shared" si="52"/>
        <v>6.5030967275598664E-2</v>
      </c>
      <c r="AP84" s="31">
        <f t="shared" si="53"/>
        <v>0.13601532971129834</v>
      </c>
      <c r="AQ84" s="31">
        <f t="shared" si="54"/>
        <v>4.3662793205014685</v>
      </c>
      <c r="AR84" s="31">
        <f t="shared" si="55"/>
        <v>1.0157006922779299</v>
      </c>
      <c r="AS84" s="31">
        <f t="shared" si="56"/>
        <v>2.6909900063896992</v>
      </c>
      <c r="AT84" s="31">
        <f t="shared" si="74"/>
        <v>0.4987090399084636</v>
      </c>
      <c r="AU84" s="31">
        <f t="shared" si="75"/>
        <v>0.34493606631961604</v>
      </c>
      <c r="AV84" s="31">
        <f t="shared" si="57"/>
        <v>0.42182255311403982</v>
      </c>
      <c r="AW84" s="31">
        <f t="shared" si="58"/>
        <v>2.2691674532756592</v>
      </c>
      <c r="AX84" s="31">
        <f t="shared" si="59"/>
        <v>19.280799999999999</v>
      </c>
      <c r="AY84" s="31">
        <f t="shared" si="60"/>
        <v>1.0057925391839071</v>
      </c>
      <c r="AZ84" s="31">
        <f t="shared" si="61"/>
        <v>1.7794355959882655E-3</v>
      </c>
      <c r="BA84" s="31">
        <f t="shared" si="85"/>
        <v>1.5719702441444845</v>
      </c>
      <c r="BB84" s="31">
        <f t="shared" si="86"/>
        <v>9.7989019971711261E-4</v>
      </c>
      <c r="BC84" s="31">
        <f t="shared" si="87"/>
        <v>0.83471841107269773</v>
      </c>
      <c r="BD84" s="31">
        <f t="shared" si="62"/>
        <v>31.61369564035579</v>
      </c>
      <c r="BE84" s="31">
        <f t="shared" si="88"/>
        <v>23.902482999760206</v>
      </c>
      <c r="BF84" s="25">
        <f t="shared" si="76"/>
        <v>1</v>
      </c>
      <c r="BG84" s="32">
        <f t="shared" si="63"/>
        <v>8502572636.9173031</v>
      </c>
      <c r="BH84" s="32">
        <f t="shared" si="64"/>
        <v>6178231896.111517</v>
      </c>
      <c r="BI84" s="31">
        <f t="shared" si="65"/>
        <v>35.989992312720148</v>
      </c>
      <c r="BJ84" s="25">
        <f t="shared" si="66"/>
        <v>0.24907298508674566</v>
      </c>
      <c r="BK84" s="25">
        <f t="shared" si="67"/>
        <v>1</v>
      </c>
      <c r="BL84" s="31">
        <f t="shared" si="68"/>
        <v>8.9641348185782359</v>
      </c>
      <c r="BM84" s="31">
        <f t="shared" si="69"/>
        <v>10.316665181421763</v>
      </c>
      <c r="BN84" s="31">
        <f t="shared" si="77"/>
        <v>0.41200739542419185</v>
      </c>
      <c r="BO84" s="31">
        <f t="shared" si="70"/>
        <v>0.57251564339823824</v>
      </c>
      <c r="BP84" s="31">
        <f t="shared" si="71"/>
        <v>0.71209854164307773</v>
      </c>
      <c r="BQ84" s="31">
        <f t="shared" si="72"/>
        <v>0.23566475204445467</v>
      </c>
      <c r="BS84" s="13"/>
      <c r="BT84" s="19"/>
      <c r="BU84" s="20"/>
      <c r="BV84" s="19"/>
      <c r="BW84" s="33"/>
      <c r="BX84" s="34"/>
      <c r="BZ84" s="19"/>
      <c r="CA84" s="20"/>
      <c r="CB84" s="19"/>
      <c r="CC84" s="6"/>
      <c r="CD84" s="35"/>
      <c r="CF84" s="21"/>
      <c r="CG84" s="21"/>
      <c r="CH84" s="21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36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31">
        <f t="shared" si="49"/>
        <v>5.7515999193270781</v>
      </c>
      <c r="AL85" s="23">
        <f t="shared" si="50"/>
        <v>16.899999999999999</v>
      </c>
      <c r="AM85" s="31">
        <f t="shared" si="51"/>
        <v>2.6709000000000001</v>
      </c>
      <c r="AN85" s="23">
        <f t="shared" si="84"/>
        <v>97.722385880791762</v>
      </c>
      <c r="AO85" s="25">
        <f t="shared" si="52"/>
        <v>6.5015301626812474E-2</v>
      </c>
      <c r="AP85" s="31">
        <f t="shared" si="53"/>
        <v>0.12215859476101421</v>
      </c>
      <c r="AQ85" s="31">
        <f t="shared" si="54"/>
        <v>3.1116099111162523</v>
      </c>
      <c r="AR85" s="31">
        <f t="shared" si="55"/>
        <v>1.1558393550367974</v>
      </c>
      <c r="AS85" s="31">
        <f t="shared" si="56"/>
        <v>2.1337246330765249</v>
      </c>
      <c r="AT85" s="31">
        <f t="shared" si="74"/>
        <v>0.50856931621619084</v>
      </c>
      <c r="AU85" s="31">
        <f t="shared" si="75"/>
        <v>0.42317894791181032</v>
      </c>
      <c r="AV85" s="31">
        <f t="shared" si="57"/>
        <v>0.46587413206400058</v>
      </c>
      <c r="AW85" s="31">
        <f t="shared" si="58"/>
        <v>1.6678505010125244</v>
      </c>
      <c r="AX85" s="31">
        <f t="shared" si="59"/>
        <v>18.903500000000001</v>
      </c>
      <c r="AY85" s="31">
        <f t="shared" si="60"/>
        <v>1.0052324597084035</v>
      </c>
      <c r="AZ85" s="31">
        <f t="shared" si="61"/>
        <v>8.8193679897523095E-3</v>
      </c>
      <c r="BA85" s="31">
        <f t="shared" si="85"/>
        <v>1.5766147574637199</v>
      </c>
      <c r="BB85" s="31">
        <f t="shared" si="86"/>
        <v>4.8565426083950532E-3</v>
      </c>
      <c r="BC85" s="31">
        <f t="shared" si="87"/>
        <v>0.83468727003447973</v>
      </c>
      <c r="BD85" s="31">
        <f t="shared" si="62"/>
        <v>31.825502078766</v>
      </c>
      <c r="BE85" s="31">
        <f t="shared" si="88"/>
        <v>24.062625611713397</v>
      </c>
      <c r="BF85" s="25">
        <f t="shared" si="76"/>
        <v>1</v>
      </c>
      <c r="BG85" s="32">
        <f t="shared" si="63"/>
        <v>7871341244.5599384</v>
      </c>
      <c r="BH85" s="32">
        <f t="shared" si="64"/>
        <v>6347421649.4847012</v>
      </c>
      <c r="BI85" s="31">
        <f t="shared" si="65"/>
        <v>34.857297234750426</v>
      </c>
      <c r="BJ85" s="25">
        <f t="shared" si="66"/>
        <v>0.24444303799066019</v>
      </c>
      <c r="BK85" s="25">
        <f t="shared" si="67"/>
        <v>1</v>
      </c>
      <c r="BL85" s="31">
        <f t="shared" si="68"/>
        <v>8.5206236322058331</v>
      </c>
      <c r="BM85" s="31">
        <f t="shared" si="69"/>
        <v>10.382876367794168</v>
      </c>
      <c r="BN85" s="31">
        <f t="shared" si="77"/>
        <v>0.42292775428896812</v>
      </c>
      <c r="BO85" s="31">
        <f t="shared" si="70"/>
        <v>0.51748989536016821</v>
      </c>
      <c r="BP85" s="31">
        <f t="shared" si="71"/>
        <v>0.8986384491179259</v>
      </c>
      <c r="BQ85" s="31">
        <f t="shared" si="72"/>
        <v>0.24621468188694484</v>
      </c>
      <c r="BS85" s="13"/>
      <c r="BT85" s="19"/>
      <c r="BU85" s="20"/>
      <c r="BV85" s="19"/>
      <c r="BW85" s="33"/>
      <c r="BX85" s="34"/>
      <c r="BZ85" s="19"/>
      <c r="CA85" s="20"/>
      <c r="CB85" s="19"/>
      <c r="CC85" s="6"/>
      <c r="CD85" s="35"/>
      <c r="CF85" s="21"/>
      <c r="CG85" s="21"/>
      <c r="CH85" s="21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36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31">
        <f t="shared" si="49"/>
        <v>4.7610693053270268</v>
      </c>
      <c r="AL86" s="23">
        <f t="shared" si="50"/>
        <v>14.899999999999999</v>
      </c>
      <c r="AM86" s="31">
        <f t="shared" si="51"/>
        <v>2.5787999999999998</v>
      </c>
      <c r="AN86" s="23">
        <f t="shared" si="84"/>
        <v>97.697909308802892</v>
      </c>
      <c r="AO86" s="25">
        <f t="shared" si="52"/>
        <v>6.4999017213611718E-2</v>
      </c>
      <c r="AP86" s="31">
        <f t="shared" si="53"/>
        <v>0.10920953841272524</v>
      </c>
      <c r="AQ86" s="31">
        <f t="shared" si="54"/>
        <v>2.5959699942202965</v>
      </c>
      <c r="AR86" s="31">
        <f t="shared" si="55"/>
        <v>1.0800971266534045</v>
      </c>
      <c r="AS86" s="31">
        <f t="shared" si="56"/>
        <v>1.8380335604368505</v>
      </c>
      <c r="AT86" s="31">
        <f t="shared" si="74"/>
        <v>0.71394420071790032</v>
      </c>
      <c r="AU86" s="31">
        <f t="shared" si="75"/>
        <v>0.55813354875736376</v>
      </c>
      <c r="AV86" s="31">
        <f t="shared" si="57"/>
        <v>0.63603887473763199</v>
      </c>
      <c r="AW86" s="31">
        <f t="shared" si="58"/>
        <v>1.2019946856992185</v>
      </c>
      <c r="AX86" s="31">
        <f t="shared" si="59"/>
        <v>17.8794</v>
      </c>
      <c r="AY86" s="31">
        <f t="shared" si="60"/>
        <v>1.0046708297421625</v>
      </c>
      <c r="AZ86" s="31">
        <f t="shared" si="61"/>
        <v>1.5856687014443618E-2</v>
      </c>
      <c r="BA86" s="31">
        <f t="shared" si="85"/>
        <v>1.5812582485236444</v>
      </c>
      <c r="BB86" s="31">
        <f t="shared" si="86"/>
        <v>8.7315153885721853E-3</v>
      </c>
      <c r="BC86" s="31">
        <f t="shared" si="87"/>
        <v>0.83461479611670597</v>
      </c>
      <c r="BD86" s="31">
        <f t="shared" si="62"/>
        <v>32.036022403130005</v>
      </c>
      <c r="BE86" s="31">
        <f t="shared" si="88"/>
        <v>24.221795818558533</v>
      </c>
      <c r="BF86" s="25">
        <f t="shared" si="76"/>
        <v>0.95864072895078378</v>
      </c>
      <c r="BG86" s="32">
        <f t="shared" si="63"/>
        <v>7558984325.9024658</v>
      </c>
      <c r="BH86" s="32">
        <f t="shared" si="64"/>
        <v>6257947129.9815989</v>
      </c>
      <c r="BI86" s="31">
        <f t="shared" si="65"/>
        <v>33.87220746409978</v>
      </c>
      <c r="BJ86" s="25">
        <f t="shared" si="66"/>
        <v>0.22834713642338778</v>
      </c>
      <c r="BK86" s="25">
        <f t="shared" si="67"/>
        <v>0.94416498408355831</v>
      </c>
      <c r="BL86" s="31">
        <f t="shared" si="68"/>
        <v>7.3027588598080282</v>
      </c>
      <c r="BM86" s="31">
        <f t="shared" si="69"/>
        <v>10.576641140191972</v>
      </c>
      <c r="BN86" s="31">
        <f t="shared" si="77"/>
        <v>0.45549703446132528</v>
      </c>
      <c r="BO86" s="31">
        <f t="shared" si="70"/>
        <v>0.47126859952598132</v>
      </c>
      <c r="BP86" s="31">
        <f t="shared" si="71"/>
        <v>0.62948669087527043</v>
      </c>
      <c r="BQ86" s="31">
        <f t="shared" si="72"/>
        <v>0.23119917392709399</v>
      </c>
      <c r="BS86" s="13"/>
      <c r="BT86" s="19"/>
      <c r="BU86" s="20"/>
      <c r="BV86" s="19"/>
      <c r="BW86" s="33"/>
      <c r="BX86" s="34"/>
      <c r="BZ86" s="19"/>
      <c r="CA86" s="20"/>
      <c r="CB86" s="19"/>
      <c r="CC86" s="6"/>
      <c r="CD86" s="35"/>
      <c r="CF86" s="21"/>
      <c r="CG86" s="21"/>
      <c r="CH86" s="21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36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31">
        <f t="shared" si="49"/>
        <v>4.5060141303168608</v>
      </c>
      <c r="AL87" s="23">
        <f t="shared" si="50"/>
        <v>14.3</v>
      </c>
      <c r="AM87" s="31">
        <f t="shared" si="51"/>
        <v>1.4736000000000002</v>
      </c>
      <c r="AN87" s="23">
        <f t="shared" si="84"/>
        <v>97.69050090104119</v>
      </c>
      <c r="AO87" s="25">
        <f t="shared" si="52"/>
        <v>6.4994088354570254E-2</v>
      </c>
      <c r="AP87" s="31">
        <f t="shared" si="53"/>
        <v>0.10556015338872275</v>
      </c>
      <c r="AQ87" s="31">
        <f t="shared" si="54"/>
        <v>3.0380717152215446</v>
      </c>
      <c r="AR87" s="31">
        <f t="shared" si="55"/>
        <v>0.83059412841761049</v>
      </c>
      <c r="AS87" s="31">
        <f t="shared" si="56"/>
        <v>1.9343329218195775</v>
      </c>
      <c r="AT87" s="31">
        <f t="shared" si="74"/>
        <v>0.65450817319307708</v>
      </c>
      <c r="AU87" s="31">
        <f t="shared" si="75"/>
        <v>0.4800153310050041</v>
      </c>
      <c r="AV87" s="31">
        <f t="shared" si="57"/>
        <v>0.56726175209904062</v>
      </c>
      <c r="AW87" s="31">
        <f t="shared" si="58"/>
        <v>1.3670711697205369</v>
      </c>
      <c r="AX87" s="31">
        <f t="shared" si="59"/>
        <v>19.642700000000001</v>
      </c>
      <c r="AY87" s="31">
        <f t="shared" si="60"/>
        <v>1.0041078157082641</v>
      </c>
      <c r="AZ87" s="31">
        <f t="shared" si="61"/>
        <v>2.2889307360557033E-2</v>
      </c>
      <c r="BA87" s="31">
        <f t="shared" si="85"/>
        <v>1.5858999000528953</v>
      </c>
      <c r="BB87" s="31">
        <f t="shared" si="86"/>
        <v>1.2603468985234836E-2</v>
      </c>
      <c r="BC87" s="31">
        <f t="shared" si="87"/>
        <v>0.83450107879904734</v>
      </c>
      <c r="BD87" s="31">
        <f t="shared" si="62"/>
        <v>32.245185243315909</v>
      </c>
      <c r="BE87" s="31">
        <f t="shared" si="88"/>
        <v>24.379939658766293</v>
      </c>
      <c r="BF87" s="25">
        <f t="shared" si="76"/>
        <v>1</v>
      </c>
      <c r="BG87" s="32">
        <f t="shared" si="63"/>
        <v>7829144241.1463451</v>
      </c>
      <c r="BH87" s="32">
        <f t="shared" si="64"/>
        <v>5926544200.7514658</v>
      </c>
      <c r="BI87" s="31">
        <f t="shared" si="65"/>
        <v>33.722070215312485</v>
      </c>
      <c r="BJ87" s="25">
        <f t="shared" si="66"/>
        <v>0.2345565064067906</v>
      </c>
      <c r="BK87" s="25">
        <f t="shared" si="67"/>
        <v>1</v>
      </c>
      <c r="BL87" s="31">
        <f t="shared" si="68"/>
        <v>7.9097309785081853</v>
      </c>
      <c r="BM87" s="31">
        <f t="shared" si="69"/>
        <v>11.732969021491815</v>
      </c>
      <c r="BN87" s="31">
        <f t="shared" si="77"/>
        <v>0.45993606513100016</v>
      </c>
      <c r="BO87" s="31">
        <f t="shared" si="70"/>
        <v>0.50532187592243372</v>
      </c>
      <c r="BP87" s="31">
        <f t="shared" si="71"/>
        <v>0.40992998063794567</v>
      </c>
      <c r="BQ87" s="31">
        <f t="shared" si="72"/>
        <v>0.20311783986705323</v>
      </c>
      <c r="BS87" s="13"/>
      <c r="BT87" s="19"/>
      <c r="BU87" s="20"/>
      <c r="BV87" s="19"/>
      <c r="BW87" s="33"/>
      <c r="BX87" s="34"/>
      <c r="BZ87" s="19"/>
      <c r="CA87" s="20"/>
      <c r="CB87" s="19"/>
      <c r="CC87" s="6"/>
      <c r="CD87" s="35"/>
      <c r="CF87" s="21"/>
      <c r="CG87" s="21"/>
      <c r="CH87" s="21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36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31">
        <f t="shared" si="49"/>
        <v>4.9294438352272438</v>
      </c>
      <c r="AL88" s="23">
        <f t="shared" si="50"/>
        <v>17.7</v>
      </c>
      <c r="AM88" s="31">
        <f t="shared" si="51"/>
        <v>1.3815</v>
      </c>
      <c r="AN88" s="23">
        <f t="shared" si="84"/>
        <v>97.732083632183262</v>
      </c>
      <c r="AO88" s="25">
        <f t="shared" si="52"/>
        <v>6.5021753600187221E-2</v>
      </c>
      <c r="AP88" s="31">
        <f t="shared" si="53"/>
        <v>0.12769110400220443</v>
      </c>
      <c r="AQ88" s="31">
        <f t="shared" si="54"/>
        <v>3.891379531185216</v>
      </c>
      <c r="AR88" s="31">
        <f t="shared" si="55"/>
        <v>0.99499981011308136</v>
      </c>
      <c r="AS88" s="31">
        <f t="shared" si="56"/>
        <v>2.4431896706491485</v>
      </c>
      <c r="AT88" s="31">
        <f t="shared" si="74"/>
        <v>0.68455986935779989</v>
      </c>
      <c r="AU88" s="31">
        <f t="shared" si="75"/>
        <v>0.37746381452496591</v>
      </c>
      <c r="AV88" s="31">
        <f t="shared" si="57"/>
        <v>0.53101184194138296</v>
      </c>
      <c r="AW88" s="31">
        <f t="shared" si="58"/>
        <v>1.9121778287077655</v>
      </c>
      <c r="AX88" s="31">
        <f t="shared" si="59"/>
        <v>19.342400000000001</v>
      </c>
      <c r="AY88" s="31">
        <f t="shared" si="60"/>
        <v>1.0035435844399174</v>
      </c>
      <c r="AZ88" s="31">
        <f t="shared" si="61"/>
        <v>2.9915145110907808E-2</v>
      </c>
      <c r="BA88" s="31">
        <f t="shared" si="85"/>
        <v>1.5905388926387061</v>
      </c>
      <c r="BB88" s="31">
        <f t="shared" si="86"/>
        <v>1.6471065910776326E-2</v>
      </c>
      <c r="BC88" s="31">
        <f t="shared" si="87"/>
        <v>0.83434625846716826</v>
      </c>
      <c r="BD88" s="31">
        <f t="shared" si="62"/>
        <v>32.452920896217179</v>
      </c>
      <c r="BE88" s="31">
        <f t="shared" si="88"/>
        <v>24.537004431211884</v>
      </c>
      <c r="BF88" s="25">
        <f t="shared" si="76"/>
        <v>1</v>
      </c>
      <c r="BG88" s="32">
        <f t="shared" si="63"/>
        <v>8280773520.7485352</v>
      </c>
      <c r="BH88" s="32">
        <f t="shared" si="64"/>
        <v>6151830173.6819334</v>
      </c>
      <c r="BI88" s="31">
        <f t="shared" si="65"/>
        <v>35.381527956896299</v>
      </c>
      <c r="BJ88" s="25">
        <f t="shared" si="66"/>
        <v>0.23798121691545668</v>
      </c>
      <c r="BK88" s="25">
        <f t="shared" si="67"/>
        <v>1</v>
      </c>
      <c r="BL88" s="31">
        <f t="shared" si="68"/>
        <v>8.4201390795104327</v>
      </c>
      <c r="BM88" s="31">
        <f t="shared" si="69"/>
        <v>10.922260920489569</v>
      </c>
      <c r="BN88" s="31">
        <f t="shared" si="77"/>
        <v>0.4348033805927376</v>
      </c>
      <c r="BO88" s="31">
        <f t="shared" si="70"/>
        <v>0.56902762649607819</v>
      </c>
      <c r="BP88" s="31">
        <f t="shared" si="71"/>
        <v>0.53149153901400015</v>
      </c>
      <c r="BQ88" s="31">
        <f t="shared" si="72"/>
        <v>0.2232542254859356</v>
      </c>
      <c r="BS88" s="13"/>
      <c r="BT88" s="19"/>
      <c r="BU88" s="20"/>
      <c r="BV88" s="19"/>
      <c r="BW88" s="33"/>
      <c r="BX88" s="34"/>
      <c r="BZ88" s="19"/>
      <c r="CA88" s="20"/>
      <c r="CB88" s="19"/>
      <c r="CC88" s="6"/>
      <c r="CD88" s="35"/>
      <c r="CF88" s="21"/>
      <c r="CG88" s="21"/>
      <c r="CH88" s="21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36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31">
        <f t="shared" si="49"/>
        <v>4.5500899133275832</v>
      </c>
      <c r="AL89" s="23">
        <f t="shared" si="50"/>
        <v>18</v>
      </c>
      <c r="AM89" s="31">
        <f t="shared" si="51"/>
        <v>1.2893999999999999</v>
      </c>
      <c r="AN89" s="23">
        <f t="shared" si="84"/>
        <v>97.735706749669376</v>
      </c>
      <c r="AO89" s="25">
        <f t="shared" si="52"/>
        <v>6.5024164082433084E-2</v>
      </c>
      <c r="AP89" s="31">
        <f t="shared" si="53"/>
        <v>0.12981984539434818</v>
      </c>
      <c r="AQ89" s="31">
        <f t="shared" si="54"/>
        <v>3.7361349407572058</v>
      </c>
      <c r="AR89" s="31">
        <f t="shared" si="55"/>
        <v>1.087469457177191</v>
      </c>
      <c r="AS89" s="31">
        <f t="shared" si="56"/>
        <v>2.4118021989671985</v>
      </c>
      <c r="AT89" s="31">
        <f t="shared" si="74"/>
        <v>0.60898289601922695</v>
      </c>
      <c r="AU89" s="31">
        <f t="shared" si="75"/>
        <v>0.42591938324632145</v>
      </c>
      <c r="AV89" s="31">
        <f t="shared" si="57"/>
        <v>0.51745113963277423</v>
      </c>
      <c r="AW89" s="31">
        <f t="shared" si="58"/>
        <v>1.8943510593344244</v>
      </c>
      <c r="AX89" s="31">
        <f t="shared" si="59"/>
        <v>17.486700000000003</v>
      </c>
      <c r="AY89" s="31">
        <f t="shared" si="60"/>
        <v>1.0029783031310244</v>
      </c>
      <c r="AZ89" s="31">
        <f t="shared" si="61"/>
        <v>3.693211835814051E-2</v>
      </c>
      <c r="BA89" s="31">
        <f t="shared" si="85"/>
        <v>1.5951744037811688</v>
      </c>
      <c r="BB89" s="31">
        <f t="shared" si="86"/>
        <v>2.0332971657559519E-2</v>
      </c>
      <c r="BC89" s="31">
        <f t="shared" si="87"/>
        <v>0.83415052621948815</v>
      </c>
      <c r="BD89" s="31">
        <f t="shared" si="62"/>
        <v>32.659161368308737</v>
      </c>
      <c r="BE89" s="31">
        <f t="shared" si="88"/>
        <v>24.692938727350871</v>
      </c>
      <c r="BF89" s="25">
        <f t="shared" si="76"/>
        <v>0.91969612247267718</v>
      </c>
      <c r="BG89" s="32">
        <f t="shared" si="63"/>
        <v>8204178726.5325499</v>
      </c>
      <c r="BH89" s="32">
        <f t="shared" si="64"/>
        <v>6266851752.5717411</v>
      </c>
      <c r="BI89" s="31">
        <f t="shared" si="65"/>
        <v>35.475731219524164</v>
      </c>
      <c r="BJ89" s="25">
        <f t="shared" si="66"/>
        <v>0.23929229256505552</v>
      </c>
      <c r="BK89" s="25">
        <f t="shared" si="67"/>
        <v>0.89158976533811429</v>
      </c>
      <c r="BL89" s="31">
        <f t="shared" si="68"/>
        <v>7.5687670857428833</v>
      </c>
      <c r="BM89" s="31">
        <f t="shared" si="69"/>
        <v>9.9179329142571184</v>
      </c>
      <c r="BN89" s="31">
        <f t="shared" si="77"/>
        <v>0.4367209561539902</v>
      </c>
      <c r="BO89" s="31">
        <f t="shared" si="70"/>
        <v>0.52531816316463353</v>
      </c>
      <c r="BP89" s="31">
        <f t="shared" si="71"/>
        <v>0.49094597926599398</v>
      </c>
      <c r="BQ89" s="31">
        <f t="shared" si="72"/>
        <v>0.2233503429138636</v>
      </c>
      <c r="BS89" s="13"/>
      <c r="BT89" s="19"/>
      <c r="BU89" s="20"/>
      <c r="BV89" s="19"/>
      <c r="BW89" s="33"/>
      <c r="BX89" s="34"/>
      <c r="BZ89" s="19"/>
      <c r="CA89" s="20"/>
      <c r="CB89" s="19"/>
      <c r="CC89" s="6"/>
      <c r="CD89" s="35"/>
      <c r="CF89" s="21"/>
      <c r="CG89" s="21"/>
      <c r="CH89" s="21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36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31">
        <f t="shared" si="49"/>
        <v>3.825760375855515</v>
      </c>
      <c r="AL90" s="23">
        <f t="shared" si="50"/>
        <v>15.15</v>
      </c>
      <c r="AM90" s="31">
        <f t="shared" si="51"/>
        <v>2.0262000000000002</v>
      </c>
      <c r="AN90" s="23">
        <f t="shared" si="84"/>
        <v>97.700987178486997</v>
      </c>
      <c r="AO90" s="25">
        <f t="shared" si="52"/>
        <v>6.5001064939156653E-2</v>
      </c>
      <c r="AP90" s="31">
        <f t="shared" si="53"/>
        <v>0.11076145351829889</v>
      </c>
      <c r="AQ90" s="31">
        <f t="shared" si="54"/>
        <v>3.0018745443431598</v>
      </c>
      <c r="AR90" s="31">
        <f t="shared" si="55"/>
        <v>0.94813654445332363</v>
      </c>
      <c r="AS90" s="31">
        <f t="shared" si="56"/>
        <v>1.9750055443982417</v>
      </c>
      <c r="AT90" s="31">
        <f t="shared" si="74"/>
        <v>0.53285273798276789</v>
      </c>
      <c r="AU90" s="31">
        <f t="shared" si="75"/>
        <v>0.42626618529672866</v>
      </c>
      <c r="AV90" s="31">
        <f t="shared" si="57"/>
        <v>0.47955946163974827</v>
      </c>
      <c r="AW90" s="31">
        <f t="shared" si="58"/>
        <v>1.4954460827584934</v>
      </c>
      <c r="AX90" s="31">
        <f t="shared" si="59"/>
        <v>5.5209000000000001</v>
      </c>
      <c r="AY90" s="31">
        <f t="shared" si="60"/>
        <v>1.0024121392866365</v>
      </c>
      <c r="AZ90" s="31">
        <f t="shared" si="61"/>
        <v>4.3938147821643299E-2</v>
      </c>
      <c r="BA90" s="31">
        <f t="shared" si="85"/>
        <v>1.5998056069527884</v>
      </c>
      <c r="BB90" s="31">
        <f t="shared" si="86"/>
        <v>2.4187855604865808E-2</v>
      </c>
      <c r="BC90" s="31">
        <f t="shared" si="87"/>
        <v>0.83391412360427475</v>
      </c>
      <c r="BD90" s="31">
        <f t="shared" si="62"/>
        <v>32.863840415273025</v>
      </c>
      <c r="BE90" s="31">
        <f t="shared" si="88"/>
        <v>24.847692461179626</v>
      </c>
      <c r="BF90" s="25">
        <f t="shared" si="76"/>
        <v>0.3</v>
      </c>
      <c r="BG90" s="32">
        <f t="shared" si="63"/>
        <v>7808109475.3752623</v>
      </c>
      <c r="BH90" s="32">
        <f t="shared" si="64"/>
        <v>6090555262.4064932</v>
      </c>
      <c r="BI90" s="31">
        <f t="shared" si="65"/>
        <v>34.072576604671973</v>
      </c>
      <c r="BJ90" s="25">
        <f t="shared" si="66"/>
        <v>0.24304967535825853</v>
      </c>
      <c r="BK90" s="25">
        <f t="shared" si="67"/>
        <v>5.5000000000000049E-2</v>
      </c>
      <c r="BL90" s="31">
        <f t="shared" si="68"/>
        <v>0.45547307753117083</v>
      </c>
      <c r="BM90" s="31">
        <f t="shared" si="69"/>
        <v>5.0654269224688289</v>
      </c>
      <c r="BN90" s="31">
        <f t="shared" si="77"/>
        <v>0.70647516352424389</v>
      </c>
      <c r="BO90" s="31">
        <f t="shared" si="70"/>
        <v>0.22891005183833535</v>
      </c>
      <c r="BP90" s="31">
        <f t="shared" si="71"/>
        <v>0.61483183397278407</v>
      </c>
      <c r="BQ90" s="31">
        <f t="shared" si="72"/>
        <v>0.22054227210256006</v>
      </c>
      <c r="BS90" s="13"/>
      <c r="BT90" s="19"/>
      <c r="BU90" s="20"/>
      <c r="BV90" s="19"/>
      <c r="BW90" s="33"/>
      <c r="BX90" s="34"/>
      <c r="BZ90" s="19"/>
      <c r="CA90" s="20"/>
      <c r="CB90" s="19"/>
      <c r="CC90" s="6"/>
      <c r="CD90" s="35"/>
      <c r="CF90" s="21"/>
      <c r="CG90" s="21"/>
      <c r="CH90" s="21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36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31">
        <f t="shared" si="49"/>
        <v>3.8436217479558117</v>
      </c>
      <c r="AL91" s="23">
        <f t="shared" si="50"/>
        <v>16.350000000000001</v>
      </c>
      <c r="AM91" s="31">
        <f t="shared" si="51"/>
        <v>1.4736000000000002</v>
      </c>
      <c r="AN91" s="23">
        <f t="shared" si="84"/>
        <v>97.715688042257383</v>
      </c>
      <c r="AO91" s="25">
        <f t="shared" si="52"/>
        <v>6.501084551382838E-2</v>
      </c>
      <c r="AP91" s="31">
        <f t="shared" si="53"/>
        <v>0.11847411373263862</v>
      </c>
      <c r="AQ91" s="31">
        <f t="shared" si="54"/>
        <v>2.8955307729089892</v>
      </c>
      <c r="AR91" s="31">
        <f t="shared" si="55"/>
        <v>1.1636645634990301</v>
      </c>
      <c r="AS91" s="31">
        <f t="shared" si="56"/>
        <v>2.0295976682040098</v>
      </c>
      <c r="AT91" s="31">
        <f t="shared" si="74"/>
        <v>0.78314625123484727</v>
      </c>
      <c r="AU91" s="31">
        <f t="shared" si="75"/>
        <v>0.85418157800815175</v>
      </c>
      <c r="AV91" s="31">
        <f t="shared" si="57"/>
        <v>0.81866391462149957</v>
      </c>
      <c r="AW91" s="31">
        <f t="shared" si="58"/>
        <v>1.2109337535825102</v>
      </c>
      <c r="AX91" s="31">
        <f t="shared" si="59"/>
        <v>14.783999999999999</v>
      </c>
      <c r="AY91" s="31">
        <f t="shared" si="60"/>
        <v>1.0018452606733199</v>
      </c>
      <c r="AZ91" s="31">
        <f t="shared" si="61"/>
        <v>5.0931157463683645E-2</v>
      </c>
      <c r="BA91" s="31">
        <f t="shared" si="85"/>
        <v>1.6044316706649837</v>
      </c>
      <c r="BB91" s="31">
        <f t="shared" si="86"/>
        <v>2.8034391918530101E-2</v>
      </c>
      <c r="BC91" s="31">
        <f t="shared" si="87"/>
        <v>0.83363734228755859</v>
      </c>
      <c r="BD91" s="31">
        <f t="shared" si="62"/>
        <v>33.066893578631834</v>
      </c>
      <c r="BE91" s="31">
        <f t="shared" si="88"/>
        <v>25.001216896931957</v>
      </c>
      <c r="BF91" s="25">
        <f t="shared" si="76"/>
        <v>0.76796261874581562</v>
      </c>
      <c r="BG91" s="32">
        <f t="shared" si="63"/>
        <v>7745259436.8026133</v>
      </c>
      <c r="BH91" s="32">
        <f t="shared" si="64"/>
        <v>6356421572.427165</v>
      </c>
      <c r="BI91" s="31">
        <f t="shared" si="65"/>
        <v>34.570270994126801</v>
      </c>
      <c r="BJ91" s="25">
        <f t="shared" si="66"/>
        <v>0.2133279323347827</v>
      </c>
      <c r="BK91" s="25">
        <f t="shared" si="67"/>
        <v>0.68674953530685123</v>
      </c>
      <c r="BL91" s="31">
        <f t="shared" si="68"/>
        <v>5.0646435162635859</v>
      </c>
      <c r="BM91" s="31">
        <f t="shared" si="69"/>
        <v>9.7193564837364121</v>
      </c>
      <c r="BN91" s="31">
        <f t="shared" si="77"/>
        <v>0.50621648352793813</v>
      </c>
      <c r="BO91" s="31">
        <f t="shared" si="70"/>
        <v>0.46980879534859649</v>
      </c>
      <c r="BP91" s="31">
        <f t="shared" si="71"/>
        <v>0.36063240841894512</v>
      </c>
      <c r="BQ91" s="31">
        <f t="shared" si="72"/>
        <v>0.21605695310918738</v>
      </c>
      <c r="BS91" s="13"/>
      <c r="BT91" s="19"/>
      <c r="BU91" s="20"/>
      <c r="BV91" s="19"/>
      <c r="BW91" s="33"/>
      <c r="BX91" s="34"/>
      <c r="BZ91" s="19"/>
      <c r="CA91" s="20"/>
      <c r="CB91" s="19"/>
      <c r="CC91" s="6"/>
      <c r="CD91" s="35"/>
      <c r="CF91" s="21"/>
      <c r="CG91" s="21"/>
      <c r="CH91" s="21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36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31">
        <f t="shared" si="49"/>
        <v>4.9511636517951798</v>
      </c>
      <c r="AL92" s="23">
        <f t="shared" si="50"/>
        <v>19.399999999999999</v>
      </c>
      <c r="AM92" s="31">
        <f t="shared" si="51"/>
        <v>1.2893999999999999</v>
      </c>
      <c r="AN92" s="23">
        <f t="shared" si="84"/>
        <v>97.752517806545328</v>
      </c>
      <c r="AO92" s="25">
        <f t="shared" si="52"/>
        <v>6.5035348581497496E-2</v>
      </c>
      <c r="AP92" s="31">
        <f t="shared" si="53"/>
        <v>0.14015615439449611</v>
      </c>
      <c r="AQ92" s="31">
        <f t="shared" si="54"/>
        <v>4.1466816501200547</v>
      </c>
      <c r="AR92" s="31">
        <f t="shared" si="55"/>
        <v>1.1636645634990301</v>
      </c>
      <c r="AS92" s="31">
        <f t="shared" si="56"/>
        <v>2.6551731068095425</v>
      </c>
      <c r="AT92" s="31">
        <f t="shared" si="74"/>
        <v>0.8331838274653055</v>
      </c>
      <c r="AU92" s="31">
        <f t="shared" si="75"/>
        <v>0.74640269702160988</v>
      </c>
      <c r="AV92" s="31">
        <f t="shared" si="57"/>
        <v>0.78979326224345769</v>
      </c>
      <c r="AW92" s="31">
        <f t="shared" si="58"/>
        <v>1.865379844566085</v>
      </c>
      <c r="AX92" s="31">
        <f t="shared" si="59"/>
        <v>19.619600000000002</v>
      </c>
      <c r="AY92" s="31">
        <f t="shared" si="60"/>
        <v>1.0012778352694418</v>
      </c>
      <c r="AZ92" s="31">
        <f t="shared" si="61"/>
        <v>5.7909075104583277E-2</v>
      </c>
      <c r="BA92" s="31">
        <f t="shared" si="85"/>
        <v>1.6090517575432068</v>
      </c>
      <c r="BB92" s="31">
        <f t="shared" si="86"/>
        <v>3.1871260441583137E-2</v>
      </c>
      <c r="BC92" s="31">
        <f t="shared" si="87"/>
        <v>0.83332052365248366</v>
      </c>
      <c r="BD92" s="31">
        <f t="shared" si="62"/>
        <v>33.268258219326881</v>
      </c>
      <c r="BE92" s="31">
        <f t="shared" si="88"/>
        <v>25.153464674468669</v>
      </c>
      <c r="BF92" s="25">
        <f t="shared" si="76"/>
        <v>1</v>
      </c>
      <c r="BG92" s="32">
        <f t="shared" si="63"/>
        <v>8402218791.5190344</v>
      </c>
      <c r="BH92" s="32">
        <f t="shared" si="64"/>
        <v>6356421572.427165</v>
      </c>
      <c r="BI92" s="31">
        <f t="shared" si="65"/>
        <v>36.180806852214104</v>
      </c>
      <c r="BJ92" s="25">
        <f t="shared" si="66"/>
        <v>0.21558156109333404</v>
      </c>
      <c r="BK92" s="25">
        <f t="shared" si="67"/>
        <v>1</v>
      </c>
      <c r="BL92" s="31">
        <f t="shared" si="68"/>
        <v>7.7999148228167137</v>
      </c>
      <c r="BM92" s="31">
        <f t="shared" si="69"/>
        <v>11.819685177183288</v>
      </c>
      <c r="BN92" s="31">
        <f t="shared" si="77"/>
        <v>0.4638808939239909</v>
      </c>
      <c r="BO92" s="31">
        <f t="shared" si="70"/>
        <v>0.67589346119975624</v>
      </c>
      <c r="BP92" s="31">
        <f t="shared" si="71"/>
        <v>0.48120704869378156</v>
      </c>
      <c r="BQ92" s="31">
        <f t="shared" si="72"/>
        <v>0.23370273965272778</v>
      </c>
      <c r="BS92" s="13"/>
      <c r="BT92" s="19"/>
      <c r="BU92" s="20"/>
      <c r="BV92" s="19"/>
      <c r="BW92" s="33"/>
      <c r="BX92" s="34"/>
      <c r="BZ92" s="19"/>
      <c r="CA92" s="20"/>
      <c r="CB92" s="19"/>
      <c r="CC92" s="6"/>
      <c r="CD92" s="35"/>
      <c r="CF92" s="21"/>
      <c r="CG92" s="21"/>
      <c r="CH92" s="21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36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31">
        <f t="shared" si="49"/>
        <v>5.6547217964536669</v>
      </c>
      <c r="AL93" s="23">
        <f t="shared" si="50"/>
        <v>21.8</v>
      </c>
      <c r="AM93" s="31">
        <f t="shared" si="51"/>
        <v>1.3815</v>
      </c>
      <c r="AN93" s="23">
        <f t="shared" si="84"/>
        <v>97.780970818043585</v>
      </c>
      <c r="AO93" s="25">
        <f t="shared" si="52"/>
        <v>6.5054278544249403E-2</v>
      </c>
      <c r="AP93" s="31">
        <f t="shared" si="53"/>
        <v>0.15949693590345146</v>
      </c>
      <c r="AQ93" s="31">
        <f t="shared" si="54"/>
        <v>5.3787812129973753</v>
      </c>
      <c r="AR93" s="31">
        <f t="shared" si="55"/>
        <v>1.1794549173707165</v>
      </c>
      <c r="AS93" s="31">
        <f t="shared" si="56"/>
        <v>3.2791180651840461</v>
      </c>
      <c r="AT93" s="31">
        <f t="shared" si="74"/>
        <v>0.82208007740738953</v>
      </c>
      <c r="AU93" s="31">
        <f t="shared" si="75"/>
        <v>0.54863568372573224</v>
      </c>
      <c r="AV93" s="31">
        <f t="shared" si="57"/>
        <v>0.68535788056656088</v>
      </c>
      <c r="AW93" s="31">
        <f t="shared" si="58"/>
        <v>2.5937601846174854</v>
      </c>
      <c r="AX93" s="31">
        <f t="shared" si="59"/>
        <v>19.642700000000001</v>
      </c>
      <c r="AY93" s="31">
        <f t="shared" si="60"/>
        <v>1.0007100312153954</v>
      </c>
      <c r="AZ93" s="31">
        <f t="shared" si="61"/>
        <v>6.4869833036749036E-2</v>
      </c>
      <c r="BA93" s="31">
        <f t="shared" si="85"/>
        <v>1.6136650234123835</v>
      </c>
      <c r="BB93" s="31">
        <f t="shared" si="86"/>
        <v>3.5697147574247017E-2</v>
      </c>
      <c r="BC93" s="31">
        <f t="shared" si="87"/>
        <v>0.83296405833083564</v>
      </c>
      <c r="BD93" s="31">
        <f t="shared" si="62"/>
        <v>33.467873548199854</v>
      </c>
      <c r="BE93" s="31">
        <f t="shared" si="88"/>
        <v>25.304389832322943</v>
      </c>
      <c r="BF93" s="25">
        <f t="shared" si="76"/>
        <v>1</v>
      </c>
      <c r="BG93" s="32">
        <f t="shared" si="63"/>
        <v>8924612944.2527657</v>
      </c>
      <c r="BH93" s="32">
        <f t="shared" si="64"/>
        <v>6374450126.8715935</v>
      </c>
      <c r="BI93" s="31">
        <f t="shared" si="65"/>
        <v>37.505653118861368</v>
      </c>
      <c r="BJ93" s="25">
        <f t="shared" si="66"/>
        <v>0.22409911795372484</v>
      </c>
      <c r="BK93" s="25">
        <f t="shared" si="67"/>
        <v>1</v>
      </c>
      <c r="BL93" s="31">
        <f t="shared" si="68"/>
        <v>8.4049837822152007</v>
      </c>
      <c r="BM93" s="31">
        <f t="shared" si="69"/>
        <v>11.237716217784801</v>
      </c>
      <c r="BN93" s="31">
        <f t="shared" si="77"/>
        <v>0.44052199991316349</v>
      </c>
      <c r="BO93" s="31">
        <f t="shared" si="70"/>
        <v>0.73129157174199322</v>
      </c>
      <c r="BP93" s="31">
        <f t="shared" si="71"/>
        <v>0.71127240251324542</v>
      </c>
      <c r="BQ93" s="31">
        <f t="shared" si="72"/>
        <v>0.25510785962272026</v>
      </c>
      <c r="BS93" s="13"/>
      <c r="BT93" s="19"/>
      <c r="BU93" s="20"/>
      <c r="BV93" s="19"/>
      <c r="BW93" s="33"/>
      <c r="BX93" s="34"/>
      <c r="BZ93" s="19"/>
      <c r="CA93" s="20"/>
      <c r="CB93" s="19"/>
      <c r="CC93" s="6"/>
      <c r="CD93" s="35"/>
      <c r="CF93" s="21"/>
      <c r="CG93" s="21"/>
      <c r="CH93" s="21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36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31">
        <f t="shared" si="49"/>
        <v>5.8609418488666636</v>
      </c>
      <c r="AL94" s="23">
        <f t="shared" si="50"/>
        <v>22.85</v>
      </c>
      <c r="AM94" s="31">
        <f t="shared" si="51"/>
        <v>1.3815</v>
      </c>
      <c r="AN94" s="23">
        <f t="shared" si="84"/>
        <v>97.793276003736665</v>
      </c>
      <c r="AO94" s="25">
        <f t="shared" si="52"/>
        <v>6.5062465259628874E-2</v>
      </c>
      <c r="AP94" s="31">
        <f t="shared" si="53"/>
        <v>0.16864154272010248</v>
      </c>
      <c r="AQ94" s="31">
        <f t="shared" si="54"/>
        <v>5.6226812384961216</v>
      </c>
      <c r="AR94" s="31">
        <f t="shared" si="55"/>
        <v>1.2867648881638445</v>
      </c>
      <c r="AS94" s="31">
        <f t="shared" si="56"/>
        <v>3.454723063329983</v>
      </c>
      <c r="AT94" s="31">
        <f t="shared" si="74"/>
        <v>0.66011038762805219</v>
      </c>
      <c r="AU94" s="31">
        <f t="shared" si="75"/>
        <v>0.37671964297924015</v>
      </c>
      <c r="AV94" s="31">
        <f t="shared" si="57"/>
        <v>0.5184150153036462</v>
      </c>
      <c r="AW94" s="31">
        <f t="shared" si="58"/>
        <v>2.936308048026337</v>
      </c>
      <c r="AX94" s="31">
        <f t="shared" si="59"/>
        <v>19.942999999999998</v>
      </c>
      <c r="AY94" s="31">
        <f t="shared" si="60"/>
        <v>1.000142016763776</v>
      </c>
      <c r="AZ94" s="31">
        <f t="shared" si="61"/>
        <v>7.1811368637380357E-2</v>
      </c>
      <c r="BA94" s="31">
        <f t="shared" si="85"/>
        <v>1.6182706163944025</v>
      </c>
      <c r="BB94" s="31">
        <f t="shared" si="86"/>
        <v>3.9510747141662403E-2</v>
      </c>
      <c r="BC94" s="31">
        <f t="shared" si="87"/>
        <v>0.83256838566761271</v>
      </c>
      <c r="BD94" s="31">
        <f t="shared" si="62"/>
        <v>33.665680653330071</v>
      </c>
      <c r="BE94" s="31">
        <f t="shared" si="88"/>
        <v>25.453947828369799</v>
      </c>
      <c r="BF94" s="25">
        <f t="shared" si="76"/>
        <v>1</v>
      </c>
      <c r="BG94" s="32">
        <f t="shared" si="63"/>
        <v>9017892663.8373318</v>
      </c>
      <c r="BH94" s="32">
        <f t="shared" si="64"/>
        <v>6492572287.7888021</v>
      </c>
      <c r="BI94" s="31">
        <f t="shared" si="65"/>
        <v>38.023904828911462</v>
      </c>
      <c r="BJ94" s="25">
        <f t="shared" si="66"/>
        <v>0.23919854018938286</v>
      </c>
      <c r="BK94" s="25">
        <f t="shared" si="67"/>
        <v>1</v>
      </c>
      <c r="BL94" s="31">
        <f t="shared" si="68"/>
        <v>9.0952625273756471</v>
      </c>
      <c r="BM94" s="31">
        <f t="shared" si="69"/>
        <v>10.847737472624351</v>
      </c>
      <c r="BN94" s="31">
        <f t="shared" si="77"/>
        <v>0.41883156264958887</v>
      </c>
      <c r="BO94" s="31">
        <f t="shared" si="70"/>
        <v>0.7463867064216626</v>
      </c>
      <c r="BP94" s="31">
        <f t="shared" si="71"/>
        <v>0.80245215222261723</v>
      </c>
      <c r="BQ94" s="31">
        <f t="shared" si="72"/>
        <v>0.26426449853683165</v>
      </c>
      <c r="BS94" s="13"/>
      <c r="BT94" s="19"/>
      <c r="BU94" s="20"/>
      <c r="BV94" s="19"/>
      <c r="BW94" s="33"/>
      <c r="BX94" s="34"/>
      <c r="BZ94" s="19"/>
      <c r="CA94" s="20"/>
      <c r="CB94" s="19"/>
      <c r="CC94" s="6"/>
      <c r="CD94" s="35"/>
      <c r="CF94" s="21"/>
      <c r="CG94" s="21"/>
      <c r="CH94" s="21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36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31">
        <f t="shared" si="49"/>
        <v>5.9686766621410809</v>
      </c>
      <c r="AL95" s="23">
        <f t="shared" si="50"/>
        <v>23</v>
      </c>
      <c r="AM95" s="31">
        <f t="shared" si="51"/>
        <v>1.5657000000000001</v>
      </c>
      <c r="AN95" s="23">
        <f t="shared" si="84"/>
        <v>97.795026866609376</v>
      </c>
      <c r="AO95" s="25">
        <f t="shared" si="52"/>
        <v>6.5063630119417654E-2</v>
      </c>
      <c r="AP95" s="31">
        <f t="shared" si="53"/>
        <v>0.16998333822004127</v>
      </c>
      <c r="AQ95" s="31">
        <f t="shared" si="54"/>
        <v>5.2897146042222154</v>
      </c>
      <c r="AR95" s="31">
        <f t="shared" si="55"/>
        <v>1.4118391324838375</v>
      </c>
      <c r="AS95" s="31">
        <f t="shared" si="56"/>
        <v>3.3507768683530266</v>
      </c>
      <c r="AT95" s="31">
        <f t="shared" si="74"/>
        <v>0.79768910985336816</v>
      </c>
      <c r="AU95" s="31">
        <f t="shared" si="75"/>
        <v>0.4443360267546661</v>
      </c>
      <c r="AV95" s="31">
        <f t="shared" si="57"/>
        <v>0.62101256830401708</v>
      </c>
      <c r="AW95" s="31">
        <f t="shared" si="58"/>
        <v>2.7297643000490095</v>
      </c>
      <c r="AX95" s="31">
        <f t="shared" si="59"/>
        <v>19.758200000000002</v>
      </c>
      <c r="AY95" s="31">
        <f t="shared" si="60"/>
        <v>0.99957396022952472</v>
      </c>
      <c r="AZ95" s="31">
        <f t="shared" si="61"/>
        <v>7.8731624979668152E-2</v>
      </c>
      <c r="BA95" s="31">
        <f t="shared" si="85"/>
        <v>1.6228676760194156</v>
      </c>
      <c r="BB95" s="31">
        <f t="shared" si="86"/>
        <v>4.3310761247756749E-2</v>
      </c>
      <c r="BC95" s="31">
        <f t="shared" si="87"/>
        <v>0.83213399311962455</v>
      </c>
      <c r="BD95" s="31">
        <f t="shared" si="62"/>
        <v>33.861622524195589</v>
      </c>
      <c r="BE95" s="31">
        <f t="shared" si="88"/>
        <v>25.602095558093801</v>
      </c>
      <c r="BF95" s="25">
        <f t="shared" si="76"/>
        <v>1</v>
      </c>
      <c r="BG95" s="32">
        <f t="shared" si="63"/>
        <v>8889820303.3636627</v>
      </c>
      <c r="BH95" s="32">
        <f t="shared" si="64"/>
        <v>6621608679.9012136</v>
      </c>
      <c r="BI95" s="31">
        <f t="shared" si="65"/>
        <v>38.026268152473847</v>
      </c>
      <c r="BJ95" s="25">
        <f t="shared" si="66"/>
        <v>0.2296739090751479</v>
      </c>
      <c r="BK95" s="25">
        <f t="shared" si="67"/>
        <v>1</v>
      </c>
      <c r="BL95" s="31">
        <f t="shared" si="68"/>
        <v>8.73364165411847</v>
      </c>
      <c r="BM95" s="31">
        <f t="shared" si="69"/>
        <v>11.024558345881532</v>
      </c>
      <c r="BN95" s="31">
        <f t="shared" si="77"/>
        <v>0.42963984200629507</v>
      </c>
      <c r="BO95" s="31">
        <f t="shared" si="70"/>
        <v>0.76458842185410014</v>
      </c>
      <c r="BP95" s="31">
        <f t="shared" si="71"/>
        <v>0.84506107875982917</v>
      </c>
      <c r="BQ95" s="31">
        <f t="shared" si="72"/>
        <v>0.2696828110699695</v>
      </c>
      <c r="BS95" s="13"/>
      <c r="BT95" s="19"/>
      <c r="BU95" s="20"/>
      <c r="BV95" s="19"/>
      <c r="BW95" s="33"/>
      <c r="BX95" s="34"/>
      <c r="BZ95" s="19"/>
      <c r="CA95" s="20"/>
      <c r="CB95" s="19"/>
      <c r="CC95" s="6"/>
      <c r="CD95" s="35"/>
      <c r="CF95" s="21"/>
      <c r="CG95" s="21"/>
      <c r="CH95" s="21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36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31">
        <f t="shared" si="49"/>
        <v>5.8414344708989203</v>
      </c>
      <c r="AL96" s="23">
        <f t="shared" si="50"/>
        <v>23.2</v>
      </c>
      <c r="AM96" s="31">
        <f t="shared" si="51"/>
        <v>1.4736000000000002</v>
      </c>
      <c r="AN96" s="23">
        <f t="shared" si="84"/>
        <v>97.79735863284165</v>
      </c>
      <c r="AO96" s="25">
        <f t="shared" si="52"/>
        <v>6.5065181457768115E-2</v>
      </c>
      <c r="AP96" s="31">
        <f t="shared" si="53"/>
        <v>0.1717864044301225</v>
      </c>
      <c r="AQ96" s="31">
        <f t="shared" si="54"/>
        <v>4.9739919933544527</v>
      </c>
      <c r="AR96" s="31">
        <f t="shared" si="55"/>
        <v>1.5575783410613051</v>
      </c>
      <c r="AS96" s="31">
        <f t="shared" si="56"/>
        <v>3.2657851672078788</v>
      </c>
      <c r="AT96" s="31">
        <f t="shared" si="74"/>
        <v>0.90962575117980227</v>
      </c>
      <c r="AU96" s="31">
        <f t="shared" si="75"/>
        <v>0.39294536747500181</v>
      </c>
      <c r="AV96" s="31">
        <f t="shared" si="57"/>
        <v>0.65128555932740206</v>
      </c>
      <c r="AW96" s="31">
        <f t="shared" si="58"/>
        <v>2.614499607880477</v>
      </c>
      <c r="AX96" s="31">
        <f t="shared" si="59"/>
        <v>20.235600000000002</v>
      </c>
      <c r="AY96" s="31">
        <f t="shared" si="60"/>
        <v>0.99900602994005205</v>
      </c>
      <c r="AZ96" s="31">
        <f t="shared" si="61"/>
        <v>8.5628551442306938E-2</v>
      </c>
      <c r="BA96" s="31">
        <f t="shared" si="85"/>
        <v>1.6274553323527556</v>
      </c>
      <c r="BB96" s="31">
        <f t="shared" si="86"/>
        <v>4.7095901113706165E-2</v>
      </c>
      <c r="BC96" s="31">
        <f t="shared" si="87"/>
        <v>0.83166141558922113</v>
      </c>
      <c r="BD96" s="31">
        <f t="shared" si="62"/>
        <v>34.055644072631601</v>
      </c>
      <c r="BE96" s="31">
        <f t="shared" si="88"/>
        <v>25.748791370435299</v>
      </c>
      <c r="BF96" s="25">
        <f t="shared" si="76"/>
        <v>1</v>
      </c>
      <c r="BG96" s="32">
        <f t="shared" si="63"/>
        <v>8763116976.267271</v>
      </c>
      <c r="BH96" s="32">
        <f t="shared" si="64"/>
        <v>6761986304.9797716</v>
      </c>
      <c r="BI96" s="31">
        <f t="shared" si="65"/>
        <v>38.059790693977128</v>
      </c>
      <c r="BJ96" s="25">
        <f t="shared" si="66"/>
        <v>0.22701682885129715</v>
      </c>
      <c r="BK96" s="25">
        <f t="shared" si="67"/>
        <v>1</v>
      </c>
      <c r="BL96" s="31">
        <f t="shared" si="68"/>
        <v>8.6402129900907969</v>
      </c>
      <c r="BM96" s="31">
        <f t="shared" si="69"/>
        <v>11.595387009909205</v>
      </c>
      <c r="BN96" s="31">
        <f t="shared" si="77"/>
        <v>0.4412247720665603</v>
      </c>
      <c r="BO96" s="31">
        <f t="shared" si="70"/>
        <v>0.81270737570248497</v>
      </c>
      <c r="BP96" s="31">
        <f t="shared" si="71"/>
        <v>0.76127183527113973</v>
      </c>
      <c r="BQ96" s="31">
        <f t="shared" si="72"/>
        <v>0.26945080336258742</v>
      </c>
      <c r="BS96" s="13"/>
      <c r="BT96" s="19"/>
      <c r="BU96" s="20"/>
      <c r="BV96" s="19"/>
      <c r="BW96" s="33"/>
      <c r="BX96" s="34"/>
      <c r="BZ96" s="19"/>
      <c r="CA96" s="20"/>
      <c r="CB96" s="19"/>
      <c r="CC96" s="6"/>
      <c r="CD96" s="35"/>
      <c r="CF96" s="21"/>
      <c r="CG96" s="21"/>
      <c r="CH96" s="21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36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31">
        <f t="shared" si="49"/>
        <v>5.2222969805052042</v>
      </c>
      <c r="AL97" s="23">
        <f t="shared" si="50"/>
        <v>22.1</v>
      </c>
      <c r="AM97" s="31">
        <f t="shared" si="51"/>
        <v>1.0131000000000001</v>
      </c>
      <c r="AN97" s="23">
        <f t="shared" si="84"/>
        <v>97.784495387745707</v>
      </c>
      <c r="AO97" s="25">
        <f t="shared" si="52"/>
        <v>6.5056623462051225E-2</v>
      </c>
      <c r="AP97" s="31">
        <f t="shared" si="53"/>
        <v>0.16206587363003769</v>
      </c>
      <c r="AQ97" s="31">
        <f t="shared" si="54"/>
        <v>5.3192602098598769</v>
      </c>
      <c r="AR97" s="31">
        <f t="shared" si="55"/>
        <v>1.2445171553891614</v>
      </c>
      <c r="AS97" s="31">
        <f t="shared" si="56"/>
        <v>3.281888682624519</v>
      </c>
      <c r="AT97" s="31">
        <f t="shared" si="74"/>
        <v>0.64963795511314226</v>
      </c>
      <c r="AU97" s="31">
        <f t="shared" si="75"/>
        <v>0.40958303615921055</v>
      </c>
      <c r="AV97" s="31">
        <f t="shared" si="57"/>
        <v>0.52961049563617646</v>
      </c>
      <c r="AW97" s="31">
        <f t="shared" si="58"/>
        <v>2.7522781869883426</v>
      </c>
      <c r="AX97" s="31">
        <f t="shared" si="59"/>
        <v>20.3049</v>
      </c>
      <c r="AY97" s="31">
        <f t="shared" si="60"/>
        <v>0.99843839418535973</v>
      </c>
      <c r="AZ97" s="31">
        <f t="shared" si="61"/>
        <v>9.2500104317137857E-2</v>
      </c>
      <c r="BA97" s="31">
        <f t="shared" si="85"/>
        <v>1.6320327051393073</v>
      </c>
      <c r="BB97" s="31">
        <f t="shared" si="86"/>
        <v>5.0864887899484172E-2</v>
      </c>
      <c r="BC97" s="31">
        <f t="shared" si="87"/>
        <v>0.83115123469437269</v>
      </c>
      <c r="BD97" s="31">
        <f t="shared" si="62"/>
        <v>34.247692150567509</v>
      </c>
      <c r="BE97" s="31">
        <f t="shared" si="88"/>
        <v>25.89399508120108</v>
      </c>
      <c r="BF97" s="25">
        <f t="shared" si="76"/>
        <v>1</v>
      </c>
      <c r="BG97" s="32">
        <f t="shared" si="63"/>
        <v>8901406526.1969452</v>
      </c>
      <c r="BH97" s="32">
        <f t="shared" si="64"/>
        <v>6446948120.31779</v>
      </c>
      <c r="BI97" s="31">
        <f t="shared" si="65"/>
        <v>37.626491415930872</v>
      </c>
      <c r="BJ97" s="25">
        <f t="shared" si="66"/>
        <v>0.23811592021091293</v>
      </c>
      <c r="BK97" s="25">
        <f t="shared" si="67"/>
        <v>1</v>
      </c>
      <c r="BL97" s="31">
        <f t="shared" si="68"/>
        <v>8.9594666278123967</v>
      </c>
      <c r="BM97" s="31">
        <f t="shared" si="69"/>
        <v>11.345433372187603</v>
      </c>
      <c r="BN97" s="31">
        <f t="shared" si="77"/>
        <v>0.43024017338595383</v>
      </c>
      <c r="BO97" s="31">
        <f t="shared" si="70"/>
        <v>0.75019268903938707</v>
      </c>
      <c r="BP97" s="31">
        <f t="shared" si="71"/>
        <v>0.55293496880728499</v>
      </c>
      <c r="BQ97" s="31">
        <f t="shared" si="72"/>
        <v>0.24953151127008633</v>
      </c>
      <c r="BS97" s="13"/>
      <c r="BT97" s="19"/>
      <c r="BU97" s="20"/>
      <c r="BV97" s="19"/>
      <c r="BW97" s="33"/>
      <c r="BX97" s="34"/>
      <c r="BZ97" s="19"/>
      <c r="CA97" s="20"/>
      <c r="CB97" s="19"/>
      <c r="CC97" s="6"/>
      <c r="CD97" s="35"/>
      <c r="CF97" s="21"/>
      <c r="CG97" s="21"/>
      <c r="CH97" s="21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36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31">
        <f t="shared" si="49"/>
        <v>5.6252925094100004</v>
      </c>
      <c r="AL98" s="23">
        <f t="shared" si="50"/>
        <v>21.9</v>
      </c>
      <c r="AM98" s="31">
        <f t="shared" si="51"/>
        <v>1.6578000000000002</v>
      </c>
      <c r="AN98" s="23">
        <f t="shared" si="84"/>
        <v>97.782146459525791</v>
      </c>
      <c r="AO98" s="25">
        <f t="shared" si="52"/>
        <v>6.5055060705725309E-2</v>
      </c>
      <c r="AP98" s="31">
        <f t="shared" si="53"/>
        <v>0.16034939848006349</v>
      </c>
      <c r="AQ98" s="31">
        <f t="shared" si="54"/>
        <v>4.6220689030255047</v>
      </c>
      <c r="AR98" s="31">
        <f t="shared" si="55"/>
        <v>1.4305514044122081</v>
      </c>
      <c r="AS98" s="31">
        <f t="shared" si="56"/>
        <v>3.0263101537188564</v>
      </c>
      <c r="AT98" s="31">
        <f t="shared" si="74"/>
        <v>0.84974753422085159</v>
      </c>
      <c r="AU98" s="31">
        <f t="shared" si="75"/>
        <v>0.4252303390783464</v>
      </c>
      <c r="AV98" s="31">
        <f t="shared" si="57"/>
        <v>0.63748893664959905</v>
      </c>
      <c r="AW98" s="31">
        <f t="shared" si="58"/>
        <v>2.3888212170692573</v>
      </c>
      <c r="AX98" s="31">
        <f t="shared" si="59"/>
        <v>17.717700000000001</v>
      </c>
      <c r="AY98" s="31">
        <f t="shared" si="60"/>
        <v>0.99787122116817262</v>
      </c>
      <c r="AZ98" s="31">
        <f t="shared" si="61"/>
        <v>9.9344247414743778E-2</v>
      </c>
      <c r="BA98" s="31">
        <f t="shared" si="85"/>
        <v>1.6365989029672288</v>
      </c>
      <c r="BB98" s="31">
        <f t="shared" si="86"/>
        <v>5.461645350704001E-2</v>
      </c>
      <c r="BC98" s="31">
        <f t="shared" si="87"/>
        <v>0.83060407797642744</v>
      </c>
      <c r="BD98" s="31">
        <f t="shared" si="62"/>
        <v>34.437715564532333</v>
      </c>
      <c r="BE98" s="31">
        <f t="shared" si="88"/>
        <v>26.037667984031604</v>
      </c>
      <c r="BF98" s="25">
        <f t="shared" si="76"/>
        <v>0.88371969464053335</v>
      </c>
      <c r="BG98" s="32">
        <f t="shared" si="63"/>
        <v>8615128329.202486</v>
      </c>
      <c r="BH98" s="32">
        <f t="shared" si="64"/>
        <v>6640198249.2678185</v>
      </c>
      <c r="BI98" s="31">
        <f t="shared" si="65"/>
        <v>37.398433107119949</v>
      </c>
      <c r="BJ98" s="25">
        <f t="shared" si="66"/>
        <v>0.22821993398493567</v>
      </c>
      <c r="BK98" s="25">
        <f t="shared" si="67"/>
        <v>0.84302158776472014</v>
      </c>
      <c r="BL98" s="31">
        <f t="shared" si="68"/>
        <v>7.1952465221144246</v>
      </c>
      <c r="BM98" s="31">
        <f t="shared" si="69"/>
        <v>10.522453477885577</v>
      </c>
      <c r="BN98" s="31">
        <f t="shared" si="77"/>
        <v>0.45729915158129408</v>
      </c>
      <c r="BO98" s="31">
        <f t="shared" si="70"/>
        <v>0.68840578697106891</v>
      </c>
      <c r="BP98" s="31">
        <f t="shared" si="71"/>
        <v>0.78583078953840257</v>
      </c>
      <c r="BQ98" s="31">
        <f t="shared" si="72"/>
        <v>0.26207287426269227</v>
      </c>
      <c r="BS98" s="13"/>
      <c r="BT98" s="19"/>
      <c r="BU98" s="20"/>
      <c r="BV98" s="19"/>
      <c r="BW98" s="33"/>
      <c r="BX98" s="34"/>
      <c r="BZ98" s="19"/>
      <c r="CA98" s="20"/>
      <c r="CB98" s="19"/>
      <c r="CC98" s="6"/>
      <c r="CD98" s="35"/>
      <c r="CF98" s="21"/>
      <c r="CG98" s="21"/>
      <c r="CH98" s="21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36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31">
        <f t="shared" si="49"/>
        <v>5.3443219496141561</v>
      </c>
      <c r="AL99" s="23">
        <f t="shared" si="50"/>
        <v>19.05</v>
      </c>
      <c r="AM99" s="31">
        <f t="shared" si="51"/>
        <v>3.3156000000000003</v>
      </c>
      <c r="AN99" s="23">
        <f t="shared" si="84"/>
        <v>97.748329925139515</v>
      </c>
      <c r="AO99" s="25">
        <f t="shared" si="52"/>
        <v>6.5032562358358123E-2</v>
      </c>
      <c r="AP99" s="31">
        <f t="shared" si="53"/>
        <v>0.13750892968477493</v>
      </c>
      <c r="AQ99" s="31">
        <f t="shared" si="54"/>
        <v>2.809437622397069</v>
      </c>
      <c r="AR99" s="31">
        <f t="shared" si="55"/>
        <v>1.7163564077019398</v>
      </c>
      <c r="AS99" s="31">
        <f t="shared" si="56"/>
        <v>2.2628970150495045</v>
      </c>
      <c r="AT99" s="31">
        <f t="shared" si="74"/>
        <v>1.2151803366529732</v>
      </c>
      <c r="AU99" s="31">
        <f t="shared" si="75"/>
        <v>0.4804138334298988</v>
      </c>
      <c r="AV99" s="31">
        <f t="shared" si="57"/>
        <v>0.84779708504143603</v>
      </c>
      <c r="AW99" s="31">
        <f t="shared" si="58"/>
        <v>1.4150999300080684</v>
      </c>
      <c r="AX99" s="31">
        <f t="shared" si="59"/>
        <v>13.9293</v>
      </c>
      <c r="AY99" s="31">
        <f t="shared" si="60"/>
        <v>0.99730467895409602</v>
      </c>
      <c r="AZ99" s="31">
        <f t="shared" si="61"/>
        <v>0.10615895266781625</v>
      </c>
      <c r="BA99" s="31">
        <f t="shared" si="85"/>
        <v>1.6411530224529525</v>
      </c>
      <c r="BB99" s="31">
        <f t="shared" si="86"/>
        <v>5.8349341363699653E-2</v>
      </c>
      <c r="BC99" s="31">
        <f t="shared" si="87"/>
        <v>0.83002061804698468</v>
      </c>
      <c r="BD99" s="31">
        <f t="shared" si="62"/>
        <v>34.625665086925409</v>
      </c>
      <c r="BE99" s="31">
        <f t="shared" si="88"/>
        <v>26.179772858922561</v>
      </c>
      <c r="BF99" s="25">
        <f t="shared" si="76"/>
        <v>0.69099148023488621</v>
      </c>
      <c r="BG99" s="32">
        <f t="shared" si="63"/>
        <v>7693174893.707921</v>
      </c>
      <c r="BH99" s="32">
        <f t="shared" si="64"/>
        <v>6904584185.2185268</v>
      </c>
      <c r="BI99" s="31">
        <f t="shared" si="65"/>
        <v>35.786406381988193</v>
      </c>
      <c r="BJ99" s="25">
        <f t="shared" si="66"/>
        <v>0.21109374388024396</v>
      </c>
      <c r="BK99" s="25">
        <f t="shared" si="67"/>
        <v>0.58283849831709644</v>
      </c>
      <c r="BL99" s="31">
        <f t="shared" si="68"/>
        <v>4.4029290013785509</v>
      </c>
      <c r="BM99" s="31">
        <f t="shared" si="69"/>
        <v>9.5263709986214486</v>
      </c>
      <c r="BN99" s="31">
        <f t="shared" si="77"/>
        <v>0.52660978433507177</v>
      </c>
      <c r="BO99" s="31">
        <f t="shared" si="70"/>
        <v>0.53446412055861048</v>
      </c>
      <c r="BP99" s="31">
        <f t="shared" si="71"/>
        <v>0.93978290693879918</v>
      </c>
      <c r="BQ99" s="31">
        <f t="shared" si="72"/>
        <v>0.2758529597199596</v>
      </c>
      <c r="BS99" s="13"/>
      <c r="BT99" s="19"/>
      <c r="BU99" s="20"/>
      <c r="BV99" s="19"/>
      <c r="BW99" s="33"/>
      <c r="BX99" s="34"/>
      <c r="BZ99" s="19"/>
      <c r="CA99" s="20"/>
      <c r="CB99" s="19"/>
      <c r="CC99" s="6"/>
      <c r="CD99" s="35"/>
      <c r="CF99" s="21"/>
      <c r="CG99" s="21"/>
      <c r="CH99" s="21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36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31">
        <f t="shared" si="49"/>
        <v>4.9280518779660492</v>
      </c>
      <c r="AL100" s="23">
        <f t="shared" si="50"/>
        <v>17.55</v>
      </c>
      <c r="AM100" s="31">
        <f t="shared" si="51"/>
        <v>1.8420000000000001</v>
      </c>
      <c r="AN100" s="23">
        <f t="shared" si="84"/>
        <v>97.730269310142006</v>
      </c>
      <c r="AO100" s="25">
        <f t="shared" si="52"/>
        <v>6.5020546520625083E-2</v>
      </c>
      <c r="AP100" s="31">
        <f t="shared" si="53"/>
        <v>0.12663787912761229</v>
      </c>
      <c r="AQ100" s="31">
        <f t="shared" si="54"/>
        <v>3.1677777175068473</v>
      </c>
      <c r="AR100" s="31">
        <f t="shared" si="55"/>
        <v>1.2362155224318401</v>
      </c>
      <c r="AS100" s="31">
        <f t="shared" si="56"/>
        <v>2.2019966199693437</v>
      </c>
      <c r="AT100" s="31">
        <f t="shared" si="74"/>
        <v>0.93334271943603919</v>
      </c>
      <c r="AU100" s="31">
        <f t="shared" si="75"/>
        <v>0.82045442883427344</v>
      </c>
      <c r="AV100" s="31">
        <f t="shared" si="57"/>
        <v>0.87689857413515626</v>
      </c>
      <c r="AW100" s="31">
        <f t="shared" si="58"/>
        <v>1.3250980458341874</v>
      </c>
      <c r="AX100" s="31">
        <f t="shared" si="59"/>
        <v>19.742800000000003</v>
      </c>
      <c r="AY100" s="31">
        <f t="shared" si="60"/>
        <v>0.99673893542181524</v>
      </c>
      <c r="AZ100" s="31">
        <f t="shared" si="61"/>
        <v>0.1129422007321155</v>
      </c>
      <c r="BA100" s="31">
        <f t="shared" si="85"/>
        <v>1.645694147449456</v>
      </c>
      <c r="BB100" s="31">
        <f t="shared" si="86"/>
        <v>6.2062307184438642E-2</v>
      </c>
      <c r="BC100" s="31">
        <f t="shared" si="87"/>
        <v>0.82940157167542239</v>
      </c>
      <c r="BD100" s="31">
        <f t="shared" si="62"/>
        <v>34.811493464057882</v>
      </c>
      <c r="BE100" s="31">
        <f t="shared" si="88"/>
        <v>26.320273978304883</v>
      </c>
      <c r="BF100" s="25">
        <f t="shared" si="76"/>
        <v>0.97415399327280505</v>
      </c>
      <c r="BG100" s="32">
        <f t="shared" si="63"/>
        <v>7903100760.0574884</v>
      </c>
      <c r="BH100" s="32">
        <f t="shared" si="64"/>
        <v>6437852219.4790058</v>
      </c>
      <c r="BI100" s="31">
        <f t="shared" si="65"/>
        <v>35.156846229333716</v>
      </c>
      <c r="BJ100" s="25">
        <f t="shared" si="66"/>
        <v>0.20889999216991229</v>
      </c>
      <c r="BK100" s="25">
        <f t="shared" si="67"/>
        <v>0.96510789091828697</v>
      </c>
      <c r="BL100" s="31">
        <f t="shared" si="68"/>
        <v>7.0880080099401148</v>
      </c>
      <c r="BM100" s="31">
        <f t="shared" si="69"/>
        <v>12.654791990059888</v>
      </c>
      <c r="BN100" s="31">
        <f t="shared" si="77"/>
        <v>0.49355662987753074</v>
      </c>
      <c r="BO100" s="31">
        <f t="shared" si="70"/>
        <v>0.65385101551629032</v>
      </c>
      <c r="BP100" s="31">
        <f t="shared" si="71"/>
        <v>0.4913271839413888</v>
      </c>
      <c r="BQ100" s="31">
        <f t="shared" si="72"/>
        <v>0.23237949352317444</v>
      </c>
      <c r="BS100" s="13"/>
      <c r="BT100" s="19"/>
      <c r="BU100" s="20"/>
      <c r="BV100" s="19"/>
      <c r="BW100" s="33"/>
      <c r="BX100" s="34"/>
      <c r="BZ100" s="19"/>
      <c r="CA100" s="20"/>
      <c r="CB100" s="19"/>
      <c r="CC100" s="6"/>
      <c r="CD100" s="35"/>
      <c r="CF100" s="21"/>
      <c r="CG100" s="21"/>
      <c r="CH100" s="21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36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31">
        <f t="shared" si="49"/>
        <v>5.1636669261188564</v>
      </c>
      <c r="AL101" s="23">
        <f t="shared" si="50"/>
        <v>20</v>
      </c>
      <c r="AM101" s="31">
        <f t="shared" si="51"/>
        <v>1.3815</v>
      </c>
      <c r="AN101" s="23">
        <f t="shared" si="84"/>
        <v>97.759674103453449</v>
      </c>
      <c r="AO101" s="25">
        <f t="shared" si="52"/>
        <v>6.5040109709644536E-2</v>
      </c>
      <c r="AP101" s="31">
        <f t="shared" si="53"/>
        <v>0.14479463644694976</v>
      </c>
      <c r="AQ101" s="31">
        <f t="shared" si="54"/>
        <v>4.0522081272490516</v>
      </c>
      <c r="AR101" s="31">
        <f t="shared" si="55"/>
        <v>1.2953640863937455</v>
      </c>
      <c r="AS101" s="31">
        <f t="shared" si="56"/>
        <v>2.6737861068213986</v>
      </c>
      <c r="AT101" s="31">
        <f t="shared" si="74"/>
        <v>0.86012175336544705</v>
      </c>
      <c r="AU101" s="31">
        <f t="shared" si="75"/>
        <v>0.68077096537784076</v>
      </c>
      <c r="AV101" s="31">
        <f t="shared" si="57"/>
        <v>0.77044635937164396</v>
      </c>
      <c r="AW101" s="31">
        <f t="shared" si="58"/>
        <v>1.9033397474497546</v>
      </c>
      <c r="AX101" s="31">
        <f t="shared" si="59"/>
        <v>19.658100000000001</v>
      </c>
      <c r="AY101" s="31">
        <f t="shared" si="60"/>
        <v>0.99617415821334854</v>
      </c>
      <c r="AZ101" s="31">
        <f t="shared" si="61"/>
        <v>0.11969198158484542</v>
      </c>
      <c r="BA101" s="31">
        <f t="shared" si="85"/>
        <v>1.6502213482798411</v>
      </c>
      <c r="BB101" s="31">
        <f t="shared" si="86"/>
        <v>6.5754119711734851E-2</v>
      </c>
      <c r="BC101" s="31">
        <f t="shared" si="87"/>
        <v>0.82874769881871857</v>
      </c>
      <c r="BD101" s="31">
        <f t="shared" si="62"/>
        <v>34.99515542097771</v>
      </c>
      <c r="BE101" s="31">
        <f t="shared" si="88"/>
        <v>26.459137110692826</v>
      </c>
      <c r="BF101" s="25">
        <f t="shared" si="76"/>
        <v>0.96488407362622053</v>
      </c>
      <c r="BG101" s="32">
        <f t="shared" si="63"/>
        <v>8357903388.1276445</v>
      </c>
      <c r="BH101" s="32">
        <f t="shared" si="64"/>
        <v>6501726101.5849009</v>
      </c>
      <c r="BI101" s="31">
        <f t="shared" si="65"/>
        <v>36.428381694030307</v>
      </c>
      <c r="BJ101" s="25">
        <f t="shared" si="66"/>
        <v>0.21711489657536104</v>
      </c>
      <c r="BK101" s="25">
        <f t="shared" si="67"/>
        <v>0.95259349939539784</v>
      </c>
      <c r="BL101" s="31">
        <f t="shared" si="68"/>
        <v>7.5341994687339744</v>
      </c>
      <c r="BM101" s="31">
        <f t="shared" si="69"/>
        <v>12.123900531266028</v>
      </c>
      <c r="BN101" s="31">
        <f t="shared" si="77"/>
        <v>0.47488838743697714</v>
      </c>
      <c r="BO101" s="31">
        <f t="shared" si="70"/>
        <v>0.71623411405540727</v>
      </c>
      <c r="BP101" s="31">
        <f t="shared" si="71"/>
        <v>0.52503259722761642</v>
      </c>
      <c r="BQ101" s="31">
        <f t="shared" si="72"/>
        <v>0.24038473608831143</v>
      </c>
      <c r="BS101" s="13"/>
      <c r="BT101" s="19"/>
      <c r="BU101" s="20"/>
      <c r="BV101" s="19"/>
      <c r="BW101" s="33"/>
      <c r="BX101" s="34"/>
      <c r="BZ101" s="19"/>
      <c r="CA101" s="20"/>
      <c r="CB101" s="19"/>
      <c r="CC101" s="6"/>
      <c r="CD101" s="35"/>
      <c r="CF101" s="21"/>
      <c r="CG101" s="21"/>
      <c r="CH101" s="21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36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31">
        <f t="shared" si="49"/>
        <v>5.1431854685706861</v>
      </c>
      <c r="AL102" s="23">
        <f t="shared" si="50"/>
        <v>22.05</v>
      </c>
      <c r="AM102" s="31">
        <f t="shared" si="51"/>
        <v>1.1973</v>
      </c>
      <c r="AN102" s="23">
        <f t="shared" si="84"/>
        <v>97.783908449788115</v>
      </c>
      <c r="AO102" s="25">
        <f t="shared" si="52"/>
        <v>6.5056232968634525E-2</v>
      </c>
      <c r="AP102" s="31">
        <f t="shared" si="53"/>
        <v>0.16163530677617638</v>
      </c>
      <c r="AQ102" s="31">
        <f t="shared" si="54"/>
        <v>4.5698943880770111</v>
      </c>
      <c r="AR102" s="31">
        <f t="shared" si="55"/>
        <v>1.4782881252432811</v>
      </c>
      <c r="AS102" s="31">
        <f t="shared" si="56"/>
        <v>3.0240912566601459</v>
      </c>
      <c r="AT102" s="31">
        <f t="shared" si="74"/>
        <v>0.81158018075856131</v>
      </c>
      <c r="AU102" s="31">
        <f t="shared" si="75"/>
        <v>0.6169357423903965</v>
      </c>
      <c r="AV102" s="31">
        <f t="shared" si="57"/>
        <v>0.71425796157447885</v>
      </c>
      <c r="AW102" s="31">
        <f t="shared" si="58"/>
        <v>2.3098332950856673</v>
      </c>
      <c r="AX102" s="31">
        <f t="shared" si="59"/>
        <v>18.826499999999999</v>
      </c>
      <c r="AY102" s="31">
        <f t="shared" si="60"/>
        <v>0.99561051468437156</v>
      </c>
      <c r="AZ102" s="31">
        <f t="shared" si="61"/>
        <v>0.1264062951202673</v>
      </c>
      <c r="BA102" s="31">
        <f t="shared" si="85"/>
        <v>1.6547336809983155</v>
      </c>
      <c r="BB102" s="31">
        <f t="shared" si="86"/>
        <v>6.9423561431772376E-2</v>
      </c>
      <c r="BC102" s="31">
        <f t="shared" si="87"/>
        <v>0.82805980159529735</v>
      </c>
      <c r="BD102" s="31">
        <f t="shared" si="62"/>
        <v>35.176607663099134</v>
      </c>
      <c r="BE102" s="31">
        <f t="shared" si="88"/>
        <v>26.59632952191599</v>
      </c>
      <c r="BF102" s="25">
        <f t="shared" si="76"/>
        <v>0.9192997845756361</v>
      </c>
      <c r="BG102" s="32">
        <f t="shared" si="63"/>
        <v>8592528319.5189533</v>
      </c>
      <c r="BH102" s="32">
        <f t="shared" si="64"/>
        <v>6686843416.2083912</v>
      </c>
      <c r="BI102" s="31">
        <f t="shared" si="65"/>
        <v>37.457379810135585</v>
      </c>
      <c r="BJ102" s="25">
        <f t="shared" si="66"/>
        <v>0.2216807029818898</v>
      </c>
      <c r="BK102" s="25">
        <f t="shared" si="67"/>
        <v>0.89105470917710894</v>
      </c>
      <c r="BL102" s="31">
        <f t="shared" si="68"/>
        <v>7.3989425366951229</v>
      </c>
      <c r="BM102" s="31">
        <f t="shared" si="69"/>
        <v>11.427557463304876</v>
      </c>
      <c r="BN102" s="31">
        <f t="shared" si="77"/>
        <v>0.46738476332535278</v>
      </c>
      <c r="BO102" s="31">
        <f t="shared" si="70"/>
        <v>0.75361547656373629</v>
      </c>
      <c r="BP102" s="31">
        <f t="shared" si="71"/>
        <v>0.54850927611599876</v>
      </c>
      <c r="BQ102" s="31">
        <f t="shared" si="72"/>
        <v>0.25317476117414861</v>
      </c>
      <c r="BS102" s="13"/>
      <c r="BT102" s="19"/>
      <c r="BU102" s="20"/>
      <c r="BV102" s="19"/>
      <c r="BW102" s="33"/>
      <c r="BX102" s="34"/>
      <c r="BZ102" s="19"/>
      <c r="CA102" s="20"/>
      <c r="CB102" s="19"/>
      <c r="CC102" s="6"/>
      <c r="CD102" s="35"/>
      <c r="CF102" s="21"/>
      <c r="CG102" s="21"/>
      <c r="CH102" s="21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36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31">
        <f t="shared" si="49"/>
        <v>5.103169239375549</v>
      </c>
      <c r="AL103" s="23">
        <f t="shared" si="50"/>
        <v>22</v>
      </c>
      <c r="AM103" s="31">
        <f t="shared" si="51"/>
        <v>1.2893999999999999</v>
      </c>
      <c r="AN103" s="23">
        <f t="shared" si="84"/>
        <v>97.783321315831074</v>
      </c>
      <c r="AO103" s="25">
        <f t="shared" si="52"/>
        <v>6.5055842344818218E-2</v>
      </c>
      <c r="AP103" s="31">
        <f t="shared" si="53"/>
        <v>0.16120570645247995</v>
      </c>
      <c r="AQ103" s="31">
        <f t="shared" si="54"/>
        <v>4.8359775257467401</v>
      </c>
      <c r="AR103" s="31">
        <f t="shared" si="55"/>
        <v>1.3750584263039283</v>
      </c>
      <c r="AS103" s="31">
        <f t="shared" si="56"/>
        <v>3.1055179760253342</v>
      </c>
      <c r="AT103" s="31">
        <f t="shared" si="74"/>
        <v>0.79890894568258231</v>
      </c>
      <c r="AU103" s="31">
        <f t="shared" si="75"/>
        <v>0.42073004473996634</v>
      </c>
      <c r="AV103" s="31">
        <f t="shared" si="57"/>
        <v>0.60981949521127432</v>
      </c>
      <c r="AW103" s="31">
        <f t="shared" si="58"/>
        <v>2.4956984808140596</v>
      </c>
      <c r="AX103" s="31">
        <f t="shared" si="59"/>
        <v>16.2547</v>
      </c>
      <c r="AY103" s="31">
        <f t="shared" si="60"/>
        <v>0.99504817185462646</v>
      </c>
      <c r="AZ103" s="31">
        <f t="shared" si="61"/>
        <v>0.13308315174237367</v>
      </c>
      <c r="BA103" s="31">
        <f t="shared" si="85"/>
        <v>1.6592301866807235</v>
      </c>
      <c r="BB103" s="31">
        <f t="shared" si="86"/>
        <v>7.3069429265831737E-2</v>
      </c>
      <c r="BC103" s="31">
        <f t="shared" si="87"/>
        <v>0.82733872320472157</v>
      </c>
      <c r="BD103" s="31">
        <f t="shared" si="62"/>
        <v>35.355808874664781</v>
      </c>
      <c r="BE103" s="31">
        <f t="shared" si="88"/>
        <v>26.731819973956547</v>
      </c>
      <c r="BF103" s="25">
        <f t="shared" si="76"/>
        <v>0.78969557705260618</v>
      </c>
      <c r="BG103" s="32">
        <f t="shared" si="63"/>
        <v>8705974478.3346977</v>
      </c>
      <c r="BH103" s="32">
        <f t="shared" si="64"/>
        <v>6584546663.9322262</v>
      </c>
      <c r="BI103" s="31">
        <f t="shared" si="65"/>
        <v>37.48471258026737</v>
      </c>
      <c r="BJ103" s="25">
        <f t="shared" si="66"/>
        <v>0.23067268362325466</v>
      </c>
      <c r="BK103" s="25">
        <f t="shared" si="67"/>
        <v>0.71608902902101834</v>
      </c>
      <c r="BL103" s="31">
        <f t="shared" si="68"/>
        <v>6.1918064671163284</v>
      </c>
      <c r="BM103" s="31">
        <f t="shared" si="69"/>
        <v>10.06289353288367</v>
      </c>
      <c r="BN103" s="31">
        <f t="shared" si="77"/>
        <v>0.47668846674010756</v>
      </c>
      <c r="BO103" s="31">
        <f t="shared" si="70"/>
        <v>0.66185591125723831</v>
      </c>
      <c r="BP103" s="31">
        <f t="shared" si="71"/>
        <v>0.6383385794352423</v>
      </c>
      <c r="BQ103" s="31">
        <f t="shared" si="72"/>
        <v>0.25478176985789708</v>
      </c>
      <c r="BS103" s="13"/>
      <c r="BT103" s="19"/>
      <c r="BU103" s="20"/>
      <c r="BV103" s="19"/>
      <c r="BW103" s="33"/>
      <c r="BX103" s="34"/>
      <c r="BZ103" s="19"/>
      <c r="CA103" s="20"/>
      <c r="CB103" s="19"/>
      <c r="CC103" s="6"/>
      <c r="CD103" s="35"/>
      <c r="CF103" s="21"/>
      <c r="CG103" s="21"/>
      <c r="CH103" s="21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36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31">
        <f t="shared" si="49"/>
        <v>6.763668482340413</v>
      </c>
      <c r="AL104" s="23">
        <f t="shared" si="50"/>
        <v>23.15</v>
      </c>
      <c r="AM104" s="31">
        <f t="shared" si="51"/>
        <v>1.9341000000000002</v>
      </c>
      <c r="AN104" s="23">
        <f t="shared" si="84"/>
        <v>97.796775982164235</v>
      </c>
      <c r="AO104" s="25">
        <f t="shared" si="52"/>
        <v>6.5064793816705185E-2</v>
      </c>
      <c r="AP104" s="31">
        <f t="shared" si="53"/>
        <v>0.1713341319611463</v>
      </c>
      <c r="AQ104" s="31">
        <f t="shared" si="54"/>
        <v>5.4995586494348254</v>
      </c>
      <c r="AR104" s="31">
        <f t="shared" si="55"/>
        <v>1.3750584263039283</v>
      </c>
      <c r="AS104" s="31">
        <f t="shared" si="56"/>
        <v>3.4373085378693768</v>
      </c>
      <c r="AT104" s="31">
        <f t="shared" si="74"/>
        <v>0.78103318614063122</v>
      </c>
      <c r="AU104" s="31">
        <f t="shared" si="75"/>
        <v>0.53345718899517802</v>
      </c>
      <c r="AV104" s="31">
        <f t="shared" si="57"/>
        <v>0.65724518756790462</v>
      </c>
      <c r="AW104" s="31">
        <f t="shared" si="58"/>
        <v>2.7800633503014724</v>
      </c>
      <c r="AX104" s="31">
        <f t="shared" si="59"/>
        <v>20.1432</v>
      </c>
      <c r="AY104" s="31">
        <f t="shared" si="60"/>
        <v>0.99448729635843003</v>
      </c>
      <c r="AZ104" s="31">
        <f t="shared" si="61"/>
        <v>0.13972057295444923</v>
      </c>
      <c r="BA104" s="31">
        <f t="shared" si="85"/>
        <v>1.6637098907468324</v>
      </c>
      <c r="BB104" s="31">
        <f t="shared" si="86"/>
        <v>7.6690535235772794E-2</v>
      </c>
      <c r="BC104" s="31">
        <f t="shared" si="87"/>
        <v>0.82658534679513751</v>
      </c>
      <c r="BD104" s="31">
        <f t="shared" si="62"/>
        <v>35.532719714076606</v>
      </c>
      <c r="BE104" s="31">
        <f t="shared" si="88"/>
        <v>26.865578721419041</v>
      </c>
      <c r="BF104" s="25">
        <f t="shared" si="76"/>
        <v>0.97373670119912559</v>
      </c>
      <c r="BG104" s="32">
        <f t="shared" si="63"/>
        <v>8971161876.4505558</v>
      </c>
      <c r="BH104" s="32">
        <f t="shared" si="64"/>
        <v>6584546663.9322262</v>
      </c>
      <c r="BI104" s="31">
        <f t="shared" si="65"/>
        <v>38.134819486748391</v>
      </c>
      <c r="BJ104" s="25">
        <f t="shared" si="66"/>
        <v>0.22650107632082617</v>
      </c>
      <c r="BK104" s="25">
        <f t="shared" si="67"/>
        <v>0.96454454661881972</v>
      </c>
      <c r="BL104" s="31">
        <f t="shared" si="68"/>
        <v>8.3313284270321919</v>
      </c>
      <c r="BM104" s="31">
        <f t="shared" si="69"/>
        <v>11.811871572967808</v>
      </c>
      <c r="BN104" s="31">
        <f t="shared" si="77"/>
        <v>0.4515241426975462</v>
      </c>
      <c r="BO104" s="31">
        <f t="shared" si="70"/>
        <v>0.82570091921871946</v>
      </c>
      <c r="BP104" s="31">
        <f t="shared" si="71"/>
        <v>1.0626148386589955</v>
      </c>
      <c r="BQ104" s="31">
        <f t="shared" si="72"/>
        <v>0.27918514380295389</v>
      </c>
      <c r="BS104" s="13"/>
      <c r="BT104" s="19"/>
      <c r="BU104" s="20"/>
      <c r="BV104" s="19"/>
      <c r="BW104" s="33"/>
      <c r="BX104" s="34"/>
      <c r="BZ104" s="19"/>
      <c r="CA104" s="20"/>
      <c r="CB104" s="19"/>
      <c r="CC104" s="6"/>
      <c r="CD104" s="35"/>
      <c r="CF104" s="21"/>
      <c r="CG104" s="21"/>
      <c r="CH104" s="21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36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31">
        <f t="shared" si="49"/>
        <v>6.3938683430222563</v>
      </c>
      <c r="AL105" s="23">
        <f t="shared" si="50"/>
        <v>24.15</v>
      </c>
      <c r="AM105" s="31">
        <f t="shared" si="51"/>
        <v>1.6578000000000002</v>
      </c>
      <c r="AN105" s="23">
        <f t="shared" si="84"/>
        <v>97.808392291299</v>
      </c>
      <c r="AO105" s="25">
        <f t="shared" si="52"/>
        <v>6.5072522218292794E-2</v>
      </c>
      <c r="AP105" s="31">
        <f t="shared" si="53"/>
        <v>0.18057293595487006</v>
      </c>
      <c r="AQ105" s="31">
        <f t="shared" si="54"/>
        <v>5.6226812384961216</v>
      </c>
      <c r="AR105" s="31">
        <f t="shared" si="55"/>
        <v>1.5274177129026663</v>
      </c>
      <c r="AS105" s="31">
        <f t="shared" si="56"/>
        <v>3.575049475699394</v>
      </c>
      <c r="AT105" s="31">
        <f t="shared" si="74"/>
        <v>0.88132002034483847</v>
      </c>
      <c r="AU105" s="31">
        <f t="shared" si="75"/>
        <v>0.56226812384961211</v>
      </c>
      <c r="AV105" s="31">
        <f t="shared" si="57"/>
        <v>0.72179407209722535</v>
      </c>
      <c r="AW105" s="31">
        <f t="shared" si="58"/>
        <v>2.8532554036021684</v>
      </c>
      <c r="AX105" s="31">
        <f t="shared" si="59"/>
        <v>19.896799999999999</v>
      </c>
      <c r="AY105" s="31">
        <f t="shared" si="60"/>
        <v>0.99392805439529652</v>
      </c>
      <c r="AZ105" s="31">
        <f t="shared" si="61"/>
        <v>0.14631659194534136</v>
      </c>
      <c r="BA105" s="31">
        <f t="shared" si="85"/>
        <v>1.6681718023166334</v>
      </c>
      <c r="BB105" s="31">
        <f t="shared" si="86"/>
        <v>8.028570710258541E-2</v>
      </c>
      <c r="BC105" s="31">
        <f t="shared" si="87"/>
        <v>0.8258005942804536</v>
      </c>
      <c r="BD105" s="31">
        <f t="shared" si="62"/>
        <v>35.707302806138721</v>
      </c>
      <c r="BE105" s="31">
        <f t="shared" si="88"/>
        <v>26.997577505665362</v>
      </c>
      <c r="BF105" s="25">
        <f t="shared" si="76"/>
        <v>0.9571229120308129</v>
      </c>
      <c r="BG105" s="32">
        <f t="shared" si="63"/>
        <v>9017892663.8373318</v>
      </c>
      <c r="BH105" s="32">
        <f t="shared" si="64"/>
        <v>6733733902.6387615</v>
      </c>
      <c r="BI105" s="31">
        <f t="shared" si="65"/>
        <v>38.615112527716143</v>
      </c>
      <c r="BJ105" s="25">
        <f t="shared" si="66"/>
        <v>0.22105814944643909</v>
      </c>
      <c r="BK105" s="25">
        <f t="shared" si="67"/>
        <v>0.94211593124159754</v>
      </c>
      <c r="BL105" s="31">
        <f t="shared" si="68"/>
        <v>8.0420761782746428</v>
      </c>
      <c r="BM105" s="31">
        <f t="shared" si="69"/>
        <v>11.854723821725356</v>
      </c>
      <c r="BN105" s="31">
        <f t="shared" si="77"/>
        <v>0.45877414170763764</v>
      </c>
      <c r="BO105" s="31">
        <f t="shared" si="70"/>
        <v>0.87338205245261868</v>
      </c>
      <c r="BP105" s="31">
        <f t="shared" si="71"/>
        <v>0.93175861435336549</v>
      </c>
      <c r="BQ105" s="31">
        <f t="shared" si="72"/>
        <v>0.282323715466548</v>
      </c>
      <c r="BS105" s="13"/>
      <c r="BT105" s="19"/>
      <c r="BU105" s="20"/>
      <c r="BV105" s="19"/>
      <c r="BW105" s="33"/>
      <c r="BX105" s="34"/>
      <c r="BZ105" s="19"/>
      <c r="CA105" s="20"/>
      <c r="CB105" s="19"/>
      <c r="CC105" s="6"/>
      <c r="CD105" s="35"/>
      <c r="CF105" s="21"/>
      <c r="CG105" s="21"/>
      <c r="CH105" s="21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36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31">
        <f t="shared" si="49"/>
        <v>6.1656246692255889</v>
      </c>
      <c r="AL106" s="23">
        <f t="shared" si="50"/>
        <v>26.65</v>
      </c>
      <c r="AM106" s="31">
        <f t="shared" si="51"/>
        <v>1.3815</v>
      </c>
      <c r="AN106" s="23">
        <f t="shared" si="84"/>
        <v>97.837098832033249</v>
      </c>
      <c r="AO106" s="25">
        <f t="shared" si="52"/>
        <v>6.5091620855597623E-2</v>
      </c>
      <c r="AP106" s="31">
        <f t="shared" si="53"/>
        <v>0.20552445691134588</v>
      </c>
      <c r="AQ106" s="31">
        <f t="shared" si="54"/>
        <v>5.9736717424605885</v>
      </c>
      <c r="AR106" s="31">
        <f t="shared" si="55"/>
        <v>1.9624256575788694</v>
      </c>
      <c r="AS106" s="31">
        <f t="shared" si="56"/>
        <v>3.9680487000197289</v>
      </c>
      <c r="AT106" s="31">
        <f t="shared" si="74"/>
        <v>0.96747584918638252</v>
      </c>
      <c r="AU106" s="31">
        <f t="shared" si="75"/>
        <v>0.66307756341312529</v>
      </c>
      <c r="AV106" s="31">
        <f t="shared" si="57"/>
        <v>0.81527670629975391</v>
      </c>
      <c r="AW106" s="31">
        <f t="shared" si="58"/>
        <v>3.1527719937199752</v>
      </c>
      <c r="AX106" s="31">
        <f t="shared" si="59"/>
        <v>20.043100000000003</v>
      </c>
      <c r="AY106" s="31">
        <f t="shared" si="60"/>
        <v>0.99337061168068908</v>
      </c>
      <c r="AZ106" s="31">
        <f t="shared" si="61"/>
        <v>0.1528692541722694</v>
      </c>
      <c r="BA106" s="31">
        <f t="shared" si="85"/>
        <v>1.6726149136029711</v>
      </c>
      <c r="BB106" s="31">
        <f t="shared" si="86"/>
        <v>8.3853788977059709E-2</v>
      </c>
      <c r="BC106" s="31">
        <f t="shared" si="87"/>
        <v>0.82498542510931283</v>
      </c>
      <c r="BD106" s="31">
        <f t="shared" si="62"/>
        <v>35.879522731263151</v>
      </c>
      <c r="BE106" s="31">
        <f t="shared" si="88"/>
        <v>27.127789546653442</v>
      </c>
      <c r="BF106" s="25">
        <f t="shared" si="76"/>
        <v>0.95953265765478235</v>
      </c>
      <c r="BG106" s="32">
        <f t="shared" si="63"/>
        <v>9147343883.982111</v>
      </c>
      <c r="BH106" s="32">
        <f t="shared" si="64"/>
        <v>7107995610.2977571</v>
      </c>
      <c r="BI106" s="31">
        <f t="shared" si="65"/>
        <v>39.849964770227096</v>
      </c>
      <c r="BJ106" s="25">
        <f t="shared" si="66"/>
        <v>0.21359025574159571</v>
      </c>
      <c r="BK106" s="25">
        <f t="shared" si="67"/>
        <v>0.94536908783395635</v>
      </c>
      <c r="BL106" s="31">
        <f t="shared" si="68"/>
        <v>8.0465696521870527</v>
      </c>
      <c r="BM106" s="31">
        <f t="shared" si="69"/>
        <v>11.99653034781295</v>
      </c>
      <c r="BN106" s="31">
        <f t="shared" si="77"/>
        <v>0.46087323656599882</v>
      </c>
      <c r="BO106" s="31">
        <f t="shared" si="70"/>
        <v>1.0059567968983321</v>
      </c>
      <c r="BP106" s="31">
        <f t="shared" si="71"/>
        <v>0.85106931877900749</v>
      </c>
      <c r="BQ106" s="31">
        <f t="shared" si="72"/>
        <v>0.30119026299902629</v>
      </c>
      <c r="BS106" s="13"/>
      <c r="BT106" s="19"/>
      <c r="BU106" s="20"/>
      <c r="BV106" s="19"/>
      <c r="BW106" s="33"/>
      <c r="BX106" s="34"/>
      <c r="BZ106" s="19"/>
      <c r="CA106" s="20"/>
      <c r="CB106" s="19"/>
      <c r="CC106" s="6"/>
      <c r="CD106" s="35"/>
      <c r="CF106" s="21"/>
      <c r="CG106" s="21"/>
      <c r="CH106" s="21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36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31">
        <f t="shared" si="49"/>
        <v>6.9333527127458154</v>
      </c>
      <c r="AL107" s="23">
        <f t="shared" si="50"/>
        <v>26.2</v>
      </c>
      <c r="AM107" s="31">
        <f t="shared" si="51"/>
        <v>1.8420000000000001</v>
      </c>
      <c r="AN107" s="23">
        <f t="shared" si="84"/>
        <v>97.831966538416665</v>
      </c>
      <c r="AO107" s="25">
        <f t="shared" si="52"/>
        <v>6.5088206309232302E-2</v>
      </c>
      <c r="AP107" s="31">
        <f t="shared" si="53"/>
        <v>0.20083067813298386</v>
      </c>
      <c r="AQ107" s="31">
        <f t="shared" si="54"/>
        <v>6.0726299897773925</v>
      </c>
      <c r="AR107" s="31">
        <f t="shared" si="55"/>
        <v>1.8182866804855506</v>
      </c>
      <c r="AS107" s="31">
        <f t="shared" si="56"/>
        <v>3.9454583351314714</v>
      </c>
      <c r="AT107" s="31">
        <f t="shared" si="74"/>
        <v>0.93278106708908737</v>
      </c>
      <c r="AU107" s="31">
        <f t="shared" si="75"/>
        <v>0.61940825895729401</v>
      </c>
      <c r="AV107" s="31">
        <f t="shared" si="57"/>
        <v>0.77609466302319063</v>
      </c>
      <c r="AW107" s="31">
        <f t="shared" si="58"/>
        <v>3.1693636721082807</v>
      </c>
      <c r="AX107" s="31">
        <f t="shared" si="59"/>
        <v>20.120100000000001</v>
      </c>
      <c r="AY107" s="31">
        <f t="shared" si="60"/>
        <v>0.99281513339691441</v>
      </c>
      <c r="AZ107" s="31">
        <f t="shared" si="61"/>
        <v>0.15937661793999758</v>
      </c>
      <c r="BA107" s="31">
        <f t="shared" si="85"/>
        <v>1.6770381993428671</v>
      </c>
      <c r="BB107" s="31">
        <f t="shared" si="86"/>
        <v>8.7393641901701388E-2</v>
      </c>
      <c r="BC107" s="31">
        <f t="shared" si="87"/>
        <v>0.82414083498797996</v>
      </c>
      <c r="BD107" s="31">
        <f t="shared" si="62"/>
        <v>36.049346011695739</v>
      </c>
      <c r="BE107" s="31">
        <f t="shared" si="88"/>
        <v>27.256189532522914</v>
      </c>
      <c r="BF107" s="25">
        <f t="shared" si="76"/>
        <v>0.95868132883435109</v>
      </c>
      <c r="BG107" s="32">
        <f t="shared" si="63"/>
        <v>9182889364.1693211</v>
      </c>
      <c r="BH107" s="32">
        <f t="shared" si="64"/>
        <v>6991218318.7212343</v>
      </c>
      <c r="BI107" s="31">
        <f t="shared" si="65"/>
        <v>39.650824984606196</v>
      </c>
      <c r="BJ107" s="25">
        <f t="shared" si="66"/>
        <v>0.21666527092803695</v>
      </c>
      <c r="BK107" s="25">
        <f t="shared" si="67"/>
        <v>0.94421979392637401</v>
      </c>
      <c r="BL107" s="31">
        <f t="shared" si="68"/>
        <v>8.111751400605236</v>
      </c>
      <c r="BM107" s="31">
        <f t="shared" si="69"/>
        <v>12.008348599394765</v>
      </c>
      <c r="BN107" s="31">
        <f t="shared" si="77"/>
        <v>0.45956175275142613</v>
      </c>
      <c r="BO107" s="31">
        <f t="shared" si="70"/>
        <v>0.98395107532927673</v>
      </c>
      <c r="BP107" s="31">
        <f t="shared" si="71"/>
        <v>1.1423856636016563</v>
      </c>
      <c r="BQ107" s="31">
        <f t="shared" si="72"/>
        <v>0.30668232628956216</v>
      </c>
      <c r="BS107" s="13"/>
      <c r="BT107" s="19"/>
      <c r="BU107" s="20"/>
      <c r="BV107" s="19"/>
      <c r="BW107" s="33"/>
      <c r="BX107" s="34"/>
      <c r="BZ107" s="19"/>
      <c r="CA107" s="20"/>
      <c r="CB107" s="19"/>
      <c r="CC107" s="6"/>
      <c r="CD107" s="35"/>
      <c r="CF107" s="21"/>
      <c r="CG107" s="21"/>
      <c r="CH107" s="21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36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31">
        <f t="shared" si="49"/>
        <v>7.2750494282268185</v>
      </c>
      <c r="AL108" s="23">
        <f t="shared" si="50"/>
        <v>22.85</v>
      </c>
      <c r="AM108" s="31">
        <f t="shared" si="51"/>
        <v>3.8682000000000003</v>
      </c>
      <c r="AN108" s="23">
        <f t="shared" si="84"/>
        <v>97.793276003736665</v>
      </c>
      <c r="AO108" s="25">
        <f t="shared" si="52"/>
        <v>6.5062465259628874E-2</v>
      </c>
      <c r="AP108" s="31">
        <f t="shared" si="53"/>
        <v>0.16864154272010248</v>
      </c>
      <c r="AQ108" s="31">
        <f t="shared" si="54"/>
        <v>4.1228854693811812</v>
      </c>
      <c r="AR108" s="31">
        <f t="shared" si="55"/>
        <v>1.841645130417793</v>
      </c>
      <c r="AS108" s="31">
        <f t="shared" si="56"/>
        <v>2.982265299899487</v>
      </c>
      <c r="AT108" s="31">
        <f t="shared" si="74"/>
        <v>1.093937207468169</v>
      </c>
      <c r="AU108" s="31">
        <f t="shared" si="75"/>
        <v>0.9152805742026221</v>
      </c>
      <c r="AV108" s="31">
        <f t="shared" si="57"/>
        <v>1.0046088908353956</v>
      </c>
      <c r="AW108" s="31">
        <f t="shared" si="58"/>
        <v>1.9776564090640913</v>
      </c>
      <c r="AX108" s="31">
        <f t="shared" si="59"/>
        <v>17.640699999999999</v>
      </c>
      <c r="AY108" s="31">
        <f t="shared" si="60"/>
        <v>0.99226178414417643</v>
      </c>
      <c r="AZ108" s="31">
        <f t="shared" si="61"/>
        <v>0.16583675497620104</v>
      </c>
      <c r="BA108" s="31">
        <f t="shared" si="85"/>
        <v>1.6814406162699589</v>
      </c>
      <c r="BB108" s="31">
        <f t="shared" si="86"/>
        <v>9.0904144403097631E-2</v>
      </c>
      <c r="BC108" s="31">
        <f t="shared" si="87"/>
        <v>0.82326785455933116</v>
      </c>
      <c r="BD108" s="31">
        <f t="shared" si="62"/>
        <v>36.216741094827199</v>
      </c>
      <c r="BE108" s="31">
        <f t="shared" si="88"/>
        <v>27.382753606976948</v>
      </c>
      <c r="BF108" s="25">
        <f t="shared" si="76"/>
        <v>0.83665800484589248</v>
      </c>
      <c r="BG108" s="32">
        <f t="shared" si="63"/>
        <v>8391123459.3793173</v>
      </c>
      <c r="BH108" s="32">
        <f t="shared" si="64"/>
        <v>7010580540.2407322</v>
      </c>
      <c r="BI108" s="31">
        <f t="shared" si="65"/>
        <v>37.757277355068545</v>
      </c>
      <c r="BJ108" s="25">
        <f t="shared" si="66"/>
        <v>0.19967774852015183</v>
      </c>
      <c r="BK108" s="25">
        <f t="shared" si="67"/>
        <v>0.779488306541955</v>
      </c>
      <c r="BL108" s="31">
        <f t="shared" si="68"/>
        <v>5.8767869389428578</v>
      </c>
      <c r="BM108" s="31">
        <f t="shared" si="69"/>
        <v>11.763913061057142</v>
      </c>
      <c r="BN108" s="31">
        <f t="shared" si="77"/>
        <v>0.51348376521419214</v>
      </c>
      <c r="BO108" s="31">
        <f t="shared" si="70"/>
        <v>0.80942485439307044</v>
      </c>
      <c r="BP108" s="31">
        <f t="shared" si="71"/>
        <v>1.5133047774247279</v>
      </c>
      <c r="BQ108" s="31">
        <f t="shared" si="72"/>
        <v>0.31927338153961216</v>
      </c>
      <c r="BS108" s="13"/>
      <c r="BT108" s="19"/>
      <c r="BU108" s="20"/>
      <c r="BV108" s="19"/>
      <c r="BW108" s="33"/>
      <c r="BX108" s="34"/>
      <c r="BZ108" s="19"/>
      <c r="CA108" s="20"/>
      <c r="CB108" s="19"/>
      <c r="CC108" s="6"/>
      <c r="CD108" s="35"/>
      <c r="CF108" s="21"/>
      <c r="CG108" s="21"/>
      <c r="CH108" s="21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36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31">
        <f t="shared" si="49"/>
        <v>5.4342243348537149</v>
      </c>
      <c r="AL109" s="23">
        <f t="shared" si="50"/>
        <v>20.25</v>
      </c>
      <c r="AM109" s="31">
        <f t="shared" si="51"/>
        <v>2.4867000000000004</v>
      </c>
      <c r="AN109" s="23">
        <f t="shared" si="84"/>
        <v>97.762647380429541</v>
      </c>
      <c r="AO109" s="25">
        <f t="shared" si="52"/>
        <v>6.5042087849020463E-2</v>
      </c>
      <c r="AP109" s="31">
        <f t="shared" si="53"/>
        <v>0.14676531437162788</v>
      </c>
      <c r="AQ109" s="31">
        <f t="shared" si="54"/>
        <v>3.4417464345283828</v>
      </c>
      <c r="AR109" s="31">
        <f t="shared" si="55"/>
        <v>1.6090084391753954</v>
      </c>
      <c r="AS109" s="31">
        <f t="shared" si="56"/>
        <v>2.5253774368518891</v>
      </c>
      <c r="AT109" s="31">
        <f t="shared" si="74"/>
        <v>1.2437635234825806</v>
      </c>
      <c r="AU109" s="31">
        <f t="shared" si="75"/>
        <v>1.0359656767930432</v>
      </c>
      <c r="AV109" s="31">
        <f t="shared" si="57"/>
        <v>1.1398646001378119</v>
      </c>
      <c r="AW109" s="31">
        <f t="shared" si="58"/>
        <v>1.3855128367140772</v>
      </c>
      <c r="AX109" s="31">
        <f t="shared" si="59"/>
        <v>18.48</v>
      </c>
      <c r="AY109" s="31">
        <f t="shared" si="60"/>
        <v>0.99171072789180092</v>
      </c>
      <c r="AZ109" s="31">
        <f t="shared" si="61"/>
        <v>0.17224775100285461</v>
      </c>
      <c r="BA109" s="31">
        <f t="shared" si="85"/>
        <v>1.685821102630515</v>
      </c>
      <c r="BB109" s="31">
        <f t="shared" si="86"/>
        <v>9.4384193014018763E-2</v>
      </c>
      <c r="BC109" s="31">
        <f t="shared" si="87"/>
        <v>0.82236754804018763</v>
      </c>
      <c r="BD109" s="31">
        <f t="shared" si="62"/>
        <v>36.381678333660176</v>
      </c>
      <c r="BE109" s="31">
        <f t="shared" si="88"/>
        <v>27.507459354513784</v>
      </c>
      <c r="BF109" s="25">
        <f t="shared" si="76"/>
        <v>0.87249061029919384</v>
      </c>
      <c r="BG109" s="32">
        <f t="shared" si="63"/>
        <v>8052584441.8166809</v>
      </c>
      <c r="BH109" s="32">
        <f t="shared" si="64"/>
        <v>6809271089.1682224</v>
      </c>
      <c r="BI109" s="31">
        <f t="shared" si="65"/>
        <v>36.433838834209489</v>
      </c>
      <c r="BJ109" s="25">
        <f t="shared" si="66"/>
        <v>0.19052978168644727</v>
      </c>
      <c r="BK109" s="25">
        <f t="shared" si="67"/>
        <v>0.82786232390391168</v>
      </c>
      <c r="BL109" s="31">
        <f t="shared" si="68"/>
        <v>5.7467978548455703</v>
      </c>
      <c r="BM109" s="31">
        <f t="shared" si="69"/>
        <v>12.733202145154429</v>
      </c>
      <c r="BN109" s="31">
        <f t="shared" si="77"/>
        <v>0.53055008938143455</v>
      </c>
      <c r="BO109" s="31">
        <f t="shared" si="70"/>
        <v>0.762467305642759</v>
      </c>
      <c r="BP109" s="31">
        <f t="shared" si="71"/>
        <v>0.68737862009172135</v>
      </c>
      <c r="BQ109" s="31">
        <f t="shared" si="72"/>
        <v>0.26679905657106245</v>
      </c>
      <c r="BS109" s="13"/>
      <c r="BT109" s="19"/>
      <c r="BU109" s="20"/>
      <c r="BV109" s="19"/>
      <c r="BW109" s="33"/>
      <c r="BX109" s="34"/>
      <c r="BZ109" s="19"/>
      <c r="CA109" s="20"/>
      <c r="CB109" s="19"/>
      <c r="CC109" s="6"/>
      <c r="CD109" s="35"/>
      <c r="CF109" s="21"/>
      <c r="CG109" s="21"/>
      <c r="CH109" s="21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36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31">
        <f t="shared" si="49"/>
        <v>5.9490557105192083</v>
      </c>
      <c r="AL110" s="23">
        <f t="shared" si="50"/>
        <v>19.100000000000001</v>
      </c>
      <c r="AM110" s="31">
        <f t="shared" si="51"/>
        <v>2.3025000000000002</v>
      </c>
      <c r="AN110" s="23">
        <f t="shared" si="84"/>
        <v>97.748928799120606</v>
      </c>
      <c r="AO110" s="25">
        <f t="shared" si="52"/>
        <v>6.5032960792884315E-2</v>
      </c>
      <c r="AP110" s="31">
        <f t="shared" si="53"/>
        <v>0.13788449209476211</v>
      </c>
      <c r="AQ110" s="31">
        <f t="shared" si="54"/>
        <v>3.5444766708090345</v>
      </c>
      <c r="AR110" s="31">
        <f t="shared" si="55"/>
        <v>1.3391221593998479</v>
      </c>
      <c r="AS110" s="31">
        <f t="shared" si="56"/>
        <v>2.4417994151044411</v>
      </c>
      <c r="AT110" s="31">
        <f t="shared" si="74"/>
        <v>0.950776733173892</v>
      </c>
      <c r="AU110" s="31">
        <f t="shared" si="75"/>
        <v>0.78687382091960556</v>
      </c>
      <c r="AV110" s="31">
        <f t="shared" si="57"/>
        <v>0.86882527704674883</v>
      </c>
      <c r="AW110" s="31">
        <f t="shared" si="58"/>
        <v>1.5729741380576923</v>
      </c>
      <c r="AX110" s="31">
        <f t="shared" si="59"/>
        <v>21.475300000000001</v>
      </c>
      <c r="AY110" s="31">
        <f t="shared" si="60"/>
        <v>0.99116212792964831</v>
      </c>
      <c r="AZ110" s="31">
        <f t="shared" si="61"/>
        <v>0.17860770630347517</v>
      </c>
      <c r="BA110" s="31">
        <f t="shared" si="85"/>
        <v>1.6901785777455389</v>
      </c>
      <c r="BB110" s="31">
        <f t="shared" si="86"/>
        <v>9.7832702764621998E-2</v>
      </c>
      <c r="BC110" s="31">
        <f t="shared" si="87"/>
        <v>0.82144101181928297</v>
      </c>
      <c r="BD110" s="31">
        <f t="shared" si="62"/>
        <v>36.544129964510184</v>
      </c>
      <c r="BE110" s="31">
        <f t="shared" si="88"/>
        <v>27.630285783566858</v>
      </c>
      <c r="BF110" s="25">
        <f t="shared" si="76"/>
        <v>1</v>
      </c>
      <c r="BG110" s="32">
        <f t="shared" si="63"/>
        <v>8106481944.2592125</v>
      </c>
      <c r="BH110" s="32">
        <f t="shared" si="64"/>
        <v>6547640446.8360739</v>
      </c>
      <c r="BI110" s="31">
        <f t="shared" si="65"/>
        <v>35.924581041770097</v>
      </c>
      <c r="BJ110" s="25">
        <f t="shared" si="66"/>
        <v>0.20950488350089005</v>
      </c>
      <c r="BK110" s="25">
        <f t="shared" si="67"/>
        <v>1</v>
      </c>
      <c r="BL110" s="31">
        <f t="shared" si="68"/>
        <v>7.5263751659743274</v>
      </c>
      <c r="BM110" s="31">
        <f t="shared" si="69"/>
        <v>13.948924834025673</v>
      </c>
      <c r="BN110" s="31">
        <f t="shared" si="77"/>
        <v>0.50014072549392874</v>
      </c>
      <c r="BO110" s="31">
        <f t="shared" si="70"/>
        <v>0.78472288973111859</v>
      </c>
      <c r="BP110" s="31">
        <f t="shared" si="71"/>
        <v>0.72531703483442778</v>
      </c>
      <c r="BQ110" s="31">
        <f t="shared" si="72"/>
        <v>0.25382850624435593</v>
      </c>
      <c r="BS110" s="13"/>
      <c r="BT110" s="19"/>
      <c r="BU110" s="20"/>
      <c r="BV110" s="19"/>
      <c r="BW110" s="33"/>
      <c r="BX110" s="34"/>
      <c r="BZ110" s="19"/>
      <c r="CA110" s="20"/>
      <c r="CB110" s="19"/>
      <c r="CC110" s="6"/>
      <c r="CD110" s="35"/>
      <c r="CF110" s="21"/>
      <c r="CG110" s="21"/>
      <c r="CH110" s="21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36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31">
        <f t="shared" si="49"/>
        <v>6.4243870994944583</v>
      </c>
      <c r="AL111" s="23">
        <f t="shared" si="50"/>
        <v>19.200000000000003</v>
      </c>
      <c r="AM111" s="31">
        <f t="shared" si="51"/>
        <v>2.1183000000000001</v>
      </c>
      <c r="AN111" s="23">
        <f t="shared" si="84"/>
        <v>97.750125941465981</v>
      </c>
      <c r="AO111" s="25">
        <f t="shared" si="52"/>
        <v>6.5033757259016139E-2</v>
      </c>
      <c r="AP111" s="31">
        <f t="shared" si="53"/>
        <v>0.13863822303089218</v>
      </c>
      <c r="AQ111" s="31">
        <f t="shared" si="54"/>
        <v>3.6927819602923044</v>
      </c>
      <c r="AR111" s="31">
        <f t="shared" si="55"/>
        <v>1.2953640863937455</v>
      </c>
      <c r="AS111" s="31">
        <f t="shared" si="56"/>
        <v>2.4940730233430251</v>
      </c>
      <c r="AT111" s="31">
        <f t="shared" si="74"/>
        <v>0.6412052227649041</v>
      </c>
      <c r="AU111" s="31">
        <f t="shared" si="75"/>
        <v>0.36189263210864586</v>
      </c>
      <c r="AV111" s="31">
        <f t="shared" si="57"/>
        <v>0.50154892743677504</v>
      </c>
      <c r="AW111" s="31">
        <f t="shared" si="58"/>
        <v>1.99252409590625</v>
      </c>
      <c r="AX111" s="31">
        <f t="shared" si="59"/>
        <v>22.183699999999998</v>
      </c>
      <c r="AY111" s="31">
        <f t="shared" si="60"/>
        <v>0.99061614681972687</v>
      </c>
      <c r="AZ111" s="31">
        <f t="shared" si="61"/>
        <v>0.18491473628604796</v>
      </c>
      <c r="BA111" s="31">
        <f t="shared" si="85"/>
        <v>1.6945119416215044</v>
      </c>
      <c r="BB111" s="31">
        <f t="shared" si="86"/>
        <v>0.10124860764220622</v>
      </c>
      <c r="BC111" s="31">
        <f t="shared" si="87"/>
        <v>0.82048937301820157</v>
      </c>
      <c r="BD111" s="31">
        <f t="shared" si="62"/>
        <v>36.704070082023968</v>
      </c>
      <c r="BE111" s="31">
        <f t="shared" si="88"/>
        <v>27.75121330761668</v>
      </c>
      <c r="BF111" s="25">
        <f t="shared" si="76"/>
        <v>1</v>
      </c>
      <c r="BG111" s="32">
        <f t="shared" si="63"/>
        <v>8182392431.1048279</v>
      </c>
      <c r="BH111" s="32">
        <f t="shared" si="64"/>
        <v>6501726101.5849009</v>
      </c>
      <c r="BI111" s="31">
        <f t="shared" si="65"/>
        <v>35.998116582888862</v>
      </c>
      <c r="BJ111" s="25">
        <f t="shared" si="66"/>
        <v>0.2408518332102868</v>
      </c>
      <c r="BK111" s="25">
        <f t="shared" si="67"/>
        <v>1</v>
      </c>
      <c r="BL111" s="31">
        <f t="shared" si="68"/>
        <v>8.6702123711064072</v>
      </c>
      <c r="BM111" s="31">
        <f t="shared" si="69"/>
        <v>13.513487628893591</v>
      </c>
      <c r="BN111" s="31">
        <f t="shared" si="77"/>
        <v>0.46905545397062104</v>
      </c>
      <c r="BO111" s="31">
        <f t="shared" si="70"/>
        <v>0.7643822520224588</v>
      </c>
      <c r="BP111" s="31">
        <f t="shared" si="71"/>
        <v>0.84499560517130046</v>
      </c>
      <c r="BQ111" s="31">
        <f t="shared" si="72"/>
        <v>0.25051072301051147</v>
      </c>
      <c r="BS111" s="13"/>
      <c r="BT111" s="19"/>
      <c r="BU111" s="20"/>
      <c r="BV111" s="19"/>
      <c r="BW111" s="33"/>
      <c r="BX111" s="34"/>
      <c r="BZ111" s="19"/>
      <c r="CA111" s="20"/>
      <c r="CB111" s="19"/>
      <c r="CC111" s="6"/>
      <c r="CD111" s="35"/>
      <c r="CF111" s="21"/>
      <c r="CG111" s="21"/>
      <c r="CH111" s="21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36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7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31">
        <f t="shared" si="49"/>
        <v>6.2297229708844215</v>
      </c>
      <c r="AL112" s="23">
        <f t="shared" si="50"/>
        <v>16.7</v>
      </c>
      <c r="AM112" s="31">
        <f t="shared" si="51"/>
        <v>2.3025000000000002</v>
      </c>
      <c r="AN112" s="23">
        <f t="shared" si="84"/>
        <v>97.719953201056455</v>
      </c>
      <c r="AO112" s="25">
        <f t="shared" si="52"/>
        <v>6.5013683150090609E-2</v>
      </c>
      <c r="AP112" s="31">
        <f t="shared" si="53"/>
        <v>0.12080769467369847</v>
      </c>
      <c r="AQ112" s="31">
        <f t="shared" si="54"/>
        <v>3.1677777175068473</v>
      </c>
      <c r="AR112" s="31">
        <f t="shared" si="55"/>
        <v>1.1023471119888075</v>
      </c>
      <c r="AS112" s="31">
        <f t="shared" si="56"/>
        <v>2.1350624147478277</v>
      </c>
      <c r="AT112" s="31">
        <f t="shared" si="74"/>
        <v>0.57432284534616873</v>
      </c>
      <c r="AU112" s="31">
        <f t="shared" si="75"/>
        <v>0.27876443914060262</v>
      </c>
      <c r="AV112" s="31">
        <f t="shared" si="57"/>
        <v>0.4265436422433857</v>
      </c>
      <c r="AW112" s="31">
        <f t="shared" si="58"/>
        <v>1.708518772504442</v>
      </c>
      <c r="AX112" s="31">
        <f t="shared" si="59"/>
        <v>22.453199999999999</v>
      </c>
      <c r="AY112" s="31">
        <f t="shared" si="60"/>
        <v>0.99007294634802301</v>
      </c>
      <c r="AZ112" s="31">
        <f t="shared" si="61"/>
        <v>0.19116697204147237</v>
      </c>
      <c r="BA112" s="31">
        <f t="shared" si="85"/>
        <v>1.6988200746123048</v>
      </c>
      <c r="BB112" s="31">
        <f t="shared" si="86"/>
        <v>0.1046308610190519</v>
      </c>
      <c r="BC112" s="31">
        <f t="shared" si="87"/>
        <v>0.81951378801766017</v>
      </c>
      <c r="BD112" s="31">
        <f t="shared" si="62"/>
        <v>36.861474611604947</v>
      </c>
      <c r="BE112" s="31">
        <f t="shared" si="88"/>
        <v>27.870223724342267</v>
      </c>
      <c r="BF112" s="25">
        <f t="shared" si="76"/>
        <v>1</v>
      </c>
      <c r="BG112" s="32">
        <f t="shared" si="63"/>
        <v>7903100760.0574884</v>
      </c>
      <c r="BH112" s="32">
        <f t="shared" si="64"/>
        <v>6284689503.3483286</v>
      </c>
      <c r="BI112" s="31">
        <f t="shared" si="65"/>
        <v>34.781367830739356</v>
      </c>
      <c r="BJ112" s="25">
        <f t="shared" si="66"/>
        <v>0.24856556782059422</v>
      </c>
      <c r="BK112" s="25">
        <f t="shared" si="67"/>
        <v>1</v>
      </c>
      <c r="BL112" s="31">
        <f t="shared" si="68"/>
        <v>8.6454504444246769</v>
      </c>
      <c r="BM112" s="31">
        <f t="shared" si="69"/>
        <v>13.807749555575322</v>
      </c>
      <c r="BN112" s="31">
        <f t="shared" si="77"/>
        <v>0.47351678859997676</v>
      </c>
      <c r="BO112" s="31">
        <f t="shared" si="70"/>
        <v>0.68057761611586232</v>
      </c>
      <c r="BP112" s="31">
        <f t="shared" si="71"/>
        <v>0.79410583248181232</v>
      </c>
      <c r="BQ112" s="31">
        <f t="shared" si="72"/>
        <v>0.23671733967783753</v>
      </c>
      <c r="BS112" s="13"/>
      <c r="BT112" s="19"/>
      <c r="BU112" s="20"/>
      <c r="BV112" s="19"/>
      <c r="BW112" s="33"/>
      <c r="BX112" s="34"/>
      <c r="BZ112" s="19"/>
      <c r="CA112" s="20"/>
      <c r="CB112" s="19"/>
      <c r="CC112" s="6"/>
      <c r="CD112" s="35"/>
      <c r="CF112" s="21"/>
      <c r="CG112" s="21"/>
      <c r="CH112" s="21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36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7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31">
        <f t="shared" si="49"/>
        <v>5.9899347518373851</v>
      </c>
      <c r="AL113" s="23">
        <f t="shared" si="50"/>
        <v>15.8</v>
      </c>
      <c r="AM113" s="31">
        <f t="shared" si="51"/>
        <v>2.0262000000000002</v>
      </c>
      <c r="AN113" s="23">
        <f t="shared" si="84"/>
        <v>97.708965080612714</v>
      </c>
      <c r="AO113" s="25">
        <f t="shared" si="52"/>
        <v>6.5006372686285188E-2</v>
      </c>
      <c r="AP113" s="31">
        <f t="shared" si="53"/>
        <v>0.11488438679743106</v>
      </c>
      <c r="AQ113" s="31">
        <f t="shared" si="54"/>
        <v>3.1302352193130303</v>
      </c>
      <c r="AR113" s="31">
        <f t="shared" si="55"/>
        <v>0.98818258572263085</v>
      </c>
      <c r="AS113" s="31">
        <f t="shared" si="56"/>
        <v>2.0592089025178306</v>
      </c>
      <c r="AT113" s="31">
        <f t="shared" si="74"/>
        <v>0.54745315249033744</v>
      </c>
      <c r="AU113" s="31">
        <f t="shared" si="75"/>
        <v>0.2754606992995467</v>
      </c>
      <c r="AV113" s="31">
        <f t="shared" si="57"/>
        <v>0.41145692589494209</v>
      </c>
      <c r="AW113" s="31">
        <f t="shared" si="58"/>
        <v>1.6477519766228885</v>
      </c>
      <c r="AX113" s="31">
        <f t="shared" si="59"/>
        <v>22.892099999999999</v>
      </c>
      <c r="AY113" s="31">
        <f t="shared" si="60"/>
        <v>0.98953268747655954</v>
      </c>
      <c r="AZ113" s="31">
        <f t="shared" si="61"/>
        <v>0.19736256089735987</v>
      </c>
      <c r="BA113" s="31">
        <f t="shared" si="85"/>
        <v>1.7031018371350193</v>
      </c>
      <c r="BB113" s="31">
        <f t="shared" si="86"/>
        <v>0.10797843604796321</v>
      </c>
      <c r="BC113" s="31">
        <f t="shared" si="87"/>
        <v>0.81851544095153705</v>
      </c>
      <c r="BD113" s="31">
        <f t="shared" si="62"/>
        <v>37.016321279340936</v>
      </c>
      <c r="BE113" s="31">
        <f t="shared" si="88"/>
        <v>27.987300192884092</v>
      </c>
      <c r="BF113" s="25">
        <f t="shared" si="76"/>
        <v>1</v>
      </c>
      <c r="BG113" s="32">
        <f t="shared" si="63"/>
        <v>7881917093.7221184</v>
      </c>
      <c r="BH113" s="32">
        <f t="shared" si="64"/>
        <v>6143048432.568326</v>
      </c>
      <c r="BI113" s="31">
        <f t="shared" si="65"/>
        <v>34.382202987701021</v>
      </c>
      <c r="BJ113" s="25">
        <f t="shared" si="66"/>
        <v>0.25019712840036312</v>
      </c>
      <c r="BK113" s="25">
        <f t="shared" si="67"/>
        <v>1</v>
      </c>
      <c r="BL113" s="31">
        <f t="shared" si="68"/>
        <v>8.6023284556011816</v>
      </c>
      <c r="BM113" s="31">
        <f t="shared" si="69"/>
        <v>14.289771544398818</v>
      </c>
      <c r="BN113" s="31">
        <f t="shared" si="77"/>
        <v>0.48065158238812034</v>
      </c>
      <c r="BO113" s="31">
        <f t="shared" si="70"/>
        <v>0.66980202967228408</v>
      </c>
      <c r="BP113" s="31">
        <f t="shared" si="71"/>
        <v>0.67598158712385226</v>
      </c>
      <c r="BQ113" s="31">
        <f t="shared" si="72"/>
        <v>0.22467416967827961</v>
      </c>
      <c r="BS113" s="13"/>
      <c r="BT113" s="19"/>
      <c r="BU113" s="20"/>
      <c r="BV113" s="19"/>
      <c r="BW113" s="33"/>
      <c r="BX113" s="34"/>
      <c r="BZ113" s="19"/>
      <c r="CA113" s="20"/>
      <c r="CB113" s="19"/>
      <c r="CC113" s="6"/>
      <c r="CD113" s="35"/>
      <c r="CF113" s="21"/>
      <c r="CG113" s="21"/>
      <c r="CH113" s="21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36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31">
        <f t="shared" si="49"/>
        <v>6.2792253425715217</v>
      </c>
      <c r="AL114" s="23">
        <f t="shared" si="50"/>
        <v>17.399999999999999</v>
      </c>
      <c r="AM114" s="31">
        <f t="shared" si="51"/>
        <v>1.7499</v>
      </c>
      <c r="AN114" s="23">
        <f t="shared" si="84"/>
        <v>97.728453142153867</v>
      </c>
      <c r="AO114" s="25">
        <f t="shared" si="52"/>
        <v>6.5019338212943187E-2</v>
      </c>
      <c r="AP114" s="31">
        <f t="shared" si="53"/>
        <v>0.12559202919826476</v>
      </c>
      <c r="AQ114" s="31">
        <f t="shared" si="54"/>
        <v>3.9367535029497236</v>
      </c>
      <c r="AR114" s="31">
        <f t="shared" si="55"/>
        <v>0.94160312126902845</v>
      </c>
      <c r="AS114" s="31">
        <f t="shared" si="56"/>
        <v>2.4391783121093762</v>
      </c>
      <c r="AT114" s="31">
        <f t="shared" si="74"/>
        <v>0.48210079808974254</v>
      </c>
      <c r="AU114" s="31">
        <f t="shared" si="75"/>
        <v>0.31100352673302817</v>
      </c>
      <c r="AV114" s="31">
        <f t="shared" si="57"/>
        <v>0.39655216241138536</v>
      </c>
      <c r="AW114" s="31">
        <f t="shared" si="58"/>
        <v>2.0426261496979907</v>
      </c>
      <c r="AX114" s="31">
        <f t="shared" si="59"/>
        <v>22.930600000000002</v>
      </c>
      <c r="AY114" s="31">
        <f t="shared" si="60"/>
        <v>0.98899553029569987</v>
      </c>
      <c r="AZ114" s="31">
        <f t="shared" si="61"/>
        <v>0.2034996669670204</v>
      </c>
      <c r="BA114" s="31">
        <f t="shared" si="85"/>
        <v>1.7073560694421199</v>
      </c>
      <c r="BB114" s="31">
        <f t="shared" si="86"/>
        <v>0.11129032602521494</v>
      </c>
      <c r="BC114" s="31">
        <f t="shared" si="87"/>
        <v>0.81749554217107956</v>
      </c>
      <c r="BD114" s="31">
        <f t="shared" si="62"/>
        <v>37.16858957953422</v>
      </c>
      <c r="BE114" s="31">
        <f t="shared" si="88"/>
        <v>28.102427209294234</v>
      </c>
      <c r="BF114" s="25">
        <f t="shared" si="76"/>
        <v>1</v>
      </c>
      <c r="BG114" s="32">
        <f t="shared" si="63"/>
        <v>8302755917.7960329</v>
      </c>
      <c r="BH114" s="32">
        <f t="shared" si="64"/>
        <v>6081839217.4889898</v>
      </c>
      <c r="BI114" s="31">
        <f t="shared" si="65"/>
        <v>35.26383497415123</v>
      </c>
      <c r="BJ114" s="25">
        <f t="shared" si="66"/>
        <v>0.25183865709244696</v>
      </c>
      <c r="BK114" s="25">
        <f t="shared" si="67"/>
        <v>1</v>
      </c>
      <c r="BL114" s="31">
        <f t="shared" si="68"/>
        <v>8.8807968438199101</v>
      </c>
      <c r="BM114" s="31">
        <f t="shared" si="69"/>
        <v>14.049803156180092</v>
      </c>
      <c r="BN114" s="31">
        <f t="shared" si="77"/>
        <v>0.47178653983143354</v>
      </c>
      <c r="BO114" s="31">
        <f t="shared" si="70"/>
        <v>0.71993366159410366</v>
      </c>
      <c r="BP114" s="31">
        <f t="shared" si="71"/>
        <v>0.71986547639701703</v>
      </c>
      <c r="BQ114" s="31">
        <f t="shared" si="72"/>
        <v>0.22929566299040988</v>
      </c>
      <c r="BS114" s="13"/>
      <c r="BT114" s="19"/>
      <c r="BU114" s="20"/>
      <c r="BV114" s="19"/>
      <c r="BW114" s="33"/>
      <c r="BX114" s="34"/>
      <c r="BZ114" s="19"/>
      <c r="CA114" s="20"/>
      <c r="CB114" s="19"/>
      <c r="CC114" s="6"/>
      <c r="CD114" s="35"/>
      <c r="CF114" s="21"/>
      <c r="CG114" s="21"/>
      <c r="CH114" s="21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36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31">
        <f t="shared" si="49"/>
        <v>6.1610775328812517</v>
      </c>
      <c r="AL115" s="23">
        <f t="shared" si="50"/>
        <v>21.75</v>
      </c>
      <c r="AM115" s="31">
        <f t="shared" si="51"/>
        <v>1.2893999999999999</v>
      </c>
      <c r="AN115" s="23">
        <f t="shared" si="84"/>
        <v>97.780382702615114</v>
      </c>
      <c r="AO115" s="25">
        <f t="shared" si="52"/>
        <v>6.5053887267454119E-2</v>
      </c>
      <c r="AP115" s="31">
        <f t="shared" si="53"/>
        <v>0.1590721423326418</v>
      </c>
      <c r="AQ115" s="31">
        <f t="shared" si="54"/>
        <v>4.9739919933544527</v>
      </c>
      <c r="AR115" s="31">
        <f t="shared" si="55"/>
        <v>1.2867648881638445</v>
      </c>
      <c r="AS115" s="31">
        <f t="shared" si="56"/>
        <v>3.1303784407591486</v>
      </c>
      <c r="AT115" s="31">
        <f t="shared" si="74"/>
        <v>0.63051479520028375</v>
      </c>
      <c r="AU115" s="31">
        <f t="shared" si="75"/>
        <v>0.23875161568101372</v>
      </c>
      <c r="AV115" s="31">
        <f t="shared" si="57"/>
        <v>0.43463320544064876</v>
      </c>
      <c r="AW115" s="31">
        <f t="shared" si="58"/>
        <v>2.6957452353184999</v>
      </c>
      <c r="AX115" s="31">
        <f t="shared" si="59"/>
        <v>22.614900000000002</v>
      </c>
      <c r="AY115" s="31">
        <f t="shared" si="60"/>
        <v>0.9884616339767095</v>
      </c>
      <c r="AZ115" s="31">
        <f t="shared" si="61"/>
        <v>0.2095764716934761</v>
      </c>
      <c r="BA115" s="31">
        <f t="shared" si="85"/>
        <v>1.711581591452751</v>
      </c>
      <c r="BB115" s="31">
        <f t="shared" si="86"/>
        <v>0.11456554472069336</v>
      </c>
      <c r="BC115" s="31">
        <f t="shared" si="87"/>
        <v>0.81645532668174092</v>
      </c>
      <c r="BD115" s="31">
        <f t="shared" si="62"/>
        <v>37.318260739939511</v>
      </c>
      <c r="BE115" s="31">
        <f t="shared" si="88"/>
        <v>28.215590580253465</v>
      </c>
      <c r="BF115" s="25">
        <f t="shared" si="76"/>
        <v>1</v>
      </c>
      <c r="BG115" s="32">
        <f t="shared" si="63"/>
        <v>8763116976.267271</v>
      </c>
      <c r="BH115" s="32">
        <f t="shared" si="64"/>
        <v>6492572287.7888021</v>
      </c>
      <c r="BI115" s="31">
        <f t="shared" si="65"/>
        <v>37.399322230833462</v>
      </c>
      <c r="BJ115" s="25">
        <f t="shared" si="66"/>
        <v>0.24770259577519685</v>
      </c>
      <c r="BK115" s="25">
        <f t="shared" si="67"/>
        <v>1</v>
      </c>
      <c r="BL115" s="31">
        <f t="shared" si="68"/>
        <v>9.2639091968104736</v>
      </c>
      <c r="BM115" s="31">
        <f t="shared" si="69"/>
        <v>13.350990803189529</v>
      </c>
      <c r="BN115" s="31">
        <f t="shared" si="77"/>
        <v>0.45457918975790018</v>
      </c>
      <c r="BO115" s="31">
        <f t="shared" si="70"/>
        <v>0.86649844940531651</v>
      </c>
      <c r="BP115" s="31">
        <f t="shared" si="71"/>
        <v>0.69006940865915201</v>
      </c>
      <c r="BQ115" s="31">
        <f t="shared" si="72"/>
        <v>0.25264539356259874</v>
      </c>
      <c r="BS115" s="13"/>
      <c r="BT115" s="19"/>
      <c r="BU115" s="20"/>
      <c r="BV115" s="19"/>
      <c r="BW115" s="33"/>
      <c r="BX115" s="34"/>
      <c r="BZ115" s="19"/>
      <c r="CA115" s="20"/>
      <c r="CB115" s="19"/>
      <c r="CC115" s="6"/>
      <c r="CD115" s="35"/>
      <c r="CF115" s="21"/>
      <c r="CG115" s="21"/>
      <c r="CH115" s="21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36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31">
        <f t="shared" si="49"/>
        <v>6.1742265474992291</v>
      </c>
      <c r="AL116" s="23">
        <f t="shared" si="50"/>
        <v>22.15</v>
      </c>
      <c r="AM116" s="31">
        <f t="shared" si="51"/>
        <v>1.2893999999999999</v>
      </c>
      <c r="AN116" s="23">
        <f t="shared" si="84"/>
        <v>97.785082129801921</v>
      </c>
      <c r="AO116" s="25">
        <f t="shared" si="52"/>
        <v>6.5057013825133514E-2</v>
      </c>
      <c r="AP116" s="31">
        <f t="shared" si="53"/>
        <v>0.1624974087456578</v>
      </c>
      <c r="AQ116" s="31">
        <f t="shared" si="54"/>
        <v>5.3192602098598769</v>
      </c>
      <c r="AR116" s="31">
        <f t="shared" si="55"/>
        <v>1.2528677634951673</v>
      </c>
      <c r="AS116" s="31">
        <f t="shared" si="56"/>
        <v>3.2860639866775223</v>
      </c>
      <c r="AT116" s="31">
        <f t="shared" si="74"/>
        <v>0.67905432781438069</v>
      </c>
      <c r="AU116" s="31">
        <f t="shared" si="75"/>
        <v>0.38298673510991116</v>
      </c>
      <c r="AV116" s="31">
        <f t="shared" si="57"/>
        <v>0.53102053146214589</v>
      </c>
      <c r="AW116" s="31">
        <f t="shared" si="58"/>
        <v>2.7550434552153762</v>
      </c>
      <c r="AX116" s="31">
        <f t="shared" si="59"/>
        <v>22.183699999999998</v>
      </c>
      <c r="AY116" s="31">
        <f t="shared" si="60"/>
        <v>0.98793115672459009</v>
      </c>
      <c r="AZ116" s="31">
        <f t="shared" si="61"/>
        <v>0.21559117438833836</v>
      </c>
      <c r="BA116" s="31">
        <f t="shared" si="85"/>
        <v>1.7157772026457117</v>
      </c>
      <c r="BB116" s="31">
        <f t="shared" si="86"/>
        <v>0.11780312667510254</v>
      </c>
      <c r="BC116" s="31">
        <f t="shared" si="87"/>
        <v>0.81539605255510939</v>
      </c>
      <c r="BD116" s="31">
        <f t="shared" si="62"/>
        <v>37.46531768481929</v>
      </c>
      <c r="BE116" s="31">
        <f t="shared" si="88"/>
        <v>28.326777395138169</v>
      </c>
      <c r="BF116" s="25">
        <f t="shared" si="76"/>
        <v>1</v>
      </c>
      <c r="BG116" s="32">
        <f t="shared" si="63"/>
        <v>8901406526.1969452</v>
      </c>
      <c r="BH116" s="32">
        <f t="shared" si="64"/>
        <v>6456053656.3035307</v>
      </c>
      <c r="BI116" s="31">
        <f t="shared" si="65"/>
        <v>37.648813637399918</v>
      </c>
      <c r="BJ116" s="25">
        <f t="shared" si="66"/>
        <v>0.2379803821970595</v>
      </c>
      <c r="BK116" s="25">
        <f t="shared" si="67"/>
        <v>1</v>
      </c>
      <c r="BL116" s="31">
        <f t="shared" si="68"/>
        <v>8.9596790586942987</v>
      </c>
      <c r="BM116" s="31">
        <f t="shared" si="69"/>
        <v>13.224020941305699</v>
      </c>
      <c r="BN116" s="31">
        <f t="shared" si="77"/>
        <v>0.45900801601199931</v>
      </c>
      <c r="BO116" s="31">
        <f t="shared" si="70"/>
        <v>0.87673860755347999</v>
      </c>
      <c r="BP116" s="31">
        <f t="shared" si="71"/>
        <v>0.70432742620848587</v>
      </c>
      <c r="BQ116" s="31">
        <f t="shared" si="72"/>
        <v>0.25607515720367457</v>
      </c>
      <c r="BS116" s="13"/>
      <c r="BT116" s="19"/>
      <c r="BU116" s="20"/>
      <c r="BV116" s="19"/>
      <c r="BW116" s="33"/>
      <c r="BX116" s="34"/>
      <c r="BZ116" s="19"/>
      <c r="CA116" s="20"/>
      <c r="CB116" s="19"/>
      <c r="CC116" s="6"/>
      <c r="CD116" s="35"/>
      <c r="CF116" s="21"/>
      <c r="CG116" s="21"/>
      <c r="CH116" s="21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36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31">
        <f t="shared" si="49"/>
        <v>7.1066159424661244</v>
      </c>
      <c r="AL117" s="23">
        <f t="shared" si="50"/>
        <v>24.8</v>
      </c>
      <c r="AM117" s="31">
        <f t="shared" si="51"/>
        <v>2.2103999999999999</v>
      </c>
      <c r="AN117" s="23">
        <f t="shared" si="84"/>
        <v>97.815901674211545</v>
      </c>
      <c r="AO117" s="25">
        <f t="shared" si="52"/>
        <v>6.5077518256720326E-2</v>
      </c>
      <c r="AP117" s="31">
        <f t="shared" si="53"/>
        <v>0.18680058320079074</v>
      </c>
      <c r="AQ117" s="31">
        <f t="shared" si="54"/>
        <v>5.6226812384961216</v>
      </c>
      <c r="AR117" s="31">
        <f t="shared" si="55"/>
        <v>1.6619223807933985</v>
      </c>
      <c r="AS117" s="31">
        <f t="shared" si="56"/>
        <v>3.6423018096447599</v>
      </c>
      <c r="AT117" s="31">
        <f t="shared" si="74"/>
        <v>1.0420253327574609</v>
      </c>
      <c r="AU117" s="31">
        <f t="shared" si="75"/>
        <v>0.53415471765713152</v>
      </c>
      <c r="AV117" s="31">
        <f t="shared" si="57"/>
        <v>0.78809002520729621</v>
      </c>
      <c r="AW117" s="31">
        <f t="shared" si="58"/>
        <v>2.8542117844374637</v>
      </c>
      <c r="AX117" s="31">
        <f t="shared" si="59"/>
        <v>18.318300000000001</v>
      </c>
      <c r="AY117" s="31">
        <f t="shared" si="60"/>
        <v>0.98740425573120028</v>
      </c>
      <c r="AZ117" s="31">
        <f t="shared" si="61"/>
        <v>0.22154199276539069</v>
      </c>
      <c r="BA117" s="31">
        <f t="shared" si="85"/>
        <v>1.719941682016759</v>
      </c>
      <c r="BB117" s="31">
        <f t="shared" si="86"/>
        <v>0.1210021274641952</v>
      </c>
      <c r="BC117" s="31">
        <f t="shared" si="87"/>
        <v>0.81431899931840279</v>
      </c>
      <c r="BD117" s="31">
        <f t="shared" si="62"/>
        <v>37.609744995930399</v>
      </c>
      <c r="BE117" s="31">
        <f t="shared" si="88"/>
        <v>28.435975996523055</v>
      </c>
      <c r="BF117" s="25">
        <f t="shared" si="76"/>
        <v>0.83661626395059796</v>
      </c>
      <c r="BG117" s="32">
        <f t="shared" si="63"/>
        <v>9017892663.8373318</v>
      </c>
      <c r="BH117" s="32">
        <f t="shared" si="64"/>
        <v>6856803428.4044733</v>
      </c>
      <c r="BI117" s="31">
        <f t="shared" si="65"/>
        <v>38.916817470130788</v>
      </c>
      <c r="BJ117" s="25">
        <f t="shared" si="66"/>
        <v>0.21571579145336683</v>
      </c>
      <c r="BK117" s="25">
        <f t="shared" si="67"/>
        <v>0.77943195633330731</v>
      </c>
      <c r="BL117" s="31">
        <f t="shared" si="68"/>
        <v>6.5433095127811614</v>
      </c>
      <c r="BM117" s="31">
        <f t="shared" si="69"/>
        <v>11.77499048721884</v>
      </c>
      <c r="BN117" s="31">
        <f t="shared" si="77"/>
        <v>0.49495546394362511</v>
      </c>
      <c r="BO117" s="31">
        <f t="shared" si="70"/>
        <v>0.89742663680006685</v>
      </c>
      <c r="BP117" s="31">
        <f t="shared" si="71"/>
        <v>1.2401453618370293</v>
      </c>
      <c r="BQ117" s="31">
        <f t="shared" si="72"/>
        <v>0.30078619921809363</v>
      </c>
      <c r="BS117" s="13"/>
      <c r="BT117" s="19"/>
      <c r="BU117" s="20"/>
      <c r="BV117" s="19"/>
      <c r="BW117" s="33"/>
      <c r="BX117" s="34"/>
      <c r="BZ117" s="19"/>
      <c r="CA117" s="20"/>
      <c r="CB117" s="19"/>
      <c r="CC117" s="6"/>
      <c r="CD117" s="35"/>
      <c r="CF117" s="21"/>
      <c r="CG117" s="21"/>
      <c r="CH117" s="21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36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31">
        <f t="shared" si="49"/>
        <v>6.491662312081079</v>
      </c>
      <c r="AL118" s="23">
        <f t="shared" si="50"/>
        <v>25.3</v>
      </c>
      <c r="AM118" s="31">
        <f t="shared" si="51"/>
        <v>1.8420000000000001</v>
      </c>
      <c r="AN118" s="23">
        <f t="shared" si="84"/>
        <v>97.821656181275799</v>
      </c>
      <c r="AO118" s="25">
        <f t="shared" si="52"/>
        <v>6.5081346765501855E-2</v>
      </c>
      <c r="AP118" s="31">
        <f t="shared" si="53"/>
        <v>0.19171334884723204</v>
      </c>
      <c r="AQ118" s="31">
        <f t="shared" si="54"/>
        <v>4.8907789302521092</v>
      </c>
      <c r="AR118" s="31">
        <f t="shared" si="55"/>
        <v>2.0770026187312354</v>
      </c>
      <c r="AS118" s="31">
        <f t="shared" si="56"/>
        <v>3.4838907744916723</v>
      </c>
      <c r="AT118" s="31">
        <f t="shared" si="74"/>
        <v>1.4227467938308962</v>
      </c>
      <c r="AU118" s="31">
        <f t="shared" si="75"/>
        <v>0.93413877567815295</v>
      </c>
      <c r="AV118" s="31">
        <f t="shared" si="57"/>
        <v>1.1784427847545245</v>
      </c>
      <c r="AW118" s="31">
        <f t="shared" si="58"/>
        <v>2.3054479897371478</v>
      </c>
      <c r="AX118" s="31">
        <f t="shared" si="59"/>
        <v>20.8901</v>
      </c>
      <c r="AY118" s="31">
        <f t="shared" si="60"/>
        <v>0.98688108712867562</v>
      </c>
      <c r="AZ118" s="31">
        <f t="shared" si="61"/>
        <v>0.22742716346871902</v>
      </c>
      <c r="BA118" s="31">
        <f t="shared" si="85"/>
        <v>1.724073788102829</v>
      </c>
      <c r="BB118" s="31">
        <f t="shared" si="86"/>
        <v>0.12416162393007035</v>
      </c>
      <c r="BC118" s="31">
        <f t="shared" si="87"/>
        <v>0.81322546632400239</v>
      </c>
      <c r="BD118" s="31">
        <f t="shared" si="62"/>
        <v>37.751528871559714</v>
      </c>
      <c r="BE118" s="31">
        <f t="shared" si="88"/>
        <v>28.543175949208866</v>
      </c>
      <c r="BF118" s="25">
        <f t="shared" si="76"/>
        <v>0.95048988410667612</v>
      </c>
      <c r="BG118" s="32">
        <f t="shared" si="63"/>
        <v>8728797836.0748711</v>
      </c>
      <c r="BH118" s="32">
        <f t="shared" si="64"/>
        <v>7196533985.9166393</v>
      </c>
      <c r="BI118" s="31">
        <f t="shared" si="65"/>
        <v>39.040950961612182</v>
      </c>
      <c r="BJ118" s="25">
        <f t="shared" si="66"/>
        <v>0.18802145354955957</v>
      </c>
      <c r="BK118" s="25">
        <f t="shared" si="67"/>
        <v>0.93316134354401281</v>
      </c>
      <c r="BL118" s="31">
        <f t="shared" si="68"/>
        <v>6.8499047606088208</v>
      </c>
      <c r="BM118" s="31">
        <f t="shared" si="69"/>
        <v>14.04019523939118</v>
      </c>
      <c r="BN118" s="31">
        <f t="shared" si="77"/>
        <v>0.51751548984117879</v>
      </c>
      <c r="BO118" s="31">
        <f t="shared" si="70"/>
        <v>1.0982106819075601</v>
      </c>
      <c r="BP118" s="31">
        <f t="shared" si="71"/>
        <v>0.8334083765459388</v>
      </c>
      <c r="BQ118" s="31">
        <f t="shared" si="72"/>
        <v>0.29755384146503239</v>
      </c>
      <c r="BS118" s="13"/>
      <c r="BT118" s="19"/>
      <c r="BU118" s="20"/>
      <c r="BV118" s="19"/>
      <c r="BW118" s="33"/>
      <c r="BX118" s="34"/>
      <c r="BZ118" s="19"/>
      <c r="CA118" s="20"/>
      <c r="CB118" s="19"/>
      <c r="CC118" s="6"/>
      <c r="CD118" s="35"/>
      <c r="CF118" s="21"/>
      <c r="CG118" s="21"/>
      <c r="CH118" s="21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36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31">
        <f t="shared" si="49"/>
        <v>7.1980025385229558</v>
      </c>
      <c r="AL119" s="23">
        <f t="shared" si="50"/>
        <v>19.25</v>
      </c>
      <c r="AM119" s="31">
        <f t="shared" si="51"/>
        <v>3.9603000000000002</v>
      </c>
      <c r="AN119" s="23">
        <f t="shared" si="84"/>
        <v>97.750724210034349</v>
      </c>
      <c r="AO119" s="25">
        <f t="shared" si="52"/>
        <v>6.5034155290757539E-2</v>
      </c>
      <c r="AP119" s="31">
        <f t="shared" si="53"/>
        <v>0.13901639477007313</v>
      </c>
      <c r="AQ119" s="31">
        <f t="shared" si="54"/>
        <v>3.1116099111162523</v>
      </c>
      <c r="AR119" s="31">
        <f t="shared" si="55"/>
        <v>1.5779746093220435</v>
      </c>
      <c r="AS119" s="31">
        <f t="shared" si="56"/>
        <v>2.344792260219148</v>
      </c>
      <c r="AT119" s="31">
        <f t="shared" si="74"/>
        <v>0.96572046090509067</v>
      </c>
      <c r="AU119" s="31">
        <f t="shared" si="75"/>
        <v>0.48541114613413533</v>
      </c>
      <c r="AV119" s="31">
        <f t="shared" si="57"/>
        <v>0.72556580351961297</v>
      </c>
      <c r="AW119" s="31">
        <f t="shared" si="58"/>
        <v>1.6192264566995349</v>
      </c>
      <c r="AX119" s="31">
        <f t="shared" si="59"/>
        <v>22.306899999999999</v>
      </c>
      <c r="AY119" s="31">
        <f t="shared" si="60"/>
        <v>0.98636180594316414</v>
      </c>
      <c r="AZ119" s="31">
        <f t="shared" si="61"/>
        <v>0.23324494259523124</v>
      </c>
      <c r="BA119" s="31">
        <f t="shared" si="85"/>
        <v>1.7281722590757302</v>
      </c>
      <c r="BB119" s="31">
        <f t="shared" si="86"/>
        <v>0.12728071437966279</v>
      </c>
      <c r="BC119" s="31">
        <f t="shared" si="87"/>
        <v>0.81211677110149749</v>
      </c>
      <c r="BD119" s="31">
        <f t="shared" si="62"/>
        <v>37.890657083729714</v>
      </c>
      <c r="BE119" s="31">
        <f t="shared" si="88"/>
        <v>28.64836800786636</v>
      </c>
      <c r="BF119" s="25">
        <f t="shared" si="76"/>
        <v>1</v>
      </c>
      <c r="BG119" s="32">
        <f t="shared" si="63"/>
        <v>7871341244.5599384</v>
      </c>
      <c r="BH119" s="32">
        <f t="shared" si="64"/>
        <v>6780870567.1889353</v>
      </c>
      <c r="BI119" s="31">
        <f t="shared" si="65"/>
        <v>35.919897256502367</v>
      </c>
      <c r="BJ119" s="25">
        <f t="shared" si="66"/>
        <v>0.2207477893329251</v>
      </c>
      <c r="BK119" s="25">
        <f t="shared" si="67"/>
        <v>1</v>
      </c>
      <c r="BL119" s="31">
        <f t="shared" si="68"/>
        <v>7.9292379124386985</v>
      </c>
      <c r="BM119" s="31">
        <f t="shared" si="69"/>
        <v>14.377662087561301</v>
      </c>
      <c r="BN119" s="31">
        <f t="shared" si="77"/>
        <v>0.49629485977084231</v>
      </c>
      <c r="BO119" s="31">
        <f t="shared" si="70"/>
        <v>0.81548214544313524</v>
      </c>
      <c r="BP119" s="31">
        <f t="shared" si="71"/>
        <v>1.2835933821410197</v>
      </c>
      <c r="BQ119" s="31">
        <f t="shared" si="72"/>
        <v>0.29161917022814632</v>
      </c>
      <c r="BS119" s="13"/>
      <c r="BT119" s="19"/>
      <c r="BU119" s="20"/>
      <c r="BV119" s="19"/>
      <c r="BW119" s="33"/>
      <c r="BX119" s="34"/>
      <c r="BZ119" s="19"/>
      <c r="CA119" s="20"/>
      <c r="CB119" s="19"/>
      <c r="CC119" s="6"/>
      <c r="CD119" s="35"/>
      <c r="CF119" s="21"/>
      <c r="CG119" s="21"/>
      <c r="CH119" s="21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36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31">
        <f t="shared" si="49"/>
        <v>5.5286307967228066</v>
      </c>
      <c r="AL120" s="23">
        <f t="shared" si="50"/>
        <v>16.850000000000001</v>
      </c>
      <c r="AM120" s="31">
        <f t="shared" si="51"/>
        <v>2.0262000000000002</v>
      </c>
      <c r="AN120" s="23">
        <f t="shared" si="84"/>
        <v>97.721778020821247</v>
      </c>
      <c r="AO120" s="25">
        <f t="shared" si="52"/>
        <v>6.5014897213852507E-2</v>
      </c>
      <c r="AP120" s="31">
        <f t="shared" si="53"/>
        <v>0.12181967412808889</v>
      </c>
      <c r="AQ120" s="31">
        <f t="shared" si="54"/>
        <v>3.0199258182559934</v>
      </c>
      <c r="AR120" s="31">
        <f t="shared" si="55"/>
        <v>1.1874205365788533</v>
      </c>
      <c r="AS120" s="31">
        <f t="shared" si="56"/>
        <v>2.1036731774174235</v>
      </c>
      <c r="AT120" s="31">
        <f t="shared" si="74"/>
        <v>0.88344087921466696</v>
      </c>
      <c r="AU120" s="31">
        <f t="shared" si="75"/>
        <v>0.70364271565364644</v>
      </c>
      <c r="AV120" s="31">
        <f t="shared" si="57"/>
        <v>0.79354179743415676</v>
      </c>
      <c r="AW120" s="31">
        <f t="shared" si="58"/>
        <v>1.3101313799832668</v>
      </c>
      <c r="AX120" s="31">
        <f t="shared" si="59"/>
        <v>22.483999999999998</v>
      </c>
      <c r="AY120" s="31">
        <f t="shared" si="60"/>
        <v>0.9858465660488881</v>
      </c>
      <c r="AZ120" s="31">
        <f t="shared" si="61"/>
        <v>0.23899360621141433</v>
      </c>
      <c r="BA120" s="31">
        <f t="shared" si="85"/>
        <v>1.7322358129078164</v>
      </c>
      <c r="BB120" s="31">
        <f t="shared" si="86"/>
        <v>0.13035851875063412</v>
      </c>
      <c r="BC120" s="31">
        <f t="shared" si="87"/>
        <v>0.81099424769470263</v>
      </c>
      <c r="BD120" s="31">
        <f t="shared" si="62"/>
        <v>38.027118933697963</v>
      </c>
      <c r="BE120" s="31">
        <f t="shared" si="88"/>
        <v>28.751544083390353</v>
      </c>
      <c r="BF120" s="25">
        <f t="shared" si="76"/>
        <v>1</v>
      </c>
      <c r="BG120" s="32">
        <f t="shared" si="63"/>
        <v>7818621552.8825264</v>
      </c>
      <c r="BH120" s="32">
        <f t="shared" si="64"/>
        <v>6383478771.9316378</v>
      </c>
      <c r="BI120" s="31">
        <f t="shared" si="65"/>
        <v>34.816448946281923</v>
      </c>
      <c r="BJ120" s="25">
        <f t="shared" si="66"/>
        <v>0.21528665175808376</v>
      </c>
      <c r="BK120" s="25">
        <f t="shared" si="67"/>
        <v>1</v>
      </c>
      <c r="BL120" s="31">
        <f t="shared" si="68"/>
        <v>7.4955167197512989</v>
      </c>
      <c r="BM120" s="31">
        <f t="shared" si="69"/>
        <v>14.988483280248699</v>
      </c>
      <c r="BN120" s="31">
        <f t="shared" si="77"/>
        <v>0.5133042219263253</v>
      </c>
      <c r="BO120" s="31">
        <f t="shared" si="70"/>
        <v>0.7449639967406757</v>
      </c>
      <c r="BP120" s="31">
        <f t="shared" si="71"/>
        <v>0.53559877657827726</v>
      </c>
      <c r="BQ120" s="31">
        <f t="shared" si="72"/>
        <v>0.23162385415174211</v>
      </c>
      <c r="BS120" s="13"/>
      <c r="BT120" s="19"/>
      <c r="BU120" s="20"/>
      <c r="BV120" s="19"/>
      <c r="BW120" s="33"/>
      <c r="BX120" s="34"/>
      <c r="BZ120" s="19"/>
      <c r="CA120" s="20"/>
      <c r="CB120" s="19"/>
      <c r="CC120" s="6"/>
      <c r="CD120" s="35"/>
      <c r="CF120" s="21"/>
      <c r="CG120" s="21"/>
      <c r="CH120" s="21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36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31">
        <f t="shared" si="49"/>
        <v>5.3370898942832161</v>
      </c>
      <c r="AL121" s="23">
        <f t="shared" si="50"/>
        <v>20.350000000000001</v>
      </c>
      <c r="AM121" s="31">
        <f t="shared" si="51"/>
        <v>1.0131000000000001</v>
      </c>
      <c r="AN121" s="23">
        <f t="shared" si="84"/>
        <v>97.763835293485045</v>
      </c>
      <c r="AO121" s="25">
        <f t="shared" si="52"/>
        <v>6.5042878174849231E-2</v>
      </c>
      <c r="AP121" s="31">
        <f t="shared" si="53"/>
        <v>0.14755991340356669</v>
      </c>
      <c r="AQ121" s="31">
        <f t="shared" si="54"/>
        <v>4.4416910990407947</v>
      </c>
      <c r="AR121" s="31">
        <f t="shared" si="55"/>
        <v>1.2197582018255091</v>
      </c>
      <c r="AS121" s="31">
        <f t="shared" si="56"/>
        <v>2.8307246504331518</v>
      </c>
      <c r="AT121" s="31">
        <f t="shared" si="74"/>
        <v>0.57572587126164032</v>
      </c>
      <c r="AU121" s="31">
        <f t="shared" si="75"/>
        <v>0.61295337166762964</v>
      </c>
      <c r="AV121" s="31">
        <f t="shared" si="57"/>
        <v>0.59433962146463504</v>
      </c>
      <c r="AW121" s="31">
        <f t="shared" si="58"/>
        <v>2.2363850289685168</v>
      </c>
      <c r="AX121" s="31">
        <f t="shared" si="59"/>
        <v>21.429099999999998</v>
      </c>
      <c r="AY121" s="31">
        <f t="shared" si="60"/>
        <v>0.98533552012254777</v>
      </c>
      <c r="AZ121" s="31">
        <f t="shared" si="61"/>
        <v>0.2446714508641725</v>
      </c>
      <c r="BA121" s="31">
        <f t="shared" si="85"/>
        <v>1.7362631476120758</v>
      </c>
      <c r="BB121" s="31">
        <f t="shared" si="86"/>
        <v>0.13339417874495332</v>
      </c>
      <c r="BC121" s="31">
        <f t="shared" si="87"/>
        <v>0.80985924498609529</v>
      </c>
      <c r="BD121" s="31">
        <f t="shared" si="62"/>
        <v>38.160905205877057</v>
      </c>
      <c r="BE121" s="31">
        <f t="shared" si="88"/>
        <v>28.852697208059524</v>
      </c>
      <c r="BF121" s="25">
        <f t="shared" si="76"/>
        <v>0.96455453711364458</v>
      </c>
      <c r="BG121" s="32">
        <f t="shared" si="63"/>
        <v>8536222828.875783</v>
      </c>
      <c r="BH121" s="32">
        <f t="shared" si="64"/>
        <v>6419689296.0469255</v>
      </c>
      <c r="BI121" s="31">
        <f t="shared" si="65"/>
        <v>36.664418574248018</v>
      </c>
      <c r="BJ121" s="25">
        <f t="shared" si="66"/>
        <v>0.23206920466934916</v>
      </c>
      <c r="BK121" s="25">
        <f t="shared" si="67"/>
        <v>0.95214862510342024</v>
      </c>
      <c r="BL121" s="31">
        <f t="shared" si="68"/>
        <v>8.1015303040070563</v>
      </c>
      <c r="BM121" s="31">
        <f t="shared" si="69"/>
        <v>13.327569695992942</v>
      </c>
      <c r="BN121" s="31">
        <f t="shared" si="77"/>
        <v>0.47889219173528358</v>
      </c>
      <c r="BO121" s="31">
        <f t="shared" si="70"/>
        <v>0.80237893233005297</v>
      </c>
      <c r="BP121" s="31">
        <f t="shared" si="71"/>
        <v>0.45187493212168994</v>
      </c>
      <c r="BQ121" s="31">
        <f t="shared" si="72"/>
        <v>0.23500707113725544</v>
      </c>
      <c r="BS121" s="13"/>
      <c r="BT121" s="19"/>
      <c r="BU121" s="20"/>
      <c r="BV121" s="19"/>
      <c r="BW121" s="33"/>
      <c r="BX121" s="34"/>
      <c r="BZ121" s="19"/>
      <c r="CA121" s="20"/>
      <c r="CB121" s="19"/>
      <c r="CC121" s="6"/>
      <c r="CD121" s="35"/>
      <c r="CF121" s="21"/>
      <c r="CG121" s="21"/>
      <c r="CH121" s="21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36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31">
        <f t="shared" si="49"/>
        <v>6.0355325917077289</v>
      </c>
      <c r="AL122" s="23">
        <f t="shared" si="50"/>
        <v>23.95</v>
      </c>
      <c r="AM122" s="31">
        <f t="shared" si="51"/>
        <v>1.4736000000000002</v>
      </c>
      <c r="AN122" s="23">
        <f t="shared" si="84"/>
        <v>97.806075195887274</v>
      </c>
      <c r="AO122" s="25">
        <f t="shared" si="52"/>
        <v>6.5070980640529075E-2</v>
      </c>
      <c r="AP122" s="31">
        <f t="shared" si="53"/>
        <v>0.17869232233914334</v>
      </c>
      <c r="AQ122" s="31">
        <f t="shared" si="54"/>
        <v>4.7547753962618131</v>
      </c>
      <c r="AR122" s="31">
        <f t="shared" si="55"/>
        <v>1.8067051290327525</v>
      </c>
      <c r="AS122" s="31">
        <f t="shared" si="56"/>
        <v>3.2807402626472828</v>
      </c>
      <c r="AT122" s="31">
        <f t="shared" si="74"/>
        <v>0.87625198758088496</v>
      </c>
      <c r="AU122" s="31">
        <f t="shared" si="75"/>
        <v>0.52302529358879946</v>
      </c>
      <c r="AV122" s="31">
        <f t="shared" si="57"/>
        <v>0.69963864058484226</v>
      </c>
      <c r="AW122" s="31">
        <f t="shared" si="58"/>
        <v>2.5811016220624405</v>
      </c>
      <c r="AX122" s="31">
        <f t="shared" si="59"/>
        <v>19.919900000000002</v>
      </c>
      <c r="AY122" s="31">
        <f t="shared" si="60"/>
        <v>0.98482881959808055</v>
      </c>
      <c r="AZ122" s="31">
        <f t="shared" si="61"/>
        <v>0.25027679408559728</v>
      </c>
      <c r="BA122" s="31">
        <f t="shared" si="85"/>
        <v>1.740252941558996</v>
      </c>
      <c r="BB122" s="31">
        <f t="shared" si="86"/>
        <v>0.13638685793053687</v>
      </c>
      <c r="BC122" s="31">
        <f t="shared" si="87"/>
        <v>0.80871312501110471</v>
      </c>
      <c r="BD122" s="31">
        <f t="shared" si="62"/>
        <v>38.292008120303713</v>
      </c>
      <c r="BE122" s="31">
        <f t="shared" si="88"/>
        <v>28.95182149959923</v>
      </c>
      <c r="BF122" s="25">
        <f t="shared" si="76"/>
        <v>0.89355345052670032</v>
      </c>
      <c r="BG122" s="32">
        <f t="shared" si="63"/>
        <v>8671823398.6377773</v>
      </c>
      <c r="BH122" s="32">
        <f t="shared" si="64"/>
        <v>6981552261.8633099</v>
      </c>
      <c r="BI122" s="31">
        <f t="shared" si="65"/>
        <v>38.374250431718416</v>
      </c>
      <c r="BJ122" s="25">
        <f t="shared" si="66"/>
        <v>0.22289783368586685</v>
      </c>
      <c r="BK122" s="25">
        <f t="shared" si="67"/>
        <v>0.85629715821104557</v>
      </c>
      <c r="BL122" s="31">
        <f t="shared" si="68"/>
        <v>7.3243696745492946</v>
      </c>
      <c r="BM122" s="31">
        <f t="shared" si="69"/>
        <v>12.595530325450706</v>
      </c>
      <c r="BN122" s="31">
        <f t="shared" si="77"/>
        <v>0.4868778633726597</v>
      </c>
      <c r="BO122" s="31">
        <f t="shared" si="70"/>
        <v>0.91829562249874019</v>
      </c>
      <c r="BP122" s="31">
        <f t="shared" si="71"/>
        <v>0.7497169132495628</v>
      </c>
      <c r="BQ122" s="31">
        <f t="shared" si="72"/>
        <v>0.27636542598411284</v>
      </c>
      <c r="BS122" s="13"/>
      <c r="BT122" s="19"/>
      <c r="BU122" s="20"/>
      <c r="BV122" s="19"/>
      <c r="BW122" s="33"/>
      <c r="BX122" s="34"/>
      <c r="BZ122" s="19"/>
      <c r="CA122" s="20"/>
      <c r="CB122" s="19"/>
      <c r="CC122" s="6"/>
      <c r="CD122" s="35"/>
      <c r="CF122" s="21"/>
      <c r="CG122" s="21"/>
      <c r="CH122" s="21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36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31">
        <f t="shared" si="49"/>
        <v>7.1208299823084458</v>
      </c>
      <c r="AL123" s="23">
        <f t="shared" si="50"/>
        <v>21.1</v>
      </c>
      <c r="AM123" s="31">
        <f t="shared" si="51"/>
        <v>2.5787999999999998</v>
      </c>
      <c r="AN123" s="23">
        <f t="shared" si="84"/>
        <v>97.772719276447361</v>
      </c>
      <c r="AO123" s="25">
        <f t="shared" si="52"/>
        <v>6.5048788743105795E-2</v>
      </c>
      <c r="AP123" s="31">
        <f t="shared" si="53"/>
        <v>0.15363621624164275</v>
      </c>
      <c r="AQ123" s="31">
        <f t="shared" si="54"/>
        <v>4.0522081272490516</v>
      </c>
      <c r="AR123" s="31">
        <f t="shared" si="55"/>
        <v>1.4977709027569757</v>
      </c>
      <c r="AS123" s="31">
        <f t="shared" si="56"/>
        <v>2.7749895150030137</v>
      </c>
      <c r="AT123" s="31">
        <f t="shared" si="74"/>
        <v>0.61558384103311703</v>
      </c>
      <c r="AU123" s="31">
        <f t="shared" si="75"/>
        <v>0.40522081272490518</v>
      </c>
      <c r="AV123" s="31">
        <f t="shared" si="57"/>
        <v>0.5104023268790111</v>
      </c>
      <c r="AW123" s="31">
        <f t="shared" si="58"/>
        <v>2.2645871881240027</v>
      </c>
      <c r="AX123" s="31">
        <f t="shared" si="59"/>
        <v>20.820799999999998</v>
      </c>
      <c r="AY123" s="31">
        <f t="shared" si="60"/>
        <v>0.98432661462178739</v>
      </c>
      <c r="AZ123" s="31">
        <f t="shared" si="61"/>
        <v>0.25580797489151891</v>
      </c>
      <c r="BA123" s="31">
        <f t="shared" si="85"/>
        <v>1.744203853872452</v>
      </c>
      <c r="BB123" s="31">
        <f t="shared" si="86"/>
        <v>0.13933574181139557</v>
      </c>
      <c r="BC123" s="31">
        <f t="shared" si="87"/>
        <v>0.80755726126465388</v>
      </c>
      <c r="BD123" s="31">
        <f t="shared" si="62"/>
        <v>38.420421283787107</v>
      </c>
      <c r="BE123" s="31">
        <f t="shared" si="88"/>
        <v>29.048912124245756</v>
      </c>
      <c r="BF123" s="25">
        <f t="shared" si="76"/>
        <v>0.93084380868882821</v>
      </c>
      <c r="BG123" s="32">
        <f t="shared" si="63"/>
        <v>8357903388.1276445</v>
      </c>
      <c r="BH123" s="32">
        <f t="shared" si="64"/>
        <v>6705570124.3920813</v>
      </c>
      <c r="BI123" s="31">
        <f t="shared" si="65"/>
        <v>36.928105315942112</v>
      </c>
      <c r="BJ123" s="25">
        <f t="shared" si="66"/>
        <v>0.23998057385273291</v>
      </c>
      <c r="BK123" s="25">
        <f t="shared" si="67"/>
        <v>0.90663914172991811</v>
      </c>
      <c r="BL123" s="31">
        <f t="shared" si="68"/>
        <v>8.0346613737884258</v>
      </c>
      <c r="BM123" s="31">
        <f t="shared" si="69"/>
        <v>12.786138626211573</v>
      </c>
      <c r="BN123" s="31">
        <f t="shared" si="77"/>
        <v>0.47286015629480671</v>
      </c>
      <c r="BO123" s="31">
        <f t="shared" si="70"/>
        <v>0.80148089521988286</v>
      </c>
      <c r="BP123" s="31">
        <f t="shared" si="71"/>
        <v>1.1618690963486269</v>
      </c>
      <c r="BQ123" s="31">
        <f t="shared" si="72"/>
        <v>0.27571926256439377</v>
      </c>
      <c r="BS123" s="13"/>
      <c r="BT123" s="19"/>
      <c r="BU123" s="20"/>
      <c r="BV123" s="19"/>
      <c r="BW123" s="33"/>
      <c r="BX123" s="34"/>
      <c r="BZ123" s="19"/>
      <c r="CA123" s="20"/>
      <c r="CB123" s="19"/>
      <c r="CC123" s="6"/>
      <c r="CD123" s="35"/>
      <c r="CF123" s="21"/>
      <c r="CG123" s="21"/>
      <c r="CH123" s="21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36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31">
        <f t="shared" si="49"/>
        <v>5.4248363784915234</v>
      </c>
      <c r="AL124" s="23">
        <f t="shared" si="50"/>
        <v>18.899999999999999</v>
      </c>
      <c r="AM124" s="31">
        <f t="shared" si="51"/>
        <v>1.8420000000000001</v>
      </c>
      <c r="AN124" s="23">
        <f t="shared" si="84"/>
        <v>97.746532090736821</v>
      </c>
      <c r="AO124" s="25">
        <f t="shared" si="52"/>
        <v>6.5031366248122849E-2</v>
      </c>
      <c r="AP124" s="31">
        <f t="shared" si="53"/>
        <v>0.13638743545303034</v>
      </c>
      <c r="AQ124" s="31">
        <f t="shared" si="54"/>
        <v>3.4417464345283828</v>
      </c>
      <c r="AR124" s="31">
        <f t="shared" si="55"/>
        <v>1.3480279711634873</v>
      </c>
      <c r="AS124" s="31">
        <f t="shared" si="56"/>
        <v>2.3948872028459349</v>
      </c>
      <c r="AT124" s="31">
        <f t="shared" si="74"/>
        <v>0.78994439110180348</v>
      </c>
      <c r="AU124" s="31">
        <f t="shared" si="75"/>
        <v>0.44742703648868976</v>
      </c>
      <c r="AV124" s="31">
        <f t="shared" si="57"/>
        <v>0.61868571379524662</v>
      </c>
      <c r="AW124" s="31">
        <f t="shared" si="58"/>
        <v>1.7762014890506883</v>
      </c>
      <c r="AX124" s="31">
        <f t="shared" si="59"/>
        <v>17.717700000000001</v>
      </c>
      <c r="AY124" s="31">
        <f t="shared" si="60"/>
        <v>0.98382905400784104</v>
      </c>
      <c r="AZ124" s="31">
        <f t="shared" si="61"/>
        <v>0.26126335427369202</v>
      </c>
      <c r="BA124" s="31">
        <f t="shared" si="85"/>
        <v>1.7481145249067582</v>
      </c>
      <c r="BB124" s="31">
        <f t="shared" si="86"/>
        <v>0.14224003786681097</v>
      </c>
      <c r="BC124" s="31">
        <f t="shared" si="87"/>
        <v>0.80639303700233433</v>
      </c>
      <c r="BD124" s="31">
        <f t="shared" si="62"/>
        <v>38.546139639868507</v>
      </c>
      <c r="BE124" s="31">
        <f t="shared" si="88"/>
        <v>29.143965258911781</v>
      </c>
      <c r="BF124" s="25">
        <f t="shared" si="76"/>
        <v>0.78952880280983362</v>
      </c>
      <c r="BG124" s="32">
        <f t="shared" si="63"/>
        <v>8052584441.8166809</v>
      </c>
      <c r="BH124" s="32">
        <f t="shared" si="64"/>
        <v>6556852418.8877201</v>
      </c>
      <c r="BI124" s="31">
        <f t="shared" si="65"/>
        <v>35.81503446401684</v>
      </c>
      <c r="BJ124" s="25">
        <f t="shared" si="66"/>
        <v>0.22988079190991778</v>
      </c>
      <c r="BK124" s="25">
        <f t="shared" si="67"/>
        <v>0.71586388379327548</v>
      </c>
      <c r="BL124" s="31">
        <f t="shared" si="68"/>
        <v>5.893842284780531</v>
      </c>
      <c r="BM124" s="31">
        <f t="shared" si="69"/>
        <v>11.82385771521947</v>
      </c>
      <c r="BN124" s="31">
        <f t="shared" si="77"/>
        <v>0.51385735398606991</v>
      </c>
      <c r="BO124" s="31">
        <f t="shared" si="70"/>
        <v>0.65795125742364646</v>
      </c>
      <c r="BP124" s="31">
        <f t="shared" si="71"/>
        <v>0.65565467539792699</v>
      </c>
      <c r="BQ124" s="31">
        <f t="shared" si="72"/>
        <v>0.24214664575502756</v>
      </c>
      <c r="BS124" s="13"/>
      <c r="BT124" s="19"/>
      <c r="BU124" s="20"/>
      <c r="BV124" s="19"/>
      <c r="BW124" s="33"/>
      <c r="BX124" s="34"/>
      <c r="BZ124" s="19"/>
      <c r="CA124" s="20"/>
      <c r="CB124" s="19"/>
      <c r="CC124" s="6"/>
      <c r="CD124" s="35"/>
      <c r="CF124" s="21"/>
      <c r="CG124" s="21"/>
      <c r="CH124" s="21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36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31">
        <f t="shared" si="49"/>
        <v>5.7650218399661597</v>
      </c>
      <c r="AL125" s="23">
        <f t="shared" si="50"/>
        <v>18.149999999999999</v>
      </c>
      <c r="AM125" s="31">
        <f t="shared" si="51"/>
        <v>1.4736000000000002</v>
      </c>
      <c r="AN125" s="23">
        <f t="shared" si="84"/>
        <v>97.737515550722321</v>
      </c>
      <c r="AO125" s="25">
        <f t="shared" si="52"/>
        <v>6.5025367488847907E-2</v>
      </c>
      <c r="AP125" s="31">
        <f t="shared" si="53"/>
        <v>0.13089544573430714</v>
      </c>
      <c r="AQ125" s="31">
        <f t="shared" si="54"/>
        <v>3.5237195928099276</v>
      </c>
      <c r="AR125" s="31">
        <f t="shared" si="55"/>
        <v>1.1874205365788533</v>
      </c>
      <c r="AS125" s="31">
        <f t="shared" si="56"/>
        <v>2.3555700646943905</v>
      </c>
      <c r="AT125" s="31">
        <f t="shared" si="74"/>
        <v>0.6103341558015305</v>
      </c>
      <c r="AU125" s="31">
        <f t="shared" si="75"/>
        <v>0.42284635113719132</v>
      </c>
      <c r="AV125" s="31">
        <f t="shared" si="57"/>
        <v>0.51659025346936094</v>
      </c>
      <c r="AW125" s="31">
        <f t="shared" si="58"/>
        <v>1.8389798112250295</v>
      </c>
      <c r="AX125" s="31">
        <f t="shared" si="59"/>
        <v>22.969100000000001</v>
      </c>
      <c r="AY125" s="31">
        <f t="shared" si="60"/>
        <v>0.98333628519418981</v>
      </c>
      <c r="AZ125" s="31">
        <f t="shared" si="61"/>
        <v>0.26664131568546878</v>
      </c>
      <c r="BA125" s="31">
        <f t="shared" si="85"/>
        <v>1.7519835768068788</v>
      </c>
      <c r="BB125" s="31">
        <f t="shared" si="86"/>
        <v>0.14509897556013865</v>
      </c>
      <c r="BC125" s="31">
        <f t="shared" si="87"/>
        <v>0.80522184353855097</v>
      </c>
      <c r="BD125" s="31">
        <f t="shared" si="62"/>
        <v>38.669159417723847</v>
      </c>
      <c r="BE125" s="31">
        <f t="shared" si="88"/>
        <v>29.236978052552644</v>
      </c>
      <c r="BF125" s="25">
        <f t="shared" si="76"/>
        <v>1</v>
      </c>
      <c r="BG125" s="32">
        <f t="shared" si="63"/>
        <v>8095680863.9232054</v>
      </c>
      <c r="BH125" s="32">
        <f t="shared" si="64"/>
        <v>6383478771.9316378</v>
      </c>
      <c r="BI125" s="31">
        <f t="shared" si="65"/>
        <v>35.495659847298143</v>
      </c>
      <c r="BJ125" s="25">
        <f t="shared" si="66"/>
        <v>0.23937610140727267</v>
      </c>
      <c r="BK125" s="25">
        <f t="shared" si="67"/>
        <v>1</v>
      </c>
      <c r="BL125" s="31">
        <f t="shared" si="68"/>
        <v>8.4968126711248964</v>
      </c>
      <c r="BM125" s="31">
        <f t="shared" si="69"/>
        <v>14.472287328875105</v>
      </c>
      <c r="BN125" s="31">
        <f t="shared" si="77"/>
        <v>0.48515881089088519</v>
      </c>
      <c r="BO125" s="31">
        <f t="shared" si="70"/>
        <v>0.77289745228889339</v>
      </c>
      <c r="BP125" s="31">
        <f t="shared" si="71"/>
        <v>0.54441051631669757</v>
      </c>
      <c r="BQ125" s="31">
        <f t="shared" si="72"/>
        <v>0.22850008294388757</v>
      </c>
      <c r="BS125" s="13"/>
      <c r="BT125" s="19"/>
      <c r="BU125" s="20"/>
      <c r="BV125" s="19"/>
      <c r="BW125" s="33"/>
      <c r="BX125" s="34"/>
      <c r="BZ125" s="19"/>
      <c r="CA125" s="20"/>
      <c r="CB125" s="19"/>
      <c r="CC125" s="6"/>
      <c r="CD125" s="35"/>
      <c r="CF125" s="21"/>
      <c r="CG125" s="21"/>
      <c r="CH125" s="21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36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31">
        <f t="shared" si="49"/>
        <v>6.0736963641170663</v>
      </c>
      <c r="AL126" s="23">
        <f t="shared" si="50"/>
        <v>20.100000000000001</v>
      </c>
      <c r="AM126" s="31">
        <f t="shared" si="51"/>
        <v>1.3815</v>
      </c>
      <c r="AN126" s="23">
        <f t="shared" si="84"/>
        <v>97.760864013776398</v>
      </c>
      <c r="AO126" s="25">
        <f t="shared" si="52"/>
        <v>6.5040901364267559E-2</v>
      </c>
      <c r="AP126" s="31">
        <f t="shared" si="53"/>
        <v>0.14558020392536108</v>
      </c>
      <c r="AQ126" s="31">
        <f t="shared" si="54"/>
        <v>4.3166253828706109</v>
      </c>
      <c r="AR126" s="31">
        <f t="shared" si="55"/>
        <v>1.2197582018255091</v>
      </c>
      <c r="AS126" s="31">
        <f t="shared" si="56"/>
        <v>2.7681917923480599</v>
      </c>
      <c r="AT126" s="31">
        <f t="shared" si="74"/>
        <v>0.58914321148172089</v>
      </c>
      <c r="AU126" s="31">
        <f t="shared" si="75"/>
        <v>0.38849628445835499</v>
      </c>
      <c r="AV126" s="31">
        <f t="shared" si="57"/>
        <v>0.48881974797003791</v>
      </c>
      <c r="AW126" s="31">
        <f t="shared" si="58"/>
        <v>2.2793720443780221</v>
      </c>
      <c r="AX126" s="31">
        <f t="shared" si="59"/>
        <v>22.922899999999998</v>
      </c>
      <c r="AY126" s="31">
        <f t="shared" si="60"/>
        <v>0.98284845419886802</v>
      </c>
      <c r="AZ126" s="31">
        <f t="shared" si="61"/>
        <v>0.27194026552081696</v>
      </c>
      <c r="BA126" s="31">
        <f t="shared" si="85"/>
        <v>1.7558096141536341</v>
      </c>
      <c r="BB126" s="31">
        <f t="shared" si="86"/>
        <v>0.14791180631790729</v>
      </c>
      <c r="BC126" s="31">
        <f t="shared" si="87"/>
        <v>0.80404507854394847</v>
      </c>
      <c r="BD126" s="31">
        <f t="shared" si="62"/>
        <v>38.789478080142977</v>
      </c>
      <c r="BE126" s="31">
        <f t="shared" si="88"/>
        <v>29.327948586834502</v>
      </c>
      <c r="BF126" s="25">
        <f t="shared" si="76"/>
        <v>1</v>
      </c>
      <c r="BG126" s="32">
        <f t="shared" si="63"/>
        <v>8480194513.4024105</v>
      </c>
      <c r="BH126" s="32">
        <f t="shared" si="64"/>
        <v>6419689296.0469255</v>
      </c>
      <c r="BI126" s="31">
        <f t="shared" si="65"/>
        <v>36.527065158865049</v>
      </c>
      <c r="BJ126" s="25">
        <f t="shared" si="66"/>
        <v>0.2421180963598851</v>
      </c>
      <c r="BK126" s="25">
        <f t="shared" si="67"/>
        <v>1</v>
      </c>
      <c r="BL126" s="31">
        <f t="shared" si="68"/>
        <v>8.8438634818778894</v>
      </c>
      <c r="BM126" s="31">
        <f t="shared" si="69"/>
        <v>14.079036518122109</v>
      </c>
      <c r="BN126" s="31">
        <f t="shared" si="77"/>
        <v>0.47292699086738693</v>
      </c>
      <c r="BO126" s="31">
        <f t="shared" si="70"/>
        <v>0.83624863501137547</v>
      </c>
      <c r="BP126" s="31">
        <f t="shared" si="71"/>
        <v>0.62855362765705358</v>
      </c>
      <c r="BQ126" s="31">
        <f t="shared" si="72"/>
        <v>0.24117146706943876</v>
      </c>
      <c r="BS126" s="13"/>
      <c r="BT126" s="19"/>
      <c r="BU126" s="20"/>
      <c r="BV126" s="19"/>
      <c r="BW126" s="33"/>
      <c r="BX126" s="34"/>
      <c r="BZ126" s="19"/>
      <c r="CA126" s="20"/>
      <c r="CB126" s="19"/>
      <c r="CC126" s="6"/>
      <c r="CD126" s="35"/>
      <c r="CF126" s="21"/>
      <c r="CG126" s="21"/>
      <c r="CH126" s="21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36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31">
        <f t="shared" si="49"/>
        <v>6.6350049281568246</v>
      </c>
      <c r="AL127" s="23">
        <f t="shared" si="50"/>
        <v>22.9</v>
      </c>
      <c r="AM127" s="31">
        <f t="shared" si="51"/>
        <v>1.4736000000000002</v>
      </c>
      <c r="AN127" s="23">
        <f t="shared" si="84"/>
        <v>97.793859819002265</v>
      </c>
      <c r="AO127" s="25">
        <f t="shared" si="52"/>
        <v>6.5062853675499466E-2</v>
      </c>
      <c r="AP127" s="31">
        <f t="shared" si="53"/>
        <v>0.16908781103364073</v>
      </c>
      <c r="AQ127" s="31">
        <f t="shared" si="54"/>
        <v>5.0584314955346112</v>
      </c>
      <c r="AR127" s="31">
        <f t="shared" si="55"/>
        <v>1.4686304419364882</v>
      </c>
      <c r="AS127" s="31">
        <f t="shared" si="56"/>
        <v>3.2635309687355498</v>
      </c>
      <c r="AT127" s="31">
        <f t="shared" si="74"/>
        <v>0.77543687334246569</v>
      </c>
      <c r="AU127" s="31">
        <f t="shared" si="75"/>
        <v>0.39961608814723432</v>
      </c>
      <c r="AV127" s="31">
        <f t="shared" si="57"/>
        <v>0.58752648074485003</v>
      </c>
      <c r="AW127" s="31">
        <f t="shared" si="58"/>
        <v>2.6760044879906997</v>
      </c>
      <c r="AX127" s="31">
        <f t="shared" si="59"/>
        <v>23.177000000000003</v>
      </c>
      <c r="AY127" s="31">
        <f t="shared" si="60"/>
        <v>0.98236570557672775</v>
      </c>
      <c r="AZ127" s="31">
        <f t="shared" si="61"/>
        <v>0.27715863358653975</v>
      </c>
      <c r="BA127" s="31">
        <f t="shared" si="85"/>
        <v>1.7595912246955612</v>
      </c>
      <c r="BB127" s="31">
        <f t="shared" si="86"/>
        <v>0.15067780347995133</v>
      </c>
      <c r="BC127" s="31">
        <f t="shared" si="87"/>
        <v>0.80286414434437592</v>
      </c>
      <c r="BD127" s="31">
        <f t="shared" si="62"/>
        <v>38.907094270717387</v>
      </c>
      <c r="BE127" s="31">
        <f t="shared" si="88"/>
        <v>29.416875836203999</v>
      </c>
      <c r="BF127" s="25">
        <f t="shared" si="76"/>
        <v>1</v>
      </c>
      <c r="BG127" s="32">
        <f t="shared" si="63"/>
        <v>8797537216.9192009</v>
      </c>
      <c r="BH127" s="32">
        <f t="shared" si="64"/>
        <v>6677494784.7108498</v>
      </c>
      <c r="BI127" s="31">
        <f t="shared" si="65"/>
        <v>37.937040951996067</v>
      </c>
      <c r="BJ127" s="25">
        <f t="shared" si="66"/>
        <v>0.23268961363130286</v>
      </c>
      <c r="BK127" s="25">
        <f t="shared" si="67"/>
        <v>1</v>
      </c>
      <c r="BL127" s="31">
        <f t="shared" si="68"/>
        <v>8.8275554014348785</v>
      </c>
      <c r="BM127" s="31">
        <f t="shared" si="69"/>
        <v>14.349444598565125</v>
      </c>
      <c r="BN127" s="31">
        <f t="shared" si="77"/>
        <v>0.4767257341715988</v>
      </c>
      <c r="BO127" s="31">
        <f t="shared" si="70"/>
        <v>0.9899370001017096</v>
      </c>
      <c r="BP127" s="31">
        <f t="shared" si="71"/>
        <v>0.77994204453436611</v>
      </c>
      <c r="BQ127" s="31">
        <f t="shared" si="72"/>
        <v>0.26674871590905364</v>
      </c>
      <c r="BS127" s="13"/>
      <c r="BT127" s="19"/>
      <c r="BU127" s="20"/>
      <c r="BV127" s="19"/>
      <c r="BW127" s="33"/>
      <c r="BX127" s="34"/>
      <c r="BZ127" s="19"/>
      <c r="CA127" s="20"/>
      <c r="CB127" s="19"/>
      <c r="CC127" s="6"/>
      <c r="CD127" s="35"/>
      <c r="CF127" s="21"/>
      <c r="CG127" s="21"/>
      <c r="CH127" s="21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36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31">
        <f t="shared" si="49"/>
        <v>6.7059006220998612</v>
      </c>
      <c r="AL128" s="23">
        <f t="shared" si="50"/>
        <v>23.1</v>
      </c>
      <c r="AM128" s="31">
        <f t="shared" si="51"/>
        <v>1.4736000000000002</v>
      </c>
      <c r="AN128" s="23">
        <f t="shared" si="84"/>
        <v>97.796193137630894</v>
      </c>
      <c r="AO128" s="25">
        <f t="shared" si="52"/>
        <v>6.5064406046668702E-2</v>
      </c>
      <c r="AP128" s="31">
        <f t="shared" si="53"/>
        <v>0.17088286462108268</v>
      </c>
      <c r="AQ128" s="31">
        <f t="shared" si="54"/>
        <v>5.1441125216319277</v>
      </c>
      <c r="AR128" s="31">
        <f t="shared" si="55"/>
        <v>1.4782881252432811</v>
      </c>
      <c r="AS128" s="31">
        <f t="shared" si="56"/>
        <v>3.3112003234376042</v>
      </c>
      <c r="AT128" s="31">
        <f t="shared" si="74"/>
        <v>0.54548831821477073</v>
      </c>
      <c r="AU128" s="31">
        <f t="shared" si="75"/>
        <v>0.41152900173055423</v>
      </c>
      <c r="AV128" s="31">
        <f t="shared" si="57"/>
        <v>0.47850865997266245</v>
      </c>
      <c r="AW128" s="31">
        <f t="shared" si="58"/>
        <v>2.8326916634649417</v>
      </c>
      <c r="AX128" s="31">
        <f t="shared" si="59"/>
        <v>23.246300000000002</v>
      </c>
      <c r="AY128" s="31">
        <f t="shared" si="60"/>
        <v>0.98188818237660425</v>
      </c>
      <c r="AZ128" s="31">
        <f t="shared" si="61"/>
        <v>0.28229487356755767</v>
      </c>
      <c r="BA128" s="31">
        <f t="shared" si="85"/>
        <v>1.7633269801688876</v>
      </c>
      <c r="BB128" s="31">
        <f t="shared" si="86"/>
        <v>0.15339626222138086</v>
      </c>
      <c r="BC128" s="31">
        <f t="shared" si="87"/>
        <v>0.80168044622361334</v>
      </c>
      <c r="BD128" s="31">
        <f t="shared" si="62"/>
        <v>39.022007760369327</v>
      </c>
      <c r="BE128" s="31">
        <f t="shared" si="88"/>
        <v>29.503759627460038</v>
      </c>
      <c r="BF128" s="25">
        <f t="shared" si="76"/>
        <v>1</v>
      </c>
      <c r="BG128" s="32">
        <f t="shared" si="63"/>
        <v>8832058756.3899288</v>
      </c>
      <c r="BH128" s="32">
        <f t="shared" si="64"/>
        <v>6686843416.2083912</v>
      </c>
      <c r="BI128" s="31">
        <f t="shared" si="65"/>
        <v>38.044588676124782</v>
      </c>
      <c r="BJ128" s="25">
        <f t="shared" si="66"/>
        <v>0.2431559514711194</v>
      </c>
      <c r="BK128" s="25">
        <f t="shared" si="67"/>
        <v>1</v>
      </c>
      <c r="BL128" s="31">
        <f t="shared" si="68"/>
        <v>9.2507681578704961</v>
      </c>
      <c r="BM128" s="31">
        <f t="shared" si="69"/>
        <v>13.995531842129505</v>
      </c>
      <c r="BN128" s="31">
        <f t="shared" si="77"/>
        <v>0.46358171057070235</v>
      </c>
      <c r="BO128" s="31">
        <f t="shared" si="70"/>
        <v>0.97577140181609667</v>
      </c>
      <c r="BP128" s="31">
        <f t="shared" si="71"/>
        <v>0.82507205484156687</v>
      </c>
      <c r="BQ128" s="31">
        <f t="shared" si="72"/>
        <v>0.26854609964287751</v>
      </c>
      <c r="BS128" s="13"/>
      <c r="BT128" s="19"/>
      <c r="BU128" s="20"/>
      <c r="BV128" s="19"/>
      <c r="BW128" s="33"/>
      <c r="BX128" s="34"/>
      <c r="BZ128" s="19"/>
      <c r="CA128" s="20"/>
      <c r="CB128" s="19"/>
      <c r="CC128" s="6"/>
      <c r="CD128" s="35"/>
      <c r="CF128" s="21"/>
      <c r="CG128" s="21"/>
      <c r="CH128" s="21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36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31">
        <f t="shared" si="49"/>
        <v>6.9180197381976445</v>
      </c>
      <c r="AL129" s="23">
        <f t="shared" si="50"/>
        <v>24.25</v>
      </c>
      <c r="AM129" s="31">
        <f t="shared" si="51"/>
        <v>1.5657000000000001</v>
      </c>
      <c r="AN129" s="23">
        <f t="shared" si="84"/>
        <v>97.809549687016982</v>
      </c>
      <c r="AO129" s="25">
        <f t="shared" si="52"/>
        <v>6.5073292240750064E-2</v>
      </c>
      <c r="AP129" s="31">
        <f t="shared" si="53"/>
        <v>0.18151948232936324</v>
      </c>
      <c r="AQ129" s="31">
        <f t="shared" si="54"/>
        <v>5.3192602098598769</v>
      </c>
      <c r="AR129" s="31">
        <f t="shared" si="55"/>
        <v>1.6512191555446767</v>
      </c>
      <c r="AS129" s="31">
        <f t="shared" si="56"/>
        <v>3.4852396827022769</v>
      </c>
      <c r="AT129" s="31">
        <f t="shared" si="74"/>
        <v>0.67699985377331739</v>
      </c>
      <c r="AU129" s="31">
        <f t="shared" si="75"/>
        <v>0.3936252555296309</v>
      </c>
      <c r="AV129" s="31">
        <f t="shared" si="57"/>
        <v>0.53531255465147409</v>
      </c>
      <c r="AW129" s="31">
        <f t="shared" si="58"/>
        <v>2.9499271280508026</v>
      </c>
      <c r="AX129" s="31">
        <f t="shared" si="59"/>
        <v>23.1616</v>
      </c>
      <c r="AY129" s="31">
        <f t="shared" si="60"/>
        <v>0.98141602609892764</v>
      </c>
      <c r="AZ129" s="31">
        <f t="shared" si="61"/>
        <v>0.28734746348511525</v>
      </c>
      <c r="BA129" s="31">
        <f t="shared" si="85"/>
        <v>1.7670154372068521</v>
      </c>
      <c r="BB129" s="31">
        <f t="shared" si="86"/>
        <v>0.15606649944725767</v>
      </c>
      <c r="BC129" s="31">
        <f t="shared" si="87"/>
        <v>0.80049539073202425</v>
      </c>
      <c r="BD129" s="31">
        <f t="shared" si="62"/>
        <v>39.134219393352957</v>
      </c>
      <c r="BE129" s="31">
        <f t="shared" si="88"/>
        <v>29.588600598926302</v>
      </c>
      <c r="BF129" s="25">
        <f t="shared" si="76"/>
        <v>1</v>
      </c>
      <c r="BG129" s="32">
        <f t="shared" si="63"/>
        <v>8901406526.1969452</v>
      </c>
      <c r="BH129" s="32">
        <f t="shared" si="64"/>
        <v>6847277114.7735567</v>
      </c>
      <c r="BI129" s="31">
        <f t="shared" si="65"/>
        <v>38.607897945839184</v>
      </c>
      <c r="BJ129" s="25">
        <f t="shared" si="66"/>
        <v>0.23756892038463673</v>
      </c>
      <c r="BK129" s="25">
        <f t="shared" si="67"/>
        <v>1</v>
      </c>
      <c r="BL129" s="31">
        <f t="shared" si="68"/>
        <v>9.1720366333132493</v>
      </c>
      <c r="BM129" s="31">
        <f t="shared" si="69"/>
        <v>13.989563366686751</v>
      </c>
      <c r="BN129" s="31">
        <f t="shared" si="77"/>
        <v>0.4650785693712351</v>
      </c>
      <c r="BO129" s="31">
        <f t="shared" si="70"/>
        <v>1.0360663465365996</v>
      </c>
      <c r="BP129" s="31">
        <f t="shared" si="71"/>
        <v>0.90951436182891665</v>
      </c>
      <c r="BQ129" s="31">
        <f t="shared" si="72"/>
        <v>0.28123376081496976</v>
      </c>
      <c r="BS129" s="13"/>
      <c r="BT129" s="19"/>
      <c r="BU129" s="20"/>
      <c r="BV129" s="19"/>
      <c r="BW129" s="33"/>
      <c r="BX129" s="34"/>
      <c r="BZ129" s="19"/>
      <c r="CA129" s="20"/>
      <c r="CB129" s="19"/>
      <c r="CC129" s="6"/>
      <c r="CD129" s="35"/>
      <c r="CF129" s="21"/>
      <c r="CG129" s="21"/>
      <c r="CH129" s="21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36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31">
        <f t="shared" si="49"/>
        <v>7.7602734760075416</v>
      </c>
      <c r="AL130" s="23">
        <f t="shared" si="50"/>
        <v>23.299999999999997</v>
      </c>
      <c r="AM130" s="31">
        <f t="shared" si="51"/>
        <v>2.4867000000000004</v>
      </c>
      <c r="AN130" s="23">
        <f t="shared" si="84"/>
        <v>97.798523353015298</v>
      </c>
      <c r="AO130" s="25">
        <f t="shared" si="52"/>
        <v>6.5065956353230578E-2</v>
      </c>
      <c r="AP130" s="31">
        <f t="shared" si="53"/>
        <v>0.17269397187564406</v>
      </c>
      <c r="AQ130" s="31">
        <f t="shared" si="54"/>
        <v>4.8633111980528723</v>
      </c>
      <c r="AR130" s="31">
        <f t="shared" si="55"/>
        <v>1.6194713704253727</v>
      </c>
      <c r="AS130" s="31">
        <f t="shared" si="56"/>
        <v>3.2413912842391226</v>
      </c>
      <c r="AT130" s="31">
        <f t="shared" si="74"/>
        <v>0.82431092754651469</v>
      </c>
      <c r="AU130" s="31">
        <f t="shared" si="75"/>
        <v>0.44742463022086421</v>
      </c>
      <c r="AV130" s="31">
        <f t="shared" si="57"/>
        <v>0.63586777888368951</v>
      </c>
      <c r="AW130" s="31">
        <f t="shared" si="58"/>
        <v>2.6055235053554329</v>
      </c>
      <c r="AX130" s="31">
        <f t="shared" si="59"/>
        <v>22.7073</v>
      </c>
      <c r="AY130" s="31">
        <f t="shared" si="60"/>
        <v>0.980949376653793</v>
      </c>
      <c r="AZ130" s="31">
        <f t="shared" si="61"/>
        <v>0.29231490614777594</v>
      </c>
      <c r="BA130" s="31">
        <f t="shared" si="85"/>
        <v>1.7706551383393618</v>
      </c>
      <c r="BB130" s="31">
        <f t="shared" si="86"/>
        <v>0.15868785366090515</v>
      </c>
      <c r="BC130" s="31">
        <f t="shared" si="87"/>
        <v>0.7993103840032546</v>
      </c>
      <c r="BD130" s="31">
        <f t="shared" si="62"/>
        <v>39.243731032858136</v>
      </c>
      <c r="BE130" s="31">
        <f t="shared" si="88"/>
        <v>29.67140015932338</v>
      </c>
      <c r="BF130" s="25">
        <f t="shared" si="76"/>
        <v>0.99388636335497027</v>
      </c>
      <c r="BG130" s="32">
        <f t="shared" si="63"/>
        <v>8717380555.1898651</v>
      </c>
      <c r="BH130" s="32">
        <f t="shared" si="64"/>
        <v>6818757725.0322866</v>
      </c>
      <c r="BI130" s="31">
        <f t="shared" si="65"/>
        <v>38.086842993964609</v>
      </c>
      <c r="BJ130" s="25">
        <f t="shared" si="66"/>
        <v>0.22836215486619105</v>
      </c>
      <c r="BK130" s="25">
        <f t="shared" si="67"/>
        <v>0.99174659052920988</v>
      </c>
      <c r="BL130" s="31">
        <f t="shared" si="68"/>
        <v>8.6258087372711838</v>
      </c>
      <c r="BM130" s="31">
        <f t="shared" si="69"/>
        <v>14.081491262728816</v>
      </c>
      <c r="BN130" s="31">
        <f t="shared" si="77"/>
        <v>0.47750055146588055</v>
      </c>
      <c r="BO130" s="31">
        <f t="shared" si="70"/>
        <v>0.99216977168586951</v>
      </c>
      <c r="BP130" s="31">
        <f t="shared" si="71"/>
        <v>1.2798191742730154</v>
      </c>
      <c r="BQ130" s="31">
        <f t="shared" si="72"/>
        <v>0.29277176287449136</v>
      </c>
      <c r="BS130" s="13"/>
      <c r="BT130" s="19"/>
      <c r="BU130" s="20"/>
      <c r="BV130" s="19"/>
      <c r="BW130" s="33"/>
      <c r="BX130" s="34"/>
      <c r="BZ130" s="19"/>
      <c r="CA130" s="20"/>
      <c r="CB130" s="19"/>
      <c r="CC130" s="6"/>
      <c r="CD130" s="35"/>
      <c r="CF130" s="21"/>
      <c r="CG130" s="21"/>
      <c r="CH130" s="21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36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31">
        <f t="shared" ref="AK131:AK194" si="89">(BO131+BP131)/BQ131</f>
        <v>6.5724744598650782</v>
      </c>
      <c r="AL131" s="23">
        <f t="shared" ref="AL131:AL194" si="90">(K131+L131)/2</f>
        <v>23.599999999999998</v>
      </c>
      <c r="AM131" s="31">
        <f t="shared" ref="AM131:AM194" si="91">Z131*0.921</f>
        <v>1.4736000000000002</v>
      </c>
      <c r="AN131" s="23">
        <f t="shared" si="84"/>
        <v>97.802012871036609</v>
      </c>
      <c r="AO131" s="25">
        <f t="shared" ref="AO131:AO194" si="92">AN131*0.00163/2.45</f>
        <v>6.5068277950934547E-2</v>
      </c>
      <c r="AP131" s="31">
        <f t="shared" ref="AP131:AP194" si="93">(2504*EXP(17.27*AL131/(237.3+AL131)))/(AL131+237.3)^2</f>
        <v>0.17544098284357551</v>
      </c>
      <c r="AQ131" s="31">
        <f t="shared" ref="AQ131:AQ194" si="94">0.6108*EXP(17.27*K131/(237.3+K131))</f>
        <v>4.8359775257467401</v>
      </c>
      <c r="AR131" s="31">
        <f t="shared" ref="AR131:AR194" si="95">0.6108*EXP(17.27*L131/(237.3+L131))</f>
        <v>1.6943980378095331</v>
      </c>
      <c r="AS131" s="31">
        <f t="shared" ref="AS131:AS194" si="96">(AQ131+AR131)/2</f>
        <v>3.2651877817781365</v>
      </c>
      <c r="AT131" s="31">
        <f t="shared" si="74"/>
        <v>0.78450629150581375</v>
      </c>
      <c r="AU131" s="31">
        <f t="shared" si="75"/>
        <v>0.52712155030639474</v>
      </c>
      <c r="AV131" s="31">
        <f t="shared" ref="AV131:AV194" si="97">(AT131+AU131)/2</f>
        <v>0.65581392090610424</v>
      </c>
      <c r="AW131" s="31">
        <f t="shared" ref="AW131:AW194" si="98">AS131-AV131</f>
        <v>2.609373860872032</v>
      </c>
      <c r="AX131" s="31">
        <f t="shared" ref="AX131:AX194" si="99">R131*0.77</f>
        <v>23.138500000000001</v>
      </c>
      <c r="AY131" s="31">
        <f t="shared" ref="AY131:AY194" si="100">1+(0.033*COS(2*PI()*I131/365))</f>
        <v>0.98048837231950192</v>
      </c>
      <c r="AZ131" s="31">
        <f t="shared" ref="AZ131:AZ194" si="101">(0.409*SIN((2*PI()*I131/365)-1.39))</f>
        <v>0.29719572959507262</v>
      </c>
      <c r="BA131" s="31">
        <f t="shared" si="85"/>
        <v>1.774244613083708</v>
      </c>
      <c r="BB131" s="31">
        <f t="shared" si="86"/>
        <v>0.161259684806839</v>
      </c>
      <c r="BC131" s="31">
        <f t="shared" si="87"/>
        <v>0.79812683008103913</v>
      </c>
      <c r="BD131" s="31">
        <f t="shared" ref="BD131:BD194" si="102">(24*60/PI())*(0.082*AY131)*((BA131*BB131)+(BC131*SIN(BA131)))</f>
        <v>39.350545506344297</v>
      </c>
      <c r="BE131" s="31">
        <f t="shared" si="88"/>
        <v>29.752160446436793</v>
      </c>
      <c r="BF131" s="25">
        <f t="shared" si="76"/>
        <v>1</v>
      </c>
      <c r="BG131" s="32">
        <f t="shared" ref="BG131:BG194" si="103">(K131+273.16)^4</f>
        <v>8705974478.3346977</v>
      </c>
      <c r="BH131" s="32">
        <f t="shared" ref="BH131:BH194" si="104">(L131+273.16)^4</f>
        <v>6885442017.1192436</v>
      </c>
      <c r="BI131" s="31">
        <f t="shared" ref="BI131:BI194" si="105">((BG131+BH131)/2)*4.903*10^-9</f>
        <v>38.222357538605337</v>
      </c>
      <c r="BJ131" s="25">
        <f t="shared" ref="BJ131:BJ194" si="106">(0.34-(0.14*SQRT(AV131)))</f>
        <v>0.22662472558022345</v>
      </c>
      <c r="BK131" s="25">
        <f t="shared" ref="BK131:BK194" si="107">1.35*BF131-0.35</f>
        <v>1</v>
      </c>
      <c r="BL131" s="31">
        <f t="shared" ref="BL131:BL194" si="108">BI131*BJ131*BK131</f>
        <v>8.662131288215619</v>
      </c>
      <c r="BM131" s="31">
        <f t="shared" ref="BM131:BM194" si="109">AX131-BL131</f>
        <v>14.476368711784382</v>
      </c>
      <c r="BN131" s="31">
        <f t="shared" si="77"/>
        <v>0.48174271919415579</v>
      </c>
      <c r="BO131" s="31">
        <f t="shared" ref="BO131:BO194" si="110">AP131*0.408*BM131</f>
        <v>1.0362173287589862</v>
      </c>
      <c r="BP131" s="31">
        <f t="shared" ref="BP131:BP194" si="111">(AO131*900*AM131*AW131)/(AL131+273.16)</f>
        <v>0.75879136608917952</v>
      </c>
      <c r="BQ131" s="31">
        <f t="shared" ref="BQ131:BQ194" si="112">AP131+AO131*(1+0.34*AM131)</f>
        <v>0.27311002968659909</v>
      </c>
      <c r="BS131" s="13"/>
      <c r="BT131" s="19"/>
      <c r="BU131" s="20"/>
      <c r="BV131" s="19"/>
      <c r="BW131" s="33"/>
      <c r="BX131" s="34"/>
      <c r="BZ131" s="19"/>
      <c r="CA131" s="20"/>
      <c r="CB131" s="19"/>
      <c r="CC131" s="6"/>
      <c r="CD131" s="35"/>
      <c r="CF131" s="21"/>
      <c r="CG131" s="21"/>
      <c r="CH131" s="21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36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31">
        <f t="shared" si="89"/>
        <v>6.6116519050962026</v>
      </c>
      <c r="AL132" s="23">
        <f t="shared" si="90"/>
        <v>24.25</v>
      </c>
      <c r="AM132" s="31">
        <f t="shared" si="91"/>
        <v>1.3815</v>
      </c>
      <c r="AN132" s="23">
        <f t="shared" si="84"/>
        <v>97.809549687016982</v>
      </c>
      <c r="AO132" s="25">
        <f t="shared" si="92"/>
        <v>6.5073292240750064E-2</v>
      </c>
      <c r="AP132" s="31">
        <f t="shared" si="93"/>
        <v>0.18151948232936324</v>
      </c>
      <c r="AQ132" s="31">
        <f t="shared" si="94"/>
        <v>5.3787812129973753</v>
      </c>
      <c r="AR132" s="31">
        <f t="shared" si="95"/>
        <v>1.6299939408502728</v>
      </c>
      <c r="AS132" s="31">
        <f t="shared" si="96"/>
        <v>3.5043875769238242</v>
      </c>
      <c r="AT132" s="31">
        <f t="shared" ref="AT132:AT195" si="114">AR132*N132/100</f>
        <v>0.93724651598890685</v>
      </c>
      <c r="AU132" s="31">
        <f t="shared" ref="AU132:AU195" si="115">AQ132*O132/100</f>
        <v>0.45181762189177954</v>
      </c>
      <c r="AV132" s="31">
        <f t="shared" si="97"/>
        <v>0.69453206894034314</v>
      </c>
      <c r="AW132" s="31">
        <f t="shared" si="98"/>
        <v>2.8098555079834808</v>
      </c>
      <c r="AX132" s="31">
        <f t="shared" si="99"/>
        <v>23.046099999999999</v>
      </c>
      <c r="AY132" s="31">
        <f t="shared" si="100"/>
        <v>0.98003314970158795</v>
      </c>
      <c r="AZ132" s="31">
        <f t="shared" si="101"/>
        <v>0.30198848753368118</v>
      </c>
      <c r="BA132" s="31">
        <f t="shared" si="85"/>
        <v>1.7777823791267739</v>
      </c>
      <c r="BB132" s="31">
        <f t="shared" si="86"/>
        <v>0.16378137408935808</v>
      </c>
      <c r="BC132" s="31">
        <f t="shared" si="87"/>
        <v>0.79694612925811747</v>
      </c>
      <c r="BD132" s="31">
        <f t="shared" si="102"/>
        <v>39.454666550730863</v>
      </c>
      <c r="BE132" s="31">
        <f t="shared" si="88"/>
        <v>29.830884285676589</v>
      </c>
      <c r="BF132" s="25">
        <f t="shared" ref="BF132:BF195" si="116">IF(R132/BE132&gt;0.3,MIN(R132/BE132,1),0.3)</f>
        <v>1</v>
      </c>
      <c r="BG132" s="32">
        <f t="shared" si="103"/>
        <v>8924612944.2527657</v>
      </c>
      <c r="BH132" s="32">
        <f t="shared" si="104"/>
        <v>6828254269.9889059</v>
      </c>
      <c r="BI132" s="31">
        <f t="shared" si="105"/>
        <v>38.618153975713454</v>
      </c>
      <c r="BJ132" s="25">
        <f t="shared" si="106"/>
        <v>0.22332597310784752</v>
      </c>
      <c r="BK132" s="25">
        <f t="shared" si="107"/>
        <v>1</v>
      </c>
      <c r="BL132" s="31">
        <f t="shared" si="108"/>
        <v>8.6244368162548977</v>
      </c>
      <c r="BM132" s="31">
        <f t="shared" si="109"/>
        <v>14.421663183745101</v>
      </c>
      <c r="BN132" s="31">
        <f t="shared" ref="BN132:BN195" si="117">BM132/R132</f>
        <v>0.48184641442516207</v>
      </c>
      <c r="BO132" s="31">
        <f t="shared" si="110"/>
        <v>1.0680676368602735</v>
      </c>
      <c r="BP132" s="31">
        <f t="shared" si="111"/>
        <v>0.76440690035054182</v>
      </c>
      <c r="BQ132" s="31">
        <f t="shared" si="112"/>
        <v>0.27715835066851602</v>
      </c>
      <c r="BS132" s="13"/>
      <c r="BT132" s="19"/>
      <c r="BU132" s="20"/>
      <c r="BV132" s="19"/>
      <c r="BW132" s="33"/>
      <c r="BX132" s="34"/>
      <c r="BZ132" s="19"/>
      <c r="CA132" s="20"/>
      <c r="CB132" s="19"/>
      <c r="CC132" s="6"/>
      <c r="CD132" s="35"/>
      <c r="CF132" s="21"/>
      <c r="CG132" s="21"/>
      <c r="CH132" s="21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36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31">
        <f t="shared" si="89"/>
        <v>8.8050106746069634</v>
      </c>
      <c r="AL133" s="23">
        <f t="shared" si="90"/>
        <v>24.950000000000003</v>
      </c>
      <c r="AM133" s="31">
        <f t="shared" si="91"/>
        <v>3.0392999999999999</v>
      </c>
      <c r="AN133" s="23">
        <f t="shared" ref="AN133:AN196" si="124">101.3*(((273.16+AL133)-0.0065*$AN$1)/(273.16+AL133))^5.26</f>
        <v>97.817630024370473</v>
      </c>
      <c r="AO133" s="25">
        <f t="shared" si="92"/>
        <v>6.5078668138662796E-2</v>
      </c>
      <c r="AP133" s="31">
        <f t="shared" si="93"/>
        <v>0.18826314562407409</v>
      </c>
      <c r="AQ133" s="31">
        <f t="shared" si="94"/>
        <v>5.2019304560289008</v>
      </c>
      <c r="AR133" s="31">
        <f t="shared" si="95"/>
        <v>1.8534226492057391</v>
      </c>
      <c r="AS133" s="31">
        <f t="shared" si="96"/>
        <v>3.5276765526173199</v>
      </c>
      <c r="AT133" s="31">
        <f t="shared" si="114"/>
        <v>0.91929763400604658</v>
      </c>
      <c r="AU133" s="31">
        <f t="shared" si="115"/>
        <v>0.43176022785039886</v>
      </c>
      <c r="AV133" s="31">
        <f t="shared" si="97"/>
        <v>0.67552893092822275</v>
      </c>
      <c r="AW133" s="31">
        <f t="shared" si="98"/>
        <v>2.8521476216890971</v>
      </c>
      <c r="AX133" s="31">
        <f t="shared" si="99"/>
        <v>23.331</v>
      </c>
      <c r="AY133" s="31">
        <f t="shared" si="100"/>
        <v>0.97958384369233742</v>
      </c>
      <c r="AZ133" s="31">
        <f t="shared" si="101"/>
        <v>0.30669175976598817</v>
      </c>
      <c r="BA133" s="31">
        <f t="shared" ref="BA133:BA196" si="125">ACOS(-TAN(PI()*$AN$2/180)*TAN(AZ133))</f>
        <v>1.7812669435988517</v>
      </c>
      <c r="BB133" s="31">
        <f t="shared" ref="BB133:BB196" si="126">SIN(PI()*$AN$2/180)*SIN(AZ133)</f>
        <v>0.16625232376788759</v>
      </c>
      <c r="BC133" s="31">
        <f t="shared" ref="BC133:BC196" si="127">COS(PI()*$AN$2/180)*COS(AZ133)</f>
        <v>0.79576967642920682</v>
      </c>
      <c r="BD133" s="31">
        <f t="shared" si="102"/>
        <v>39.556098757567085</v>
      </c>
      <c r="BE133" s="31">
        <f t="shared" ref="BE133:BE196" si="128">BD133*(0.75+(2*10^-5*$AN$1))</f>
        <v>29.907575148621319</v>
      </c>
      <c r="BF133" s="25">
        <f t="shared" si="116"/>
        <v>1</v>
      </c>
      <c r="BG133" s="32">
        <f t="shared" si="103"/>
        <v>8855129491.2018509</v>
      </c>
      <c r="BH133" s="32">
        <f t="shared" si="104"/>
        <v>7020276718.7867928</v>
      </c>
      <c r="BI133" s="31">
        <f t="shared" si="105"/>
        <v>38.91855832378716</v>
      </c>
      <c r="BJ133" s="25">
        <f t="shared" si="106"/>
        <v>0.22493320615315138</v>
      </c>
      <c r="BK133" s="25">
        <f t="shared" si="107"/>
        <v>1</v>
      </c>
      <c r="BL133" s="31">
        <f t="shared" si="108"/>
        <v>8.7540761026278631</v>
      </c>
      <c r="BM133" s="31">
        <f t="shared" si="109"/>
        <v>14.576923897372136</v>
      </c>
      <c r="BN133" s="31">
        <f t="shared" si="117"/>
        <v>0.48108659727300779</v>
      </c>
      <c r="BO133" s="31">
        <f t="shared" si="110"/>
        <v>1.1196733989483425</v>
      </c>
      <c r="BP133" s="31">
        <f t="shared" si="111"/>
        <v>1.703139381988519</v>
      </c>
      <c r="BQ133" s="31">
        <f t="shared" si="112"/>
        <v>0.32059163642784178</v>
      </c>
      <c r="BS133" s="13"/>
      <c r="BT133" s="19"/>
      <c r="BU133" s="20"/>
      <c r="BV133" s="19"/>
      <c r="BW133" s="33"/>
      <c r="BX133" s="34"/>
      <c r="BZ133" s="19"/>
      <c r="CA133" s="20"/>
      <c r="CB133" s="19"/>
      <c r="CC133" s="6"/>
      <c r="CD133" s="35"/>
      <c r="CF133" s="21"/>
      <c r="CG133" s="21"/>
      <c r="CH133" s="21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36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31">
        <f t="shared" si="89"/>
        <v>7.697357276652788</v>
      </c>
      <c r="AL134" s="23">
        <f t="shared" si="90"/>
        <v>21.75</v>
      </c>
      <c r="AM134" s="31">
        <f t="shared" si="91"/>
        <v>2.3946000000000001</v>
      </c>
      <c r="AN134" s="23">
        <f t="shared" si="124"/>
        <v>97.780382702615114</v>
      </c>
      <c r="AO134" s="25">
        <f t="shared" si="92"/>
        <v>6.5053887267454119E-2</v>
      </c>
      <c r="AP134" s="31">
        <f t="shared" si="93"/>
        <v>0.1590721423326418</v>
      </c>
      <c r="AQ134" s="31">
        <f t="shared" si="94"/>
        <v>4.4164290333261924</v>
      </c>
      <c r="AR134" s="31">
        <f t="shared" si="95"/>
        <v>1.4782881252432811</v>
      </c>
      <c r="AS134" s="31">
        <f t="shared" si="96"/>
        <v>2.947358579284737</v>
      </c>
      <c r="AT134" s="31">
        <f t="shared" si="114"/>
        <v>0.62383758885266472</v>
      </c>
      <c r="AU134" s="31">
        <f t="shared" si="115"/>
        <v>0.39306218396603115</v>
      </c>
      <c r="AV134" s="31">
        <f t="shared" si="97"/>
        <v>0.50844988640934796</v>
      </c>
      <c r="AW134" s="31">
        <f t="shared" si="98"/>
        <v>2.4389086928753891</v>
      </c>
      <c r="AX134" s="31">
        <f t="shared" si="99"/>
        <v>23.954699999999999</v>
      </c>
      <c r="AY134" s="31">
        <f t="shared" si="100"/>
        <v>0.97914058743081744</v>
      </c>
      <c r="AZ134" s="31">
        <f t="shared" si="101"/>
        <v>0.31130415261092631</v>
      </c>
      <c r="BA134" s="31">
        <f t="shared" si="125"/>
        <v>1.7846968044388558</v>
      </c>
      <c r="BB134" s="31">
        <f t="shared" si="126"/>
        <v>0.16867195693021336</v>
      </c>
      <c r="BC134" s="31">
        <f t="shared" si="127"/>
        <v>0.79459885945991193</v>
      </c>
      <c r="BD134" s="31">
        <f t="shared" si="102"/>
        <v>39.654847518302148</v>
      </c>
      <c r="BE134" s="31">
        <f t="shared" si="128"/>
        <v>29.982237111637886</v>
      </c>
      <c r="BF134" s="25">
        <f t="shared" si="116"/>
        <v>1</v>
      </c>
      <c r="BG134" s="32">
        <f t="shared" si="103"/>
        <v>8524995020.945281</v>
      </c>
      <c r="BH134" s="32">
        <f t="shared" si="104"/>
        <v>6686843416.2083912</v>
      </c>
      <c r="BI134" s="31">
        <f t="shared" si="105"/>
        <v>37.291821928682225</v>
      </c>
      <c r="BJ134" s="25">
        <f t="shared" si="106"/>
        <v>0.2401720591536457</v>
      </c>
      <c r="BK134" s="25">
        <f t="shared" si="107"/>
        <v>1</v>
      </c>
      <c r="BL134" s="31">
        <f t="shared" si="108"/>
        <v>8.9564536622026889</v>
      </c>
      <c r="BM134" s="31">
        <f t="shared" si="109"/>
        <v>14.99824633779731</v>
      </c>
      <c r="BN134" s="31">
        <f t="shared" si="117"/>
        <v>0.48210370741874992</v>
      </c>
      <c r="BO134" s="31">
        <f t="shared" si="110"/>
        <v>0.97340769588393572</v>
      </c>
      <c r="BP134" s="31">
        <f t="shared" si="111"/>
        <v>1.1594573630013245</v>
      </c>
      <c r="BQ134" s="31">
        <f t="shared" si="112"/>
        <v>0.27709056267331544</v>
      </c>
      <c r="BS134" s="13"/>
      <c r="BT134" s="19"/>
      <c r="BU134" s="20"/>
      <c r="BV134" s="19"/>
      <c r="BW134" s="33"/>
      <c r="BX134" s="34"/>
      <c r="BZ134" s="19"/>
      <c r="CA134" s="20"/>
      <c r="CB134" s="19"/>
      <c r="CC134" s="6"/>
      <c r="CD134" s="35"/>
      <c r="CF134" s="21"/>
      <c r="CG134" s="21"/>
      <c r="CH134" s="21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36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31">
        <f t="shared" si="89"/>
        <v>7.8705156505834744</v>
      </c>
      <c r="AL135" s="23">
        <f t="shared" si="90"/>
        <v>24.15</v>
      </c>
      <c r="AM135" s="31">
        <f t="shared" si="91"/>
        <v>2.1183000000000001</v>
      </c>
      <c r="AN135" s="23">
        <f t="shared" si="124"/>
        <v>97.808392291299</v>
      </c>
      <c r="AO135" s="25">
        <f t="shared" si="92"/>
        <v>6.5072522218292794E-2</v>
      </c>
      <c r="AP135" s="31">
        <f t="shared" si="93"/>
        <v>0.18057293595487006</v>
      </c>
      <c r="AQ135" s="31">
        <f t="shared" si="94"/>
        <v>5.1154132953859861</v>
      </c>
      <c r="AR135" s="31">
        <f t="shared" si="95"/>
        <v>1.7053462321157722</v>
      </c>
      <c r="AS135" s="31">
        <f t="shared" si="96"/>
        <v>3.4103797637508793</v>
      </c>
      <c r="AT135" s="31">
        <f t="shared" si="114"/>
        <v>0.6343887983470673</v>
      </c>
      <c r="AU135" s="31">
        <f t="shared" si="115"/>
        <v>0.46550260988012476</v>
      </c>
      <c r="AV135" s="31">
        <f t="shared" si="97"/>
        <v>0.549945704113596</v>
      </c>
      <c r="AW135" s="31">
        <f t="shared" si="98"/>
        <v>2.8604340596372833</v>
      </c>
      <c r="AX135" s="31">
        <f t="shared" si="99"/>
        <v>24.147200000000002</v>
      </c>
      <c r="AY135" s="31">
        <f t="shared" si="100"/>
        <v>0.97870351226342489</v>
      </c>
      <c r="AZ135" s="31">
        <f t="shared" si="101"/>
        <v>0.31582429931695188</v>
      </c>
      <c r="BA135" s="31">
        <f t="shared" si="125"/>
        <v>1.7880704518503605</v>
      </c>
      <c r="BB135" s="31">
        <f t="shared" si="126"/>
        <v>0.17103971724478964</v>
      </c>
      <c r="BC135" s="31">
        <f t="shared" si="127"/>
        <v>0.79343505757338972</v>
      </c>
      <c r="BD135" s="31">
        <f t="shared" si="102"/>
        <v>39.750918969772044</v>
      </c>
      <c r="BE135" s="31">
        <f t="shared" si="128"/>
        <v>30.054874814665247</v>
      </c>
      <c r="BF135" s="25">
        <f t="shared" si="116"/>
        <v>1</v>
      </c>
      <c r="BG135" s="32">
        <f t="shared" si="103"/>
        <v>8820540308.8896446</v>
      </c>
      <c r="BH135" s="32">
        <f t="shared" si="104"/>
        <v>6895008118.9976492</v>
      </c>
      <c r="BI135" s="31">
        <f t="shared" si="105"/>
        <v>38.526666970965699</v>
      </c>
      <c r="BJ135" s="25">
        <f t="shared" si="106"/>
        <v>0.23617834618622913</v>
      </c>
      <c r="BK135" s="25">
        <f t="shared" si="107"/>
        <v>1</v>
      </c>
      <c r="BL135" s="31">
        <f t="shared" si="108"/>
        <v>9.0991644892702972</v>
      </c>
      <c r="BM135" s="31">
        <f t="shared" si="109"/>
        <v>15.048035510729704</v>
      </c>
      <c r="BN135" s="31">
        <f t="shared" si="117"/>
        <v>0.47984807113296252</v>
      </c>
      <c r="BO135" s="31">
        <f t="shared" si="110"/>
        <v>1.1086453246304468</v>
      </c>
      <c r="BP135" s="31">
        <f t="shared" si="111"/>
        <v>1.1935758959420384</v>
      </c>
      <c r="BQ135" s="31">
        <f t="shared" si="112"/>
        <v>0.29251212027026613</v>
      </c>
      <c r="BS135" s="13"/>
      <c r="BT135" s="19"/>
      <c r="BU135" s="20"/>
      <c r="BV135" s="19"/>
      <c r="BW135" s="33"/>
      <c r="BX135" s="34"/>
      <c r="BZ135" s="19"/>
      <c r="CA135" s="20"/>
      <c r="CB135" s="19"/>
      <c r="CC135" s="6"/>
      <c r="CD135" s="35"/>
      <c r="CF135" s="21"/>
      <c r="CG135" s="21"/>
      <c r="CH135" s="21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36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31">
        <f t="shared" si="89"/>
        <v>7.4037925523094605</v>
      </c>
      <c r="AL136" s="23">
        <f t="shared" si="90"/>
        <v>27.099999999999998</v>
      </c>
      <c r="AM136" s="31">
        <f t="shared" si="91"/>
        <v>1.3815</v>
      </c>
      <c r="AN136" s="23">
        <f t="shared" si="124"/>
        <v>97.842215959174766</v>
      </c>
      <c r="AO136" s="25">
        <f t="shared" si="92"/>
        <v>6.5095025311614221E-2</v>
      </c>
      <c r="AP136" s="31">
        <f t="shared" si="93"/>
        <v>0.21031017768069357</v>
      </c>
      <c r="AQ136" s="31">
        <f t="shared" si="94"/>
        <v>7.2973575963193085</v>
      </c>
      <c r="AR136" s="31">
        <f t="shared" si="95"/>
        <v>1.6405764392484408</v>
      </c>
      <c r="AS136" s="31">
        <f t="shared" si="96"/>
        <v>4.468967017783875</v>
      </c>
      <c r="AT136" s="31">
        <f t="shared" si="114"/>
        <v>0.80224187879248743</v>
      </c>
      <c r="AU136" s="31">
        <f t="shared" si="115"/>
        <v>0.38675995260492335</v>
      </c>
      <c r="AV136" s="31">
        <f t="shared" si="97"/>
        <v>0.59450091569870533</v>
      </c>
      <c r="AW136" s="31">
        <f t="shared" si="98"/>
        <v>3.8744661020851696</v>
      </c>
      <c r="AX136" s="31">
        <f t="shared" si="99"/>
        <v>23.577400000000001</v>
      </c>
      <c r="AY136" s="31">
        <f t="shared" si="100"/>
        <v>0.97827274770496442</v>
      </c>
      <c r="AZ136" s="31">
        <f t="shared" si="101"/>
        <v>0.32025086046704321</v>
      </c>
      <c r="BA136" s="31">
        <f t="shared" si="125"/>
        <v>1.7913863698475181</v>
      </c>
      <c r="BB136" s="31">
        <f t="shared" si="126"/>
        <v>0.17335506869334447</v>
      </c>
      <c r="BC136" s="31">
        <f t="shared" si="127"/>
        <v>0.79227963975652382</v>
      </c>
      <c r="BD136" s="31">
        <f t="shared" si="102"/>
        <v>39.844319940016916</v>
      </c>
      <c r="BE136" s="31">
        <f t="shared" si="128"/>
        <v>30.125493420247988</v>
      </c>
      <c r="BF136" s="25">
        <f t="shared" si="116"/>
        <v>1</v>
      </c>
      <c r="BG136" s="32">
        <f t="shared" si="103"/>
        <v>9593019613.9022789</v>
      </c>
      <c r="BH136" s="32">
        <f t="shared" si="104"/>
        <v>6837760730.9359121</v>
      </c>
      <c r="BI136" s="31">
        <f t="shared" si="105"/>
        <v>40.280058015370827</v>
      </c>
      <c r="BJ136" s="25">
        <f t="shared" si="106"/>
        <v>0.23205456032006436</v>
      </c>
      <c r="BK136" s="25">
        <f t="shared" si="107"/>
        <v>1</v>
      </c>
      <c r="BL136" s="31">
        <f t="shared" si="108"/>
        <v>9.3471711524235612</v>
      </c>
      <c r="BM136" s="31">
        <f t="shared" si="109"/>
        <v>14.23022884757644</v>
      </c>
      <c r="BN136" s="31">
        <f t="shared" si="117"/>
        <v>0.46473640913051728</v>
      </c>
      <c r="BO136" s="31">
        <f t="shared" si="110"/>
        <v>1.2210468786072588</v>
      </c>
      <c r="BP136" s="31">
        <f t="shared" si="111"/>
        <v>1.0443728765454494</v>
      </c>
      <c r="BQ136" s="31">
        <f t="shared" si="112"/>
        <v>0.30598098733142609</v>
      </c>
      <c r="BS136" s="13"/>
      <c r="BT136" s="19"/>
      <c r="BU136" s="20"/>
      <c r="BV136" s="19"/>
      <c r="BW136" s="33"/>
      <c r="BX136" s="34"/>
      <c r="BZ136" s="19"/>
      <c r="CA136" s="20"/>
      <c r="CB136" s="19"/>
      <c r="CC136" s="6"/>
      <c r="CD136" s="35"/>
      <c r="CF136" s="21"/>
      <c r="CG136" s="21"/>
      <c r="CH136" s="21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36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31">
        <f t="shared" si="89"/>
        <v>7.9666384588076475</v>
      </c>
      <c r="AL137" s="23">
        <f t="shared" si="90"/>
        <v>26.849999999999998</v>
      </c>
      <c r="AM137" s="31">
        <f t="shared" si="91"/>
        <v>1.8420000000000001</v>
      </c>
      <c r="AN137" s="23">
        <f t="shared" si="124"/>
        <v>97.839374979168099</v>
      </c>
      <c r="AO137" s="25">
        <f t="shared" si="92"/>
        <v>6.5093135190222029E-2</v>
      </c>
      <c r="AP137" s="31">
        <f t="shared" si="93"/>
        <v>0.20764000911122577</v>
      </c>
      <c r="AQ137" s="31">
        <f t="shared" si="94"/>
        <v>6.5534484603429339</v>
      </c>
      <c r="AR137" s="31">
        <f t="shared" si="95"/>
        <v>1.8067051290327525</v>
      </c>
      <c r="AS137" s="31">
        <f t="shared" si="96"/>
        <v>4.1800767946878432</v>
      </c>
      <c r="AT137" s="31">
        <f t="shared" si="114"/>
        <v>0.65583396183888909</v>
      </c>
      <c r="AU137" s="31">
        <f t="shared" si="115"/>
        <v>0.40631380454126192</v>
      </c>
      <c r="AV137" s="31">
        <f t="shared" si="97"/>
        <v>0.53107388319007554</v>
      </c>
      <c r="AW137" s="31">
        <f t="shared" si="98"/>
        <v>3.6490029114977678</v>
      </c>
      <c r="AX137" s="31">
        <f t="shared" si="99"/>
        <v>23.515799999999999</v>
      </c>
      <c r="AY137" s="31">
        <f t="shared" si="100"/>
        <v>0.97784842140027151</v>
      </c>
      <c r="AZ137" s="31">
        <f t="shared" si="101"/>
        <v>0.32458252437559854</v>
      </c>
      <c r="BA137" s="31">
        <f t="shared" si="125"/>
        <v>1.7946430378895106</v>
      </c>
      <c r="BB137" s="31">
        <f t="shared" si="126"/>
        <v>0.17561749528504189</v>
      </c>
      <c r="BC137" s="31">
        <f t="shared" si="127"/>
        <v>0.79113396318729168</v>
      </c>
      <c r="BD137" s="31">
        <f t="shared" si="102"/>
        <v>39.935057894538019</v>
      </c>
      <c r="BE137" s="31">
        <f t="shared" si="128"/>
        <v>30.194098572902305</v>
      </c>
      <c r="BF137" s="25">
        <f t="shared" si="116"/>
        <v>1</v>
      </c>
      <c r="BG137" s="32">
        <f t="shared" si="103"/>
        <v>9350139932.4819927</v>
      </c>
      <c r="BH137" s="32">
        <f t="shared" si="104"/>
        <v>6981552261.8633099</v>
      </c>
      <c r="BI137" s="31">
        <f t="shared" si="105"/>
        <v>40.037143414437509</v>
      </c>
      <c r="BJ137" s="25">
        <f t="shared" si="106"/>
        <v>0.23797525736114067</v>
      </c>
      <c r="BK137" s="25">
        <f t="shared" si="107"/>
        <v>1</v>
      </c>
      <c r="BL137" s="31">
        <f t="shared" si="108"/>
        <v>9.5278495080556649</v>
      </c>
      <c r="BM137" s="31">
        <f t="shared" si="109"/>
        <v>13.987950491944334</v>
      </c>
      <c r="BN137" s="31">
        <f t="shared" si="117"/>
        <v>0.45802064479189042</v>
      </c>
      <c r="BO137" s="31">
        <f t="shared" si="110"/>
        <v>1.185018932378636</v>
      </c>
      <c r="BP137" s="31">
        <f t="shared" si="111"/>
        <v>1.3125196194335464</v>
      </c>
      <c r="BQ137" s="31">
        <f t="shared" si="112"/>
        <v>0.31349967300838005</v>
      </c>
      <c r="BS137" s="13"/>
      <c r="BT137" s="19"/>
      <c r="BU137" s="20"/>
      <c r="BV137" s="19"/>
      <c r="BW137" s="33"/>
      <c r="BX137" s="34"/>
      <c r="BZ137" s="19"/>
      <c r="CA137" s="20"/>
      <c r="CB137" s="19"/>
      <c r="CC137" s="6"/>
      <c r="CD137" s="35"/>
      <c r="CF137" s="21"/>
      <c r="CG137" s="21"/>
      <c r="CH137" s="21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36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31">
        <f t="shared" si="89"/>
        <v>8.038530778273687</v>
      </c>
      <c r="AL138" s="23">
        <f t="shared" si="90"/>
        <v>27.1</v>
      </c>
      <c r="AM138" s="31">
        <f t="shared" si="91"/>
        <v>2.0262000000000002</v>
      </c>
      <c r="AN138" s="23">
        <f t="shared" si="124"/>
        <v>97.842215959174766</v>
      </c>
      <c r="AO138" s="25">
        <f t="shared" si="92"/>
        <v>6.5095025311614221E-2</v>
      </c>
      <c r="AP138" s="31">
        <f t="shared" si="93"/>
        <v>0.21031017768069366</v>
      </c>
      <c r="AQ138" s="31">
        <f t="shared" si="94"/>
        <v>6.0726299897773925</v>
      </c>
      <c r="AR138" s="31">
        <f t="shared" si="95"/>
        <v>2.038176335166181</v>
      </c>
      <c r="AS138" s="31">
        <f t="shared" si="96"/>
        <v>4.0554031624717872</v>
      </c>
      <c r="AT138" s="31">
        <f t="shared" si="114"/>
        <v>0.90495029281378436</v>
      </c>
      <c r="AU138" s="31">
        <f t="shared" si="115"/>
        <v>0.4615198792230818</v>
      </c>
      <c r="AV138" s="31">
        <f t="shared" si="97"/>
        <v>0.68323508601843308</v>
      </c>
      <c r="AW138" s="31">
        <f t="shared" si="98"/>
        <v>3.3721680764533541</v>
      </c>
      <c r="AX138" s="31">
        <f t="shared" si="99"/>
        <v>23.4542</v>
      </c>
      <c r="AY138" s="31">
        <f t="shared" si="100"/>
        <v>0.97743065908638782</v>
      </c>
      <c r="AZ138" s="31">
        <f t="shared" si="101"/>
        <v>0.32881800747711681</v>
      </c>
      <c r="BA138" s="31">
        <f t="shared" si="125"/>
        <v>1.7978389326017825</v>
      </c>
      <c r="BB138" s="31">
        <f t="shared" si="126"/>
        <v>0.1778265007534946</v>
      </c>
      <c r="BC138" s="31">
        <f t="shared" si="127"/>
        <v>0.78999937168494549</v>
      </c>
      <c r="BD138" s="31">
        <f t="shared" si="102"/>
        <v>40.023140883099124</v>
      </c>
      <c r="BE138" s="31">
        <f t="shared" si="128"/>
        <v>30.260696358893586</v>
      </c>
      <c r="BF138" s="25">
        <f t="shared" si="116"/>
        <v>1</v>
      </c>
      <c r="BG138" s="32">
        <f t="shared" si="103"/>
        <v>9182889364.1693211</v>
      </c>
      <c r="BH138" s="32">
        <f t="shared" si="104"/>
        <v>7166929826.5031099</v>
      </c>
      <c r="BI138" s="31">
        <f t="shared" si="105"/>
        <v>40.08158174593347</v>
      </c>
      <c r="BJ138" s="25">
        <f t="shared" si="106"/>
        <v>0.22427875006740861</v>
      </c>
      <c r="BK138" s="25">
        <f t="shared" si="107"/>
        <v>1</v>
      </c>
      <c r="BL138" s="31">
        <f t="shared" si="108"/>
        <v>8.9894470547026195</v>
      </c>
      <c r="BM138" s="31">
        <f t="shared" si="109"/>
        <v>14.464752945297381</v>
      </c>
      <c r="BN138" s="31">
        <f t="shared" si="117"/>
        <v>0.47487698441554105</v>
      </c>
      <c r="BO138" s="31">
        <f t="shared" si="110"/>
        <v>1.2411705829093942</v>
      </c>
      <c r="BP138" s="31">
        <f t="shared" si="111"/>
        <v>1.3331663802781151</v>
      </c>
      <c r="BQ138" s="31">
        <f t="shared" si="112"/>
        <v>0.3202496866896814</v>
      </c>
      <c r="BS138" s="13"/>
      <c r="BT138" s="19"/>
      <c r="BU138" s="20"/>
      <c r="BV138" s="19"/>
      <c r="BW138" s="33"/>
      <c r="BX138" s="34"/>
      <c r="BZ138" s="19"/>
      <c r="CA138" s="20"/>
      <c r="CB138" s="19"/>
      <c r="CC138" s="6"/>
      <c r="CD138" s="35"/>
      <c r="CF138" s="21"/>
      <c r="CG138" s="21"/>
      <c r="CH138" s="21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36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31">
        <f t="shared" si="89"/>
        <v>6.932899070496199</v>
      </c>
      <c r="AL139" s="23">
        <f t="shared" si="90"/>
        <v>24.9</v>
      </c>
      <c r="AM139" s="31">
        <f t="shared" si="91"/>
        <v>1.4736000000000002</v>
      </c>
      <c r="AN139" s="23">
        <f t="shared" si="124"/>
        <v>97.817054098192031</v>
      </c>
      <c r="AO139" s="25">
        <f t="shared" si="92"/>
        <v>6.5078284971450198E-2</v>
      </c>
      <c r="AP139" s="31">
        <f t="shared" si="93"/>
        <v>0.18777455670296286</v>
      </c>
      <c r="AQ139" s="31">
        <f t="shared" si="94"/>
        <v>5.8118453382797011</v>
      </c>
      <c r="AR139" s="31">
        <f t="shared" si="95"/>
        <v>1.6194713704253727</v>
      </c>
      <c r="AS139" s="31">
        <f t="shared" si="96"/>
        <v>3.715658354352537</v>
      </c>
      <c r="AT139" s="31">
        <f t="shared" si="114"/>
        <v>0.66560273324482822</v>
      </c>
      <c r="AU139" s="31">
        <f t="shared" si="115"/>
        <v>0.37195810164990084</v>
      </c>
      <c r="AV139" s="31">
        <f t="shared" si="97"/>
        <v>0.51878041744736447</v>
      </c>
      <c r="AW139" s="31">
        <f t="shared" si="98"/>
        <v>3.1968779369051727</v>
      </c>
      <c r="AX139" s="31">
        <f t="shared" si="99"/>
        <v>22.753500000000003</v>
      </c>
      <c r="AY139" s="31">
        <f t="shared" si="100"/>
        <v>0.97701958455530324</v>
      </c>
      <c r="AZ139" s="31">
        <f t="shared" si="101"/>
        <v>0.33295605470654577</v>
      </c>
      <c r="BA139" s="31">
        <f t="shared" si="125"/>
        <v>1.8009725295818686</v>
      </c>
      <c r="BB139" s="31">
        <f t="shared" si="126"/>
        <v>0.17998160823794859</v>
      </c>
      <c r="BC139" s="31">
        <f t="shared" si="127"/>
        <v>0.78887719418455626</v>
      </c>
      <c r="BD139" s="31">
        <f t="shared" si="102"/>
        <v>40.108577487172944</v>
      </c>
      <c r="BE139" s="31">
        <f t="shared" si="128"/>
        <v>30.325293266501717</v>
      </c>
      <c r="BF139" s="25">
        <f t="shared" si="116"/>
        <v>0.97443410490087068</v>
      </c>
      <c r="BG139" s="32">
        <f t="shared" si="103"/>
        <v>9088330858.3104572</v>
      </c>
      <c r="BH139" s="32">
        <f t="shared" si="104"/>
        <v>6818757725.0322866</v>
      </c>
      <c r="BI139" s="31">
        <f t="shared" si="105"/>
        <v>38.996227662064733</v>
      </c>
      <c r="BJ139" s="25">
        <f t="shared" si="106"/>
        <v>0.23916302175308735</v>
      </c>
      <c r="BK139" s="25">
        <f t="shared" si="107"/>
        <v>0.96548604161617557</v>
      </c>
      <c r="BL139" s="31">
        <f t="shared" si="108"/>
        <v>9.0045627426433636</v>
      </c>
      <c r="BM139" s="31">
        <f t="shared" si="109"/>
        <v>13.748937257356639</v>
      </c>
      <c r="BN139" s="31">
        <f t="shared" si="117"/>
        <v>0.46527706454675594</v>
      </c>
      <c r="BO139" s="31">
        <f t="shared" si="110"/>
        <v>1.0533338442438931</v>
      </c>
      <c r="BP139" s="31">
        <f t="shared" si="111"/>
        <v>0.92572198699673602</v>
      </c>
      <c r="BQ139" s="31">
        <f t="shared" si="112"/>
        <v>0.28545862432394892</v>
      </c>
      <c r="BS139" s="13"/>
      <c r="BT139" s="19"/>
      <c r="BU139" s="20"/>
      <c r="BV139" s="19"/>
      <c r="BW139" s="33"/>
      <c r="BX139" s="34"/>
      <c r="BZ139" s="19"/>
      <c r="CA139" s="20"/>
      <c r="CB139" s="19"/>
      <c r="CC139" s="6"/>
      <c r="CD139" s="35"/>
      <c r="CF139" s="21"/>
      <c r="CG139" s="21"/>
      <c r="CH139" s="21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36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31">
        <f t="shared" si="89"/>
        <v>7.1907498510758758</v>
      </c>
      <c r="AL140" s="23">
        <f t="shared" si="90"/>
        <v>26.65</v>
      </c>
      <c r="AM140" s="31">
        <f t="shared" si="91"/>
        <v>1.3815</v>
      </c>
      <c r="AN140" s="23">
        <f t="shared" si="124"/>
        <v>97.837098832033249</v>
      </c>
      <c r="AO140" s="25">
        <f t="shared" si="92"/>
        <v>6.5091620855597623E-2</v>
      </c>
      <c r="AP140" s="31">
        <f t="shared" si="93"/>
        <v>0.20552445691134588</v>
      </c>
      <c r="AQ140" s="31">
        <f t="shared" si="94"/>
        <v>6.5534484603429339</v>
      </c>
      <c r="AR140" s="31">
        <f t="shared" si="95"/>
        <v>1.761022898120093</v>
      </c>
      <c r="AS140" s="31">
        <f t="shared" si="96"/>
        <v>4.1572356792315137</v>
      </c>
      <c r="AT140" s="31">
        <f t="shared" si="114"/>
        <v>0.67975483867435604</v>
      </c>
      <c r="AU140" s="31">
        <f t="shared" si="115"/>
        <v>0.45874139222400534</v>
      </c>
      <c r="AV140" s="31">
        <f t="shared" si="97"/>
        <v>0.56924811544918064</v>
      </c>
      <c r="AW140" s="31">
        <f t="shared" si="98"/>
        <v>3.5879875637823329</v>
      </c>
      <c r="AX140" s="31">
        <f t="shared" si="99"/>
        <v>23.638999999999999</v>
      </c>
      <c r="AY140" s="31">
        <f t="shared" si="100"/>
        <v>0.97661531961727288</v>
      </c>
      <c r="AZ140" s="31">
        <f t="shared" si="101"/>
        <v>0.33699543987118497</v>
      </c>
      <c r="BA140" s="31">
        <f t="shared" si="125"/>
        <v>1.8040423052871839</v>
      </c>
      <c r="BB140" s="31">
        <f t="shared" si="126"/>
        <v>0.18208235994998831</v>
      </c>
      <c r="BC140" s="31">
        <f t="shared" si="127"/>
        <v>0.78776874323740242</v>
      </c>
      <c r="BD140" s="31">
        <f t="shared" si="102"/>
        <v>40.191376768127917</v>
      </c>
      <c r="BE140" s="31">
        <f t="shared" si="128"/>
        <v>30.387896146846153</v>
      </c>
      <c r="BF140" s="25">
        <f t="shared" si="116"/>
        <v>1</v>
      </c>
      <c r="BG140" s="32">
        <f t="shared" si="103"/>
        <v>9350139932.4819927</v>
      </c>
      <c r="BH140" s="32">
        <f t="shared" si="104"/>
        <v>6942988231.9035416</v>
      </c>
      <c r="BI140" s="31">
        <f t="shared" si="105"/>
        <v>39.942603694991135</v>
      </c>
      <c r="BJ140" s="25">
        <f t="shared" si="106"/>
        <v>0.23437205358995217</v>
      </c>
      <c r="BK140" s="25">
        <f t="shared" si="107"/>
        <v>1</v>
      </c>
      <c r="BL140" s="31">
        <f t="shared" si="108"/>
        <v>9.3614300537246837</v>
      </c>
      <c r="BM140" s="31">
        <f t="shared" si="109"/>
        <v>14.277569946275316</v>
      </c>
      <c r="BN140" s="31">
        <f t="shared" si="117"/>
        <v>0.465067424960108</v>
      </c>
      <c r="BO140" s="31">
        <f t="shared" si="110"/>
        <v>1.1972310421625709</v>
      </c>
      <c r="BP140" s="31">
        <f t="shared" si="111"/>
        <v>0.96855279664318139</v>
      </c>
      <c r="BQ140" s="31">
        <f t="shared" si="112"/>
        <v>0.30119026299902629</v>
      </c>
      <c r="BS140" s="13"/>
      <c r="BT140" s="19"/>
      <c r="BU140" s="20"/>
      <c r="BV140" s="19"/>
      <c r="BW140" s="33"/>
      <c r="BX140" s="34"/>
      <c r="BZ140" s="19"/>
      <c r="CA140" s="20"/>
      <c r="CB140" s="19"/>
      <c r="CC140" s="6"/>
      <c r="CD140" s="35"/>
      <c r="CF140" s="21"/>
      <c r="CG140" s="21"/>
      <c r="CH140" s="21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36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31">
        <f t="shared" si="89"/>
        <v>8.0120944708201609</v>
      </c>
      <c r="AL141" s="23">
        <f t="shared" si="90"/>
        <v>27.15</v>
      </c>
      <c r="AM141" s="31">
        <f t="shared" si="91"/>
        <v>1.8420000000000001</v>
      </c>
      <c r="AN141" s="23">
        <f t="shared" si="124"/>
        <v>97.842783595574502</v>
      </c>
      <c r="AO141" s="25">
        <f t="shared" si="92"/>
        <v>6.5095402963586291E-2</v>
      </c>
      <c r="AP141" s="31">
        <f t="shared" si="93"/>
        <v>0.21084766131722266</v>
      </c>
      <c r="AQ141" s="31">
        <f t="shared" si="94"/>
        <v>6.5890195302108285</v>
      </c>
      <c r="AR141" s="31">
        <f t="shared" si="95"/>
        <v>1.8652661127239329</v>
      </c>
      <c r="AS141" s="31">
        <f t="shared" si="96"/>
        <v>4.227142821467381</v>
      </c>
      <c r="AT141" s="31">
        <f t="shared" si="114"/>
        <v>0.71626218728599023</v>
      </c>
      <c r="AU141" s="31">
        <f t="shared" si="115"/>
        <v>0.5468886210074988</v>
      </c>
      <c r="AV141" s="31">
        <f t="shared" si="97"/>
        <v>0.63157540414674451</v>
      </c>
      <c r="AW141" s="31">
        <f t="shared" si="98"/>
        <v>3.5955674173206367</v>
      </c>
      <c r="AX141" s="31">
        <f t="shared" si="99"/>
        <v>23.669799999999999</v>
      </c>
      <c r="AY141" s="31">
        <f t="shared" si="100"/>
        <v>0.9762179840647226</v>
      </c>
      <c r="AZ141" s="31">
        <f t="shared" si="101"/>
        <v>0.34093496601403311</v>
      </c>
      <c r="BA141" s="31">
        <f t="shared" si="125"/>
        <v>1.8070467390016891</v>
      </c>
      <c r="BB141" s="31">
        <f t="shared" si="126"/>
        <v>0.18412831682713096</v>
      </c>
      <c r="BC141" s="31">
        <f t="shared" si="127"/>
        <v>0.78667531353861597</v>
      </c>
      <c r="BD141" s="31">
        <f t="shared" si="102"/>
        <v>40.271548216245577</v>
      </c>
      <c r="BE141" s="31">
        <f t="shared" si="128"/>
        <v>30.448512175338955</v>
      </c>
      <c r="BF141" s="25">
        <f t="shared" si="116"/>
        <v>1</v>
      </c>
      <c r="BG141" s="32">
        <f t="shared" si="103"/>
        <v>9362173185.8823185</v>
      </c>
      <c r="BH141" s="32">
        <f t="shared" si="104"/>
        <v>7029982951.7840414</v>
      </c>
      <c r="BI141" s="31">
        <f t="shared" si="105"/>
        <v>40.185370771489076</v>
      </c>
      <c r="BJ141" s="25">
        <f t="shared" si="106"/>
        <v>0.22873959409890601</v>
      </c>
      <c r="BK141" s="25">
        <f t="shared" si="107"/>
        <v>1</v>
      </c>
      <c r="BL141" s="31">
        <f t="shared" si="108"/>
        <v>9.1919853989844533</v>
      </c>
      <c r="BM141" s="31">
        <f t="shared" si="109"/>
        <v>14.477814601015545</v>
      </c>
      <c r="BN141" s="31">
        <f t="shared" si="117"/>
        <v>0.47097640211501451</v>
      </c>
      <c r="BO141" s="31">
        <f t="shared" si="110"/>
        <v>1.2454662466402544</v>
      </c>
      <c r="BP141" s="31">
        <f t="shared" si="111"/>
        <v>1.2920523114586575</v>
      </c>
      <c r="BQ141" s="31">
        <f t="shared" si="112"/>
        <v>0.31671101324884376</v>
      </c>
      <c r="BS141" s="13"/>
      <c r="BT141" s="19"/>
      <c r="BU141" s="20"/>
      <c r="BV141" s="19"/>
      <c r="BW141" s="33"/>
      <c r="BX141" s="34"/>
      <c r="BZ141" s="19"/>
      <c r="CA141" s="20"/>
      <c r="CB141" s="19"/>
      <c r="CC141" s="6"/>
      <c r="CD141" s="35"/>
      <c r="CF141" s="21"/>
      <c r="CG141" s="21"/>
      <c r="CH141" s="21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36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31">
        <f t="shared" si="89"/>
        <v>7.6030568148358544</v>
      </c>
      <c r="AL142" s="23">
        <f t="shared" si="90"/>
        <v>26.099999999999998</v>
      </c>
      <c r="AM142" s="31">
        <f t="shared" si="91"/>
        <v>2.0262000000000002</v>
      </c>
      <c r="AN142" s="23">
        <f t="shared" si="124"/>
        <v>97.830823962294986</v>
      </c>
      <c r="AO142" s="25">
        <f t="shared" si="92"/>
        <v>6.5087446146343181E-2</v>
      </c>
      <c r="AP142" s="31">
        <f t="shared" si="93"/>
        <v>0.19979996069362185</v>
      </c>
      <c r="AQ142" s="31">
        <f t="shared" si="94"/>
        <v>5.8761139848648147</v>
      </c>
      <c r="AR142" s="31">
        <f t="shared" si="95"/>
        <v>1.8652661127239329</v>
      </c>
      <c r="AS142" s="31">
        <f t="shared" si="96"/>
        <v>3.8706900487943736</v>
      </c>
      <c r="AT142" s="31">
        <f t="shared" si="114"/>
        <v>0.77222017066770821</v>
      </c>
      <c r="AU142" s="31">
        <f t="shared" si="115"/>
        <v>0.60523974044107598</v>
      </c>
      <c r="AV142" s="31">
        <f t="shared" si="97"/>
        <v>0.68872995555439209</v>
      </c>
      <c r="AW142" s="31">
        <f t="shared" si="98"/>
        <v>3.1819600932399816</v>
      </c>
      <c r="AX142" s="31">
        <f t="shared" si="99"/>
        <v>20.990200000000002</v>
      </c>
      <c r="AY142" s="31">
        <f t="shared" si="100"/>
        <v>0.97582769563675187</v>
      </c>
      <c r="AZ142" s="31">
        <f t="shared" si="101"/>
        <v>0.34477346576847218</v>
      </c>
      <c r="BA142" s="31">
        <f t="shared" si="125"/>
        <v>1.8099843148778778</v>
      </c>
      <c r="BB142" s="31">
        <f t="shared" si="126"/>
        <v>0.18611905817469687</v>
      </c>
      <c r="BC142" s="31">
        <f t="shared" si="127"/>
        <v>0.78559818048343133</v>
      </c>
      <c r="BD142" s="31">
        <f t="shared" si="102"/>
        <v>40.349101700653925</v>
      </c>
      <c r="BE142" s="31">
        <f t="shared" si="128"/>
        <v>30.507148813830419</v>
      </c>
      <c r="BF142" s="25">
        <f t="shared" si="116"/>
        <v>0.89356105240623729</v>
      </c>
      <c r="BG142" s="32">
        <f t="shared" si="103"/>
        <v>9111901696.8985023</v>
      </c>
      <c r="BH142" s="32">
        <f t="shared" si="104"/>
        <v>7029982951.7840414</v>
      </c>
      <c r="BI142" s="31">
        <f t="shared" si="105"/>
        <v>39.57183021624526</v>
      </c>
      <c r="BJ142" s="25">
        <f t="shared" si="106"/>
        <v>0.22381434198290184</v>
      </c>
      <c r="BK142" s="25">
        <f t="shared" si="107"/>
        <v>0.85630742074842037</v>
      </c>
      <c r="BL142" s="31">
        <f t="shared" si="108"/>
        <v>7.5840948752222319</v>
      </c>
      <c r="BM142" s="31">
        <f t="shared" si="109"/>
        <v>13.40610512477777</v>
      </c>
      <c r="BN142" s="31">
        <f t="shared" si="117"/>
        <v>0.49178668836308764</v>
      </c>
      <c r="BO142" s="31">
        <f t="shared" si="110"/>
        <v>1.0928440250099456</v>
      </c>
      <c r="BP142" s="31">
        <f t="shared" si="111"/>
        <v>1.2620254379095932</v>
      </c>
      <c r="BQ142" s="31">
        <f t="shared" si="112"/>
        <v>0.30972666918975</v>
      </c>
      <c r="BS142" s="13"/>
      <c r="BT142" s="19"/>
      <c r="BU142" s="20"/>
      <c r="BV142" s="19"/>
      <c r="BW142" s="33"/>
      <c r="BX142" s="34"/>
      <c r="BZ142" s="19"/>
      <c r="CA142" s="20"/>
      <c r="CB142" s="19"/>
      <c r="CC142" s="6"/>
      <c r="CD142" s="35"/>
      <c r="CF142" s="21"/>
      <c r="CG142" s="21"/>
      <c r="CH142" s="21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36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31">
        <f t="shared" si="89"/>
        <v>8.4605906037984351</v>
      </c>
      <c r="AL143" s="23">
        <f t="shared" si="90"/>
        <v>25.4</v>
      </c>
      <c r="AM143" s="31">
        <f t="shared" si="91"/>
        <v>2.6709000000000001</v>
      </c>
      <c r="AN143" s="23">
        <f t="shared" si="124"/>
        <v>97.822804802607351</v>
      </c>
      <c r="AO143" s="25">
        <f t="shared" si="92"/>
        <v>6.508211095030611E-2</v>
      </c>
      <c r="AP143" s="31">
        <f t="shared" si="93"/>
        <v>0.19270884601927099</v>
      </c>
      <c r="AQ143" s="31">
        <f t="shared" si="94"/>
        <v>5.2603114929926225</v>
      </c>
      <c r="AR143" s="31">
        <f t="shared" si="95"/>
        <v>1.9377293518704448</v>
      </c>
      <c r="AS143" s="31">
        <f t="shared" si="96"/>
        <v>3.5990204224315336</v>
      </c>
      <c r="AT143" s="31">
        <f t="shared" si="114"/>
        <v>0.92235917149033175</v>
      </c>
      <c r="AU143" s="31">
        <f t="shared" si="115"/>
        <v>0.48394865735532122</v>
      </c>
      <c r="AV143" s="31">
        <f t="shared" si="97"/>
        <v>0.70315391442282649</v>
      </c>
      <c r="AW143" s="31">
        <f t="shared" si="98"/>
        <v>2.8958665080087069</v>
      </c>
      <c r="AX143" s="31">
        <f t="shared" si="99"/>
        <v>23.492700000000003</v>
      </c>
      <c r="AY143" s="31">
        <f t="shared" si="100"/>
        <v>0.97544456998424511</v>
      </c>
      <c r="AZ143" s="31">
        <f t="shared" si="101"/>
        <v>0.34850980170418311</v>
      </c>
      <c r="BA143" s="31">
        <f t="shared" si="125"/>
        <v>1.8128535240500552</v>
      </c>
      <c r="BB143" s="31">
        <f t="shared" si="126"/>
        <v>0.18805418129735776</v>
      </c>
      <c r="BC143" s="31">
        <f t="shared" si="127"/>
        <v>0.784538598753312</v>
      </c>
      <c r="BD143" s="31">
        <f t="shared" si="102"/>
        <v>40.424047420255945</v>
      </c>
      <c r="BE143" s="31">
        <f t="shared" si="128"/>
        <v>30.563813773507114</v>
      </c>
      <c r="BF143" s="25">
        <f t="shared" si="116"/>
        <v>0.99823929782108023</v>
      </c>
      <c r="BG143" s="32">
        <f t="shared" si="103"/>
        <v>8878245394.8318138</v>
      </c>
      <c r="BH143" s="32">
        <f t="shared" si="104"/>
        <v>7088431882.5120173</v>
      </c>
      <c r="BI143" s="31">
        <f t="shared" si="105"/>
        <v>39.1423093454084</v>
      </c>
      <c r="BJ143" s="25">
        <f t="shared" si="106"/>
        <v>0.22260401743378355</v>
      </c>
      <c r="BK143" s="25">
        <f t="shared" si="107"/>
        <v>0.99762305205845847</v>
      </c>
      <c r="BL143" s="31">
        <f t="shared" si="108"/>
        <v>8.6925244051849955</v>
      </c>
      <c r="BM143" s="31">
        <f t="shared" si="109"/>
        <v>14.800175594815007</v>
      </c>
      <c r="BN143" s="31">
        <f t="shared" si="117"/>
        <v>0.48509261208833193</v>
      </c>
      <c r="BO143" s="31">
        <f t="shared" si="110"/>
        <v>1.163666901981826</v>
      </c>
      <c r="BP143" s="31">
        <f t="shared" si="111"/>
        <v>1.5174300649218282</v>
      </c>
      <c r="BQ143" s="31">
        <f t="shared" si="112"/>
        <v>0.3168924124162158</v>
      </c>
      <c r="BS143" s="13"/>
      <c r="BT143" s="19"/>
      <c r="BU143" s="20"/>
      <c r="BV143" s="19"/>
      <c r="BW143" s="33"/>
      <c r="BX143" s="34"/>
      <c r="BZ143" s="19"/>
      <c r="CA143" s="20"/>
      <c r="CB143" s="19"/>
      <c r="CC143" s="6"/>
      <c r="CD143" s="35"/>
      <c r="CF143" s="21"/>
      <c r="CG143" s="21"/>
      <c r="CH143" s="21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36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31">
        <f t="shared" si="89"/>
        <v>7.2247766252518915</v>
      </c>
      <c r="AL144" s="23">
        <f t="shared" si="90"/>
        <v>19.3</v>
      </c>
      <c r="AM144" s="31">
        <f t="shared" si="91"/>
        <v>2.4867000000000004</v>
      </c>
      <c r="AN144" s="23">
        <f t="shared" si="124"/>
        <v>97.751322277002458</v>
      </c>
      <c r="AO144" s="25">
        <f t="shared" si="92"/>
        <v>6.5034553188373062E-2</v>
      </c>
      <c r="AP144" s="31">
        <f t="shared" si="93"/>
        <v>0.13939543950219638</v>
      </c>
      <c r="AQ144" s="31">
        <f t="shared" si="94"/>
        <v>3.3813618118460984</v>
      </c>
      <c r="AR144" s="31">
        <f t="shared" si="95"/>
        <v>1.4494811248284514</v>
      </c>
      <c r="AS144" s="31">
        <f t="shared" si="96"/>
        <v>2.415421468337275</v>
      </c>
      <c r="AT144" s="31">
        <f t="shared" si="114"/>
        <v>0.74648277928665252</v>
      </c>
      <c r="AU144" s="31">
        <f t="shared" si="115"/>
        <v>0.29079711581876444</v>
      </c>
      <c r="AV144" s="31">
        <f t="shared" si="97"/>
        <v>0.51863994755270848</v>
      </c>
      <c r="AW144" s="31">
        <f t="shared" si="98"/>
        <v>1.8967815207845664</v>
      </c>
      <c r="AX144" s="31">
        <f t="shared" si="99"/>
        <v>24.963400000000004</v>
      </c>
      <c r="AY144" s="31">
        <f t="shared" si="100"/>
        <v>0.97506872063560157</v>
      </c>
      <c r="AZ144" s="31">
        <f t="shared" si="101"/>
        <v>0.35214286666419159</v>
      </c>
      <c r="BA144" s="31">
        <f t="shared" si="125"/>
        <v>1.8156528668144027</v>
      </c>
      <c r="BB144" s="31">
        <f t="shared" si="126"/>
        <v>0.18993330112177367</v>
      </c>
      <c r="BC144" s="31">
        <f t="shared" si="127"/>
        <v>0.78349780093316301</v>
      </c>
      <c r="BD144" s="31">
        <f t="shared" si="102"/>
        <v>40.496395855727556</v>
      </c>
      <c r="BE144" s="31">
        <f t="shared" si="128"/>
        <v>30.61851497859849</v>
      </c>
      <c r="BF144" s="25">
        <f t="shared" si="116"/>
        <v>1</v>
      </c>
      <c r="BG144" s="32">
        <f t="shared" si="103"/>
        <v>8020375218.0310717</v>
      </c>
      <c r="BH144" s="32">
        <f t="shared" si="104"/>
        <v>6658826932.5951891</v>
      </c>
      <c r="BI144" s="31">
        <f t="shared" si="105"/>
        <v>35.986064072260277</v>
      </c>
      <c r="BJ144" s="25">
        <f t="shared" si="106"/>
        <v>0.23917667446452145</v>
      </c>
      <c r="BK144" s="25">
        <f t="shared" si="107"/>
        <v>1</v>
      </c>
      <c r="BL144" s="31">
        <f t="shared" si="108"/>
        <v>8.6070271318704084</v>
      </c>
      <c r="BM144" s="31">
        <f t="shared" si="109"/>
        <v>16.356372868129597</v>
      </c>
      <c r="BN144" s="31">
        <f t="shared" si="117"/>
        <v>0.50451489414341755</v>
      </c>
      <c r="BO144" s="31">
        <f t="shared" si="110"/>
        <v>0.93024154412280791</v>
      </c>
      <c r="BP144" s="31">
        <f t="shared" si="111"/>
        <v>0.94397588285980849</v>
      </c>
      <c r="BQ144" s="31">
        <f t="shared" si="112"/>
        <v>0.2594152766511687</v>
      </c>
      <c r="BS144" s="13"/>
      <c r="BT144" s="19"/>
      <c r="BU144" s="20"/>
      <c r="BV144" s="19"/>
      <c r="BW144" s="33"/>
      <c r="BX144" s="34"/>
      <c r="BZ144" s="19"/>
      <c r="CA144" s="20"/>
      <c r="CB144" s="19"/>
      <c r="CC144" s="6"/>
      <c r="CD144" s="35"/>
      <c r="CF144" s="21"/>
      <c r="CG144" s="21"/>
      <c r="CH144" s="21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36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31">
        <f t="shared" si="89"/>
        <v>6.4210723258519531</v>
      </c>
      <c r="AL145" s="23">
        <f t="shared" si="90"/>
        <v>17.850000000000001</v>
      </c>
      <c r="AM145" s="31">
        <f t="shared" si="91"/>
        <v>1.7499</v>
      </c>
      <c r="AN145" s="23">
        <f t="shared" si="124"/>
        <v>97.733896111090061</v>
      </c>
      <c r="AO145" s="25">
        <f t="shared" si="92"/>
        <v>6.5022959453500728E-2</v>
      </c>
      <c r="AP145" s="31">
        <f t="shared" si="93"/>
        <v>0.12875174548199894</v>
      </c>
      <c r="AQ145" s="31">
        <f t="shared" si="94"/>
        <v>3.9367535029497236</v>
      </c>
      <c r="AR145" s="31">
        <f t="shared" si="95"/>
        <v>1.001858425976152</v>
      </c>
      <c r="AS145" s="31">
        <f t="shared" si="96"/>
        <v>2.4693059644629378</v>
      </c>
      <c r="AT145" s="31">
        <f t="shared" si="114"/>
        <v>0.55102213428688362</v>
      </c>
      <c r="AU145" s="31">
        <f t="shared" si="115"/>
        <v>0.31494028023597787</v>
      </c>
      <c r="AV145" s="31">
        <f t="shared" si="97"/>
        <v>0.43298120726143074</v>
      </c>
      <c r="AW145" s="31">
        <f t="shared" si="98"/>
        <v>2.0363247572015073</v>
      </c>
      <c r="AX145" s="31">
        <f t="shared" si="99"/>
        <v>23.508100000000002</v>
      </c>
      <c r="AY145" s="31">
        <f t="shared" si="100"/>
        <v>0.97470025896309476</v>
      </c>
      <c r="AZ145" s="31">
        <f t="shared" si="101"/>
        <v>0.35567158409294203</v>
      </c>
      <c r="BA145" s="31">
        <f t="shared" si="125"/>
        <v>1.818380854870842</v>
      </c>
      <c r="BB145" s="31">
        <f t="shared" si="126"/>
        <v>0.19175604981173563</v>
      </c>
      <c r="BC145" s="31">
        <f t="shared" si="127"/>
        <v>0.78247699616077226</v>
      </c>
      <c r="BD145" s="31">
        <f t="shared" si="102"/>
        <v>40.56615772265318</v>
      </c>
      <c r="BE145" s="31">
        <f t="shared" si="128"/>
        <v>30.671260530943616</v>
      </c>
      <c r="BF145" s="25">
        <f t="shared" si="116"/>
        <v>0.99539436826207062</v>
      </c>
      <c r="BG145" s="32">
        <f t="shared" si="103"/>
        <v>8302755917.7960329</v>
      </c>
      <c r="BH145" s="32">
        <f t="shared" si="104"/>
        <v>6160621326.8281775</v>
      </c>
      <c r="BI145" s="31">
        <f t="shared" si="105"/>
        <v>35.456969315196254</v>
      </c>
      <c r="BJ145" s="25">
        <f t="shared" si="106"/>
        <v>0.24787816945846092</v>
      </c>
      <c r="BK145" s="25">
        <f t="shared" si="107"/>
        <v>0.99378239715379546</v>
      </c>
      <c r="BL145" s="31">
        <f t="shared" si="108"/>
        <v>8.7343620832080848</v>
      </c>
      <c r="BM145" s="31">
        <f t="shared" si="109"/>
        <v>14.773737916791918</v>
      </c>
      <c r="BN145" s="31">
        <f t="shared" si="117"/>
        <v>0.4839088737894503</v>
      </c>
      <c r="BO145" s="31">
        <f t="shared" si="110"/>
        <v>0.77607497398486447</v>
      </c>
      <c r="BP145" s="31">
        <f t="shared" si="111"/>
        <v>0.71657491541199447</v>
      </c>
      <c r="BQ145" s="31">
        <f t="shared" si="112"/>
        <v>0.23246115502971118</v>
      </c>
      <c r="BS145" s="13"/>
      <c r="BT145" s="19"/>
      <c r="BU145" s="20"/>
      <c r="BV145" s="19"/>
      <c r="BW145" s="33"/>
      <c r="BX145" s="34"/>
      <c r="BZ145" s="19"/>
      <c r="CA145" s="20"/>
      <c r="CB145" s="19"/>
      <c r="CC145" s="6"/>
      <c r="CD145" s="35"/>
      <c r="CF145" s="21"/>
      <c r="CG145" s="21"/>
      <c r="CH145" s="21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36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31">
        <f t="shared" si="89"/>
        <v>7.1439658469867275</v>
      </c>
      <c r="AL146" s="23">
        <f t="shared" si="90"/>
        <v>21.75</v>
      </c>
      <c r="AM146" s="31">
        <f t="shared" si="91"/>
        <v>1.7499</v>
      </c>
      <c r="AN146" s="23">
        <f t="shared" si="124"/>
        <v>97.780382702615114</v>
      </c>
      <c r="AO146" s="25">
        <f t="shared" si="92"/>
        <v>6.5053887267454119E-2</v>
      </c>
      <c r="AP146" s="31">
        <f t="shared" si="93"/>
        <v>0.1590721423326418</v>
      </c>
      <c r="AQ146" s="31">
        <f t="shared" si="94"/>
        <v>4.7547753962618131</v>
      </c>
      <c r="AR146" s="31">
        <f t="shared" si="95"/>
        <v>1.3569857803790661</v>
      </c>
      <c r="AS146" s="31">
        <f t="shared" si="96"/>
        <v>3.0558805883204396</v>
      </c>
      <c r="AT146" s="31">
        <f t="shared" si="114"/>
        <v>0.51701158232442423</v>
      </c>
      <c r="AU146" s="31">
        <f t="shared" si="115"/>
        <v>0.41842023487103958</v>
      </c>
      <c r="AV146" s="31">
        <f t="shared" si="97"/>
        <v>0.46771590859773193</v>
      </c>
      <c r="AW146" s="31">
        <f t="shared" si="98"/>
        <v>2.5881646797227078</v>
      </c>
      <c r="AX146" s="31">
        <f t="shared" si="99"/>
        <v>24.2011</v>
      </c>
      <c r="AY146" s="31">
        <f t="shared" si="100"/>
        <v>0.97433929414987031</v>
      </c>
      <c r="AZ146" s="31">
        <f t="shared" si="101"/>
        <v>0.35909490835530428</v>
      </c>
      <c r="BA146" s="31">
        <f t="shared" si="125"/>
        <v>1.8210360136212342</v>
      </c>
      <c r="BB146" s="31">
        <f t="shared" si="126"/>
        <v>0.19352207637723498</v>
      </c>
      <c r="BC146" s="31">
        <f t="shared" si="127"/>
        <v>0.78147736880955576</v>
      </c>
      <c r="BD146" s="31">
        <f t="shared" si="102"/>
        <v>40.633343925861361</v>
      </c>
      <c r="BE146" s="31">
        <f t="shared" si="128"/>
        <v>30.722058675465256</v>
      </c>
      <c r="BF146" s="25">
        <f t="shared" si="116"/>
        <v>1</v>
      </c>
      <c r="BG146" s="32">
        <f t="shared" si="103"/>
        <v>8671823398.6377773</v>
      </c>
      <c r="BH146" s="32">
        <f t="shared" si="104"/>
        <v>6566074107.866806</v>
      </c>
      <c r="BI146" s="31">
        <f t="shared" si="105"/>
        <v>37.355705737195983</v>
      </c>
      <c r="BJ146" s="25">
        <f t="shared" si="106"/>
        <v>0.24425433791280388</v>
      </c>
      <c r="BK146" s="25">
        <f t="shared" si="107"/>
        <v>1</v>
      </c>
      <c r="BL146" s="31">
        <f t="shared" si="108"/>
        <v>9.1242931721043341</v>
      </c>
      <c r="BM146" s="31">
        <f t="shared" si="109"/>
        <v>15.076806827895666</v>
      </c>
      <c r="BN146" s="31">
        <f t="shared" si="117"/>
        <v>0.47969477657956305</v>
      </c>
      <c r="BO146" s="31">
        <f t="shared" si="110"/>
        <v>0.9785063843526961</v>
      </c>
      <c r="BP146" s="31">
        <f t="shared" si="111"/>
        <v>0.89914845084485251</v>
      </c>
      <c r="BQ146" s="31">
        <f t="shared" si="112"/>
        <v>0.26283088069206401</v>
      </c>
      <c r="BS146" s="13"/>
      <c r="BT146" s="19"/>
      <c r="BU146" s="20"/>
      <c r="BV146" s="19"/>
      <c r="BW146" s="33"/>
      <c r="BX146" s="34"/>
      <c r="BZ146" s="19"/>
      <c r="CA146" s="20"/>
      <c r="CB146" s="19"/>
      <c r="CC146" s="6"/>
      <c r="CD146" s="35"/>
      <c r="CF146" s="21"/>
      <c r="CG146" s="21"/>
      <c r="CH146" s="21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36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31">
        <f t="shared" si="89"/>
        <v>6.508634381483378</v>
      </c>
      <c r="AL147" s="23">
        <f t="shared" si="90"/>
        <v>23.950000000000003</v>
      </c>
      <c r="AM147" s="31">
        <f t="shared" si="91"/>
        <v>1.1973</v>
      </c>
      <c r="AN147" s="23">
        <f t="shared" si="124"/>
        <v>97.806075195887274</v>
      </c>
      <c r="AO147" s="25">
        <f t="shared" si="92"/>
        <v>6.5070980640529075E-2</v>
      </c>
      <c r="AP147" s="31">
        <f t="shared" si="93"/>
        <v>0.17869232233914342</v>
      </c>
      <c r="AQ147" s="31">
        <f t="shared" si="94"/>
        <v>5.3489488866095956</v>
      </c>
      <c r="AR147" s="31">
        <f t="shared" si="95"/>
        <v>1.5779746093220435</v>
      </c>
      <c r="AS147" s="31">
        <f t="shared" si="96"/>
        <v>3.4634617479658196</v>
      </c>
      <c r="AT147" s="31">
        <f t="shared" si="114"/>
        <v>0.66590528513390235</v>
      </c>
      <c r="AU147" s="31">
        <f t="shared" si="115"/>
        <v>0.41721801315554841</v>
      </c>
      <c r="AV147" s="31">
        <f t="shared" si="97"/>
        <v>0.54156164914472538</v>
      </c>
      <c r="AW147" s="31">
        <f t="shared" si="98"/>
        <v>2.9219000988210944</v>
      </c>
      <c r="AX147" s="31">
        <f t="shared" si="99"/>
        <v>23.785299999999999</v>
      </c>
      <c r="AY147" s="31">
        <f t="shared" si="100"/>
        <v>0.97398593315759263</v>
      </c>
      <c r="AZ147" s="31">
        <f t="shared" si="101"/>
        <v>0.36241182504641795</v>
      </c>
      <c r="BA147" s="31">
        <f t="shared" si="125"/>
        <v>1.8236168845179861</v>
      </c>
      <c r="BB147" s="31">
        <f t="shared" si="126"/>
        <v>0.1952310462788783</v>
      </c>
      <c r="BC147" s="31">
        <f t="shared" si="127"/>
        <v>0.78050007720561709</v>
      </c>
      <c r="BD147" s="31">
        <f t="shared" si="102"/>
        <v>40.697965515017103</v>
      </c>
      <c r="BE147" s="31">
        <f t="shared" si="128"/>
        <v>30.770917766594131</v>
      </c>
      <c r="BF147" s="25">
        <f t="shared" si="116"/>
        <v>1</v>
      </c>
      <c r="BG147" s="32">
        <f t="shared" si="103"/>
        <v>8913004070.7023029</v>
      </c>
      <c r="BH147" s="32">
        <f t="shared" si="104"/>
        <v>6780870567.1889353</v>
      </c>
      <c r="BI147" s="31">
        <f t="shared" si="105"/>
        <v>38.473533674790367</v>
      </c>
      <c r="BJ147" s="25">
        <f t="shared" si="106"/>
        <v>0.23697277872699557</v>
      </c>
      <c r="BK147" s="25">
        <f t="shared" si="107"/>
        <v>1</v>
      </c>
      <c r="BL147" s="31">
        <f t="shared" si="108"/>
        <v>9.1171801823617109</v>
      </c>
      <c r="BM147" s="31">
        <f t="shared" si="109"/>
        <v>14.668119817638289</v>
      </c>
      <c r="BN147" s="31">
        <f t="shared" si="117"/>
        <v>0.4748501074016927</v>
      </c>
      <c r="BO147" s="31">
        <f t="shared" si="110"/>
        <v>1.0694008009815401</v>
      </c>
      <c r="BP147" s="31">
        <f t="shared" si="111"/>
        <v>0.68957409392644753</v>
      </c>
      <c r="BQ147" s="31">
        <f t="shared" si="112"/>
        <v>0.27025252792078036</v>
      </c>
      <c r="BS147" s="13"/>
      <c r="BT147" s="19"/>
      <c r="BU147" s="20"/>
      <c r="BV147" s="19"/>
      <c r="BW147" s="33"/>
      <c r="BX147" s="34"/>
      <c r="BZ147" s="19"/>
      <c r="CA147" s="20"/>
      <c r="CB147" s="19"/>
      <c r="CC147" s="6"/>
      <c r="CD147" s="35"/>
      <c r="CF147" s="21"/>
      <c r="CG147" s="21"/>
      <c r="CH147" s="21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36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31">
        <f t="shared" si="89"/>
        <v>7.1628630252359651</v>
      </c>
      <c r="AL148" s="23">
        <f t="shared" si="90"/>
        <v>25.950000000000003</v>
      </c>
      <c r="AM148" s="31">
        <f t="shared" si="91"/>
        <v>1.5657000000000001</v>
      </c>
      <c r="AN148" s="23">
        <f t="shared" si="124"/>
        <v>97.829108685933321</v>
      </c>
      <c r="AO148" s="25">
        <f t="shared" si="92"/>
        <v>6.5086304962478081E-2</v>
      </c>
      <c r="AP148" s="31">
        <f t="shared" si="93"/>
        <v>0.19826223419819722</v>
      </c>
      <c r="AQ148" s="31">
        <f t="shared" si="94"/>
        <v>5.8439030830807326</v>
      </c>
      <c r="AR148" s="31">
        <f t="shared" si="95"/>
        <v>1.841645130417793</v>
      </c>
      <c r="AS148" s="31">
        <f t="shared" si="96"/>
        <v>3.8427741067492627</v>
      </c>
      <c r="AT148" s="31">
        <f t="shared" si="114"/>
        <v>0.66115060181998775</v>
      </c>
      <c r="AU148" s="31">
        <f t="shared" si="115"/>
        <v>0.53179518056034669</v>
      </c>
      <c r="AV148" s="31">
        <f t="shared" si="97"/>
        <v>0.59647289119016722</v>
      </c>
      <c r="AW148" s="31">
        <f t="shared" si="98"/>
        <v>3.2463012155590953</v>
      </c>
      <c r="AX148" s="31">
        <f t="shared" si="99"/>
        <v>22.7073</v>
      </c>
      <c r="AY148" s="31">
        <f t="shared" si="100"/>
        <v>0.97364028069474995</v>
      </c>
      <c r="AZ148" s="31">
        <f t="shared" si="101"/>
        <v>0.36562135129228263</v>
      </c>
      <c r="BA148" s="31">
        <f t="shared" si="125"/>
        <v>1.8261220274566627</v>
      </c>
      <c r="BB148" s="31">
        <f t="shared" si="126"/>
        <v>0.19688264102906192</v>
      </c>
      <c r="BC148" s="31">
        <f t="shared" si="127"/>
        <v>0.77954625238007158</v>
      </c>
      <c r="BD148" s="31">
        <f t="shared" si="102"/>
        <v>40.7600336415219</v>
      </c>
      <c r="BE148" s="31">
        <f t="shared" si="128"/>
        <v>30.817846235681877</v>
      </c>
      <c r="BF148" s="25">
        <f t="shared" si="116"/>
        <v>0.95691307479675669</v>
      </c>
      <c r="BG148" s="32">
        <f t="shared" si="103"/>
        <v>9100110553.9344025</v>
      </c>
      <c r="BH148" s="32">
        <f t="shared" si="104"/>
        <v>7010580540.2407322</v>
      </c>
      <c r="BI148" s="31">
        <f t="shared" si="105"/>
        <v>39.495359217370343</v>
      </c>
      <c r="BJ148" s="25">
        <f t="shared" si="106"/>
        <v>0.23187567957518868</v>
      </c>
      <c r="BK148" s="25">
        <f t="shared" si="107"/>
        <v>0.94183265097562174</v>
      </c>
      <c r="BL148" s="31">
        <f t="shared" si="108"/>
        <v>8.6253159050114228</v>
      </c>
      <c r="BM148" s="31">
        <f t="shared" si="109"/>
        <v>14.081984094988577</v>
      </c>
      <c r="BN148" s="31">
        <f t="shared" si="117"/>
        <v>0.47751726330920918</v>
      </c>
      <c r="BO148" s="31">
        <f t="shared" si="110"/>
        <v>1.1391056564752926</v>
      </c>
      <c r="BP148" s="31">
        <f t="shared" si="111"/>
        <v>0.99540211530267175</v>
      </c>
      <c r="BQ148" s="31">
        <f t="shared" si="112"/>
        <v>0.29799645257179097</v>
      </c>
      <c r="BS148" s="13"/>
      <c r="BT148" s="19"/>
      <c r="BU148" s="20"/>
      <c r="BV148" s="19"/>
      <c r="BW148" s="33"/>
      <c r="BX148" s="34"/>
      <c r="BZ148" s="19"/>
      <c r="CA148" s="20"/>
      <c r="CB148" s="19"/>
      <c r="CC148" s="6"/>
      <c r="CD148" s="35"/>
      <c r="CF148" s="21"/>
      <c r="CG148" s="21"/>
      <c r="CH148" s="21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36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31">
        <f t="shared" si="89"/>
        <v>7.3046206911863063</v>
      </c>
      <c r="AL149" s="23">
        <f t="shared" si="90"/>
        <v>26.299999999999997</v>
      </c>
      <c r="AM149" s="31">
        <f t="shared" si="91"/>
        <v>1.8420000000000001</v>
      </c>
      <c r="AN149" s="23">
        <f t="shared" si="124"/>
        <v>97.83310836224382</v>
      </c>
      <c r="AO149" s="25">
        <f t="shared" si="92"/>
        <v>6.5088965971615273E-2</v>
      </c>
      <c r="AP149" s="31">
        <f t="shared" si="93"/>
        <v>0.20186586656898453</v>
      </c>
      <c r="AQ149" s="31">
        <f t="shared" si="94"/>
        <v>5.5608244417211337</v>
      </c>
      <c r="AR149" s="31">
        <f t="shared" si="95"/>
        <v>2.038176335166181</v>
      </c>
      <c r="AS149" s="31">
        <f t="shared" si="96"/>
        <v>3.7995003884436573</v>
      </c>
      <c r="AT149" s="31">
        <f t="shared" si="114"/>
        <v>0.74597253867082225</v>
      </c>
      <c r="AU149" s="31">
        <f t="shared" si="115"/>
        <v>0.41150100868736389</v>
      </c>
      <c r="AV149" s="31">
        <f t="shared" si="97"/>
        <v>0.57873677367909304</v>
      </c>
      <c r="AW149" s="31">
        <f t="shared" si="98"/>
        <v>3.2207636147645644</v>
      </c>
      <c r="AX149" s="31">
        <f t="shared" si="99"/>
        <v>20.997900000000001</v>
      </c>
      <c r="AY149" s="31">
        <f t="shared" si="100"/>
        <v>0.97330243918562676</v>
      </c>
      <c r="AZ149" s="31">
        <f t="shared" si="101"/>
        <v>0.3687225360410043</v>
      </c>
      <c r="BA149" s="31">
        <f t="shared" si="125"/>
        <v>1.8285500232057765</v>
      </c>
      <c r="BB149" s="31">
        <f t="shared" si="126"/>
        <v>0.19847655779131196</v>
      </c>
      <c r="BC149" s="31">
        <f t="shared" si="127"/>
        <v>0.77861699685751795</v>
      </c>
      <c r="BD149" s="31">
        <f t="shared" si="102"/>
        <v>40.819559516766319</v>
      </c>
      <c r="BE149" s="31">
        <f t="shared" si="128"/>
        <v>30.862852559436678</v>
      </c>
      <c r="BF149" s="25">
        <f t="shared" si="116"/>
        <v>0.88358650411469752</v>
      </c>
      <c r="BG149" s="32">
        <f t="shared" si="103"/>
        <v>8994504508.6955585</v>
      </c>
      <c r="BH149" s="32">
        <f t="shared" si="104"/>
        <v>7166929826.5031099</v>
      </c>
      <c r="BI149" s="31">
        <f t="shared" si="105"/>
        <v>39.619756272739536</v>
      </c>
      <c r="BJ149" s="25">
        <f t="shared" si="106"/>
        <v>0.23349534862687818</v>
      </c>
      <c r="BK149" s="25">
        <f t="shared" si="107"/>
        <v>0.84284178055484171</v>
      </c>
      <c r="BL149" s="31">
        <f t="shared" si="108"/>
        <v>7.7971535886346457</v>
      </c>
      <c r="BM149" s="31">
        <f t="shared" si="109"/>
        <v>13.200746411365355</v>
      </c>
      <c r="BN149" s="31">
        <f t="shared" si="117"/>
        <v>0.4840757759943291</v>
      </c>
      <c r="BO149" s="31">
        <f t="shared" si="110"/>
        <v>1.0872302863845733</v>
      </c>
      <c r="BP149" s="31">
        <f t="shared" si="111"/>
        <v>1.1605384630220146</v>
      </c>
      <c r="BQ149" s="31">
        <f t="shared" si="112"/>
        <v>0.307718750149303</v>
      </c>
      <c r="BS149" s="13"/>
      <c r="BT149" s="19"/>
      <c r="BU149" s="20"/>
      <c r="BV149" s="19"/>
      <c r="BW149" s="33"/>
      <c r="BX149" s="34"/>
      <c r="BZ149" s="19"/>
      <c r="CA149" s="20"/>
      <c r="CB149" s="19"/>
      <c r="CC149" s="6"/>
      <c r="CD149" s="35"/>
      <c r="CF149" s="21"/>
      <c r="CG149" s="21"/>
      <c r="CH149" s="21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36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31">
        <f t="shared" si="89"/>
        <v>6.8975999933952563</v>
      </c>
      <c r="AL150" s="23">
        <f t="shared" si="90"/>
        <v>25.25</v>
      </c>
      <c r="AM150" s="31">
        <f t="shared" si="91"/>
        <v>1.4736000000000002</v>
      </c>
      <c r="AN150" s="23">
        <f t="shared" si="124"/>
        <v>97.821081586023553</v>
      </c>
      <c r="AO150" s="25">
        <f t="shared" si="92"/>
        <v>6.5080964483762604E-2</v>
      </c>
      <c r="AP150" s="31">
        <f t="shared" si="93"/>
        <v>0.19121722667692251</v>
      </c>
      <c r="AQ150" s="31">
        <f t="shared" si="94"/>
        <v>5.5916786681589672</v>
      </c>
      <c r="AR150" s="31">
        <f t="shared" si="95"/>
        <v>1.7723474716742158</v>
      </c>
      <c r="AS150" s="31">
        <f t="shared" si="96"/>
        <v>3.6820130699165916</v>
      </c>
      <c r="AT150" s="31">
        <f t="shared" si="114"/>
        <v>0.71248368361303482</v>
      </c>
      <c r="AU150" s="31">
        <f t="shared" si="115"/>
        <v>0.48088436546167118</v>
      </c>
      <c r="AV150" s="31">
        <f t="shared" si="97"/>
        <v>0.59668402453735303</v>
      </c>
      <c r="AW150" s="31">
        <f t="shared" si="98"/>
        <v>3.0853290453792388</v>
      </c>
      <c r="AX150" s="31">
        <f t="shared" si="99"/>
        <v>22.514800000000001</v>
      </c>
      <c r="AY150" s="31">
        <f t="shared" si="100"/>
        <v>0.97297250873995333</v>
      </c>
      <c r="AZ150" s="31">
        <f t="shared" si="101"/>
        <v>0.37171446034461308</v>
      </c>
      <c r="BA150" s="31">
        <f t="shared" si="125"/>
        <v>1.8308994758664787</v>
      </c>
      <c r="BB150" s="31">
        <f t="shared" si="126"/>
        <v>0.20001250897918441</v>
      </c>
      <c r="BC150" s="31">
        <f t="shared" si="127"/>
        <v>0.77771338348148922</v>
      </c>
      <c r="BD150" s="31">
        <f t="shared" si="102"/>
        <v>40.87655437177493</v>
      </c>
      <c r="BE150" s="31">
        <f t="shared" si="128"/>
        <v>30.905945229411589</v>
      </c>
      <c r="BF150" s="25">
        <f t="shared" si="116"/>
        <v>0.94609628610141339</v>
      </c>
      <c r="BG150" s="32">
        <f t="shared" si="103"/>
        <v>9006192892.2085247</v>
      </c>
      <c r="BH150" s="32">
        <f t="shared" si="104"/>
        <v>6952614223.640378</v>
      </c>
      <c r="BI150" s="31">
        <f t="shared" si="105"/>
        <v>39.123015644503589</v>
      </c>
      <c r="BJ150" s="25">
        <f t="shared" si="106"/>
        <v>0.23185654490015534</v>
      </c>
      <c r="BK150" s="25">
        <f t="shared" si="107"/>
        <v>0.92722998623690811</v>
      </c>
      <c r="BL150" s="31">
        <f t="shared" si="108"/>
        <v>8.4108357337901243</v>
      </c>
      <c r="BM150" s="31">
        <f t="shared" si="109"/>
        <v>14.103964266209877</v>
      </c>
      <c r="BN150" s="31">
        <f t="shared" si="117"/>
        <v>0.48235171909062508</v>
      </c>
      <c r="BO150" s="31">
        <f t="shared" si="110"/>
        <v>1.100343740311108</v>
      </c>
      <c r="BP150" s="31">
        <f t="shared" si="111"/>
        <v>0.89240956756196665</v>
      </c>
      <c r="BQ150" s="31">
        <f t="shared" si="112"/>
        <v>0.28890531631019778</v>
      </c>
      <c r="BS150" s="13"/>
      <c r="BT150" s="19"/>
      <c r="BU150" s="20"/>
      <c r="BV150" s="19"/>
      <c r="BW150" s="33"/>
      <c r="BX150" s="34"/>
      <c r="BZ150" s="19"/>
      <c r="CA150" s="20"/>
      <c r="CB150" s="19"/>
      <c r="CC150" s="6"/>
      <c r="CD150" s="35"/>
      <c r="CF150" s="21"/>
      <c r="CG150" s="21"/>
      <c r="CH150" s="21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36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31">
        <f t="shared" si="89"/>
        <v>7.7032740953074184</v>
      </c>
      <c r="AL151" s="23">
        <f t="shared" si="90"/>
        <v>26.95</v>
      </c>
      <c r="AM151" s="31">
        <f t="shared" si="91"/>
        <v>1.6578000000000002</v>
      </c>
      <c r="AN151" s="23">
        <f t="shared" si="124"/>
        <v>97.840511931139972</v>
      </c>
      <c r="AO151" s="25">
        <f t="shared" si="92"/>
        <v>6.5093891611329849E-2</v>
      </c>
      <c r="AP151" s="31">
        <f t="shared" si="93"/>
        <v>0.20870463442203899</v>
      </c>
      <c r="AQ151" s="31">
        <f t="shared" si="94"/>
        <v>6.4477308851637058</v>
      </c>
      <c r="AR151" s="31">
        <f t="shared" si="95"/>
        <v>1.8652661127239329</v>
      </c>
      <c r="AS151" s="31">
        <f t="shared" si="96"/>
        <v>4.1564984989438196</v>
      </c>
      <c r="AT151" s="31">
        <f t="shared" si="114"/>
        <v>0.72185798562416215</v>
      </c>
      <c r="AU151" s="31">
        <f t="shared" si="115"/>
        <v>0.5222662016982601</v>
      </c>
      <c r="AV151" s="31">
        <f t="shared" si="97"/>
        <v>0.62206209366121112</v>
      </c>
      <c r="AW151" s="31">
        <f t="shared" si="98"/>
        <v>3.5344364052826087</v>
      </c>
      <c r="AX151" s="31">
        <f t="shared" si="99"/>
        <v>23.854600000000001</v>
      </c>
      <c r="AY151" s="31">
        <f t="shared" si="100"/>
        <v>0.97265058712324137</v>
      </c>
      <c r="AZ151" s="31">
        <f t="shared" si="101"/>
        <v>0.37459623763136657</v>
      </c>
      <c r="BA151" s="31">
        <f t="shared" si="125"/>
        <v>1.833169015354486</v>
      </c>
      <c r="BB151" s="31">
        <f t="shared" si="126"/>
        <v>0.20149022185610271</v>
      </c>
      <c r="BC151" s="31">
        <f t="shared" si="127"/>
        <v>0.77683645427764725</v>
      </c>
      <c r="BD151" s="31">
        <f t="shared" si="102"/>
        <v>40.931029418276871</v>
      </c>
      <c r="BE151" s="31">
        <f t="shared" si="128"/>
        <v>30.947132722570775</v>
      </c>
      <c r="BF151" s="25">
        <f t="shared" si="116"/>
        <v>1</v>
      </c>
      <c r="BG151" s="32">
        <f t="shared" si="103"/>
        <v>9314109763.6447887</v>
      </c>
      <c r="BH151" s="32">
        <f t="shared" si="104"/>
        <v>7029982951.7840414</v>
      </c>
      <c r="BI151" s="31">
        <f t="shared" si="105"/>
        <v>40.067543291873776</v>
      </c>
      <c r="BJ151" s="25">
        <f t="shared" si="106"/>
        <v>0.22958072162996293</v>
      </c>
      <c r="BK151" s="25">
        <f t="shared" si="107"/>
        <v>1</v>
      </c>
      <c r="BL151" s="31">
        <f t="shared" si="108"/>
        <v>9.1987355028881623</v>
      </c>
      <c r="BM151" s="31">
        <f t="shared" si="109"/>
        <v>14.655864497111839</v>
      </c>
      <c r="BN151" s="31">
        <f t="shared" si="117"/>
        <v>0.47307503218566299</v>
      </c>
      <c r="BO151" s="31">
        <f t="shared" si="110"/>
        <v>1.2479687115395359</v>
      </c>
      <c r="BP151" s="31">
        <f t="shared" si="111"/>
        <v>1.1438118358306328</v>
      </c>
      <c r="BQ151" s="31">
        <f t="shared" si="112"/>
        <v>0.31048882822787816</v>
      </c>
      <c r="BS151" s="13"/>
      <c r="BT151" s="19"/>
      <c r="BU151" s="20"/>
      <c r="BV151" s="19"/>
      <c r="BW151" s="33"/>
      <c r="BX151" s="34"/>
      <c r="BZ151" s="19"/>
      <c r="CA151" s="20"/>
      <c r="CB151" s="19"/>
      <c r="CC151" s="6"/>
      <c r="CD151" s="35"/>
      <c r="CF151" s="21"/>
      <c r="CG151" s="21"/>
      <c r="CH151" s="21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36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31">
        <f t="shared" si="89"/>
        <v>7.2766085903778803</v>
      </c>
      <c r="AL152" s="23">
        <f t="shared" si="90"/>
        <v>27.950000000000003</v>
      </c>
      <c r="AM152" s="31">
        <f t="shared" si="91"/>
        <v>1.1973</v>
      </c>
      <c r="AN152" s="23">
        <f t="shared" si="124"/>
        <v>97.851840500726453</v>
      </c>
      <c r="AO152" s="25">
        <f t="shared" si="92"/>
        <v>6.5101428578034332E-2</v>
      </c>
      <c r="AP152" s="31">
        <f t="shared" si="93"/>
        <v>0.21960575357878401</v>
      </c>
      <c r="AQ152" s="31">
        <f t="shared" si="94"/>
        <v>8.0282186216264044</v>
      </c>
      <c r="AR152" s="31">
        <f t="shared" si="95"/>
        <v>1.6299939408502728</v>
      </c>
      <c r="AS152" s="31">
        <f t="shared" si="96"/>
        <v>4.8291062812383387</v>
      </c>
      <c r="AT152" s="31">
        <f t="shared" si="114"/>
        <v>0.79706703707578341</v>
      </c>
      <c r="AU152" s="31">
        <f t="shared" si="115"/>
        <v>0.51380599178408992</v>
      </c>
      <c r="AV152" s="31">
        <f t="shared" si="97"/>
        <v>0.65543651442993667</v>
      </c>
      <c r="AW152" s="31">
        <f t="shared" si="98"/>
        <v>4.173669766808402</v>
      </c>
      <c r="AX152" s="31">
        <f t="shared" si="99"/>
        <v>23.4619</v>
      </c>
      <c r="AY152" s="31">
        <f t="shared" si="100"/>
        <v>0.97233676972781347</v>
      </c>
      <c r="AZ152" s="31">
        <f t="shared" si="101"/>
        <v>0.37736701396846101</v>
      </c>
      <c r="BA152" s="31">
        <f t="shared" si="125"/>
        <v>1.8353572998961942</v>
      </c>
      <c r="BB152" s="31">
        <f t="shared" si="126"/>
        <v>0.20290943813749376</v>
      </c>
      <c r="BC152" s="31">
        <f t="shared" si="127"/>
        <v>0.77598721935543535</v>
      </c>
      <c r="BD152" s="31">
        <f t="shared" si="102"/>
        <v>40.98299581123095</v>
      </c>
      <c r="BE152" s="31">
        <f t="shared" si="128"/>
        <v>30.986423472955494</v>
      </c>
      <c r="BF152" s="25">
        <f t="shared" si="116"/>
        <v>0.98333387932278726</v>
      </c>
      <c r="BG152" s="32">
        <f t="shared" si="103"/>
        <v>9815629259.7450848</v>
      </c>
      <c r="BH152" s="32">
        <f t="shared" si="104"/>
        <v>6828254269.9889059</v>
      </c>
      <c r="BI152" s="31">
        <f t="shared" si="105"/>
        <v>40.802480473142879</v>
      </c>
      <c r="BJ152" s="25">
        <f t="shared" si="106"/>
        <v>0.22665735276240123</v>
      </c>
      <c r="BK152" s="25">
        <f t="shared" si="107"/>
        <v>0.97750073708576302</v>
      </c>
      <c r="BL152" s="31">
        <f t="shared" si="108"/>
        <v>9.0401049271564755</v>
      </c>
      <c r="BM152" s="31">
        <f t="shared" si="109"/>
        <v>14.421795072843524</v>
      </c>
      <c r="BN152" s="31">
        <f t="shared" si="117"/>
        <v>0.473311292183903</v>
      </c>
      <c r="BO152" s="31">
        <f t="shared" si="110"/>
        <v>1.2921805433716833</v>
      </c>
      <c r="BP152" s="31">
        <f t="shared" si="111"/>
        <v>0.97236409797306111</v>
      </c>
      <c r="BQ152" s="31">
        <f t="shared" si="112"/>
        <v>0.31120880190522171</v>
      </c>
      <c r="BS152" s="13"/>
      <c r="BT152" s="19"/>
      <c r="BU152" s="20"/>
      <c r="BV152" s="19"/>
      <c r="BW152" s="33"/>
      <c r="BX152" s="34"/>
      <c r="BZ152" s="19"/>
      <c r="CA152" s="20"/>
      <c r="CB152" s="19"/>
      <c r="CC152" s="6"/>
      <c r="CD152" s="35"/>
      <c r="CF152" s="21"/>
      <c r="CG152" s="21"/>
      <c r="CH152" s="21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36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31">
        <f t="shared" si="89"/>
        <v>8.5465521137606224</v>
      </c>
      <c r="AL153" s="23">
        <f t="shared" si="90"/>
        <v>30.8</v>
      </c>
      <c r="AM153" s="31">
        <f t="shared" si="91"/>
        <v>1.7499</v>
      </c>
      <c r="AN153" s="23">
        <f t="shared" si="124"/>
        <v>97.883723680180708</v>
      </c>
      <c r="AO153" s="25">
        <f t="shared" si="92"/>
        <v>6.5122640652528374E-2</v>
      </c>
      <c r="AP153" s="31">
        <f t="shared" si="93"/>
        <v>0.25333198150834452</v>
      </c>
      <c r="AQ153" s="31">
        <f t="shared" si="94"/>
        <v>8.6395827361885367</v>
      </c>
      <c r="AR153" s="31">
        <f t="shared" si="95"/>
        <v>2.143152914469288</v>
      </c>
      <c r="AS153" s="31">
        <f t="shared" si="96"/>
        <v>5.3913678253289126</v>
      </c>
      <c r="AT153" s="31">
        <f t="shared" si="114"/>
        <v>0.74581721423531222</v>
      </c>
      <c r="AU153" s="31">
        <f t="shared" si="115"/>
        <v>0.51837496417131224</v>
      </c>
      <c r="AV153" s="31">
        <f t="shared" si="97"/>
        <v>0.63209608920331228</v>
      </c>
      <c r="AW153" s="31">
        <f t="shared" si="98"/>
        <v>4.7592717361256005</v>
      </c>
      <c r="AX153" s="31">
        <f t="shared" si="99"/>
        <v>23.392599999999998</v>
      </c>
      <c r="AY153" s="31">
        <f t="shared" si="100"/>
        <v>0.97203114954453662</v>
      </c>
      <c r="AZ153" s="31">
        <f t="shared" si="101"/>
        <v>0.38002596831506935</v>
      </c>
      <c r="BA153" s="31">
        <f t="shared" si="125"/>
        <v>1.8374630185305802</v>
      </c>
      <c r="BB153" s="31">
        <f t="shared" si="126"/>
        <v>0.20426991359655905</v>
      </c>
      <c r="BC153" s="31">
        <f t="shared" si="127"/>
        <v>0.77516665584885036</v>
      </c>
      <c r="BD153" s="31">
        <f t="shared" si="102"/>
        <v>41.032464612827987</v>
      </c>
      <c r="BE153" s="31">
        <f t="shared" si="128"/>
        <v>31.023825844466984</v>
      </c>
      <c r="BF153" s="25">
        <f t="shared" si="116"/>
        <v>0.97924737433433573</v>
      </c>
      <c r="BG153" s="32">
        <f t="shared" si="103"/>
        <v>9991430956.4996033</v>
      </c>
      <c r="BH153" s="32">
        <f t="shared" si="104"/>
        <v>7246077942.6152897</v>
      </c>
      <c r="BI153" s="31">
        <f t="shared" si="105"/>
        <v>42.257753066180157</v>
      </c>
      <c r="BJ153" s="25">
        <f t="shared" si="106"/>
        <v>0.22869374074929605</v>
      </c>
      <c r="BK153" s="25">
        <f t="shared" si="107"/>
        <v>0.97198395535135329</v>
      </c>
      <c r="BL153" s="31">
        <f t="shared" si="108"/>
        <v>9.3933342260563162</v>
      </c>
      <c r="BM153" s="31">
        <f t="shared" si="109"/>
        <v>13.999265773943682</v>
      </c>
      <c r="BN153" s="31">
        <f t="shared" si="117"/>
        <v>0.46080532501460442</v>
      </c>
      <c r="BO153" s="31">
        <f t="shared" si="110"/>
        <v>1.4469563891754411</v>
      </c>
      <c r="BP153" s="31">
        <f t="shared" si="111"/>
        <v>1.6058752665358866</v>
      </c>
      <c r="BQ153" s="31">
        <f t="shared" si="112"/>
        <v>0.35720037917934511</v>
      </c>
      <c r="BS153" s="13"/>
      <c r="BT153" s="19"/>
      <c r="BU153" s="20"/>
      <c r="BV153" s="19"/>
      <c r="BW153" s="33"/>
      <c r="BX153" s="34"/>
      <c r="BZ153" s="19"/>
      <c r="CA153" s="20"/>
      <c r="CB153" s="19"/>
      <c r="CC153" s="6"/>
      <c r="CD153" s="35"/>
      <c r="CF153" s="21"/>
      <c r="CG153" s="21"/>
      <c r="CH153" s="21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36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31">
        <f t="shared" si="89"/>
        <v>7.3213294588187585</v>
      </c>
      <c r="AL154" s="23">
        <f t="shared" si="90"/>
        <v>31.75</v>
      </c>
      <c r="AM154" s="31">
        <f t="shared" si="91"/>
        <v>1.5657000000000001</v>
      </c>
      <c r="AN154" s="23">
        <f t="shared" si="124"/>
        <v>97.894220796985095</v>
      </c>
      <c r="AO154" s="25">
        <f t="shared" si="92"/>
        <v>6.5129624448606413E-2</v>
      </c>
      <c r="AP154" s="31">
        <f t="shared" si="93"/>
        <v>0.26549614899171459</v>
      </c>
      <c r="AQ154" s="31">
        <f t="shared" si="94"/>
        <v>7.9860174975829539</v>
      </c>
      <c r="AR154" s="31">
        <f t="shared" si="95"/>
        <v>2.6439311922105757</v>
      </c>
      <c r="AS154" s="31">
        <f t="shared" si="96"/>
        <v>5.3149743448967648</v>
      </c>
      <c r="AT154" s="31">
        <f t="shared" si="114"/>
        <v>0.73236894024232935</v>
      </c>
      <c r="AU154" s="31">
        <f t="shared" si="115"/>
        <v>0.60693732981630444</v>
      </c>
      <c r="AV154" s="31">
        <f t="shared" si="97"/>
        <v>0.66965313502931689</v>
      </c>
      <c r="AW154" s="31">
        <f t="shared" si="98"/>
        <v>4.6453212098674479</v>
      </c>
      <c r="AX154" s="31">
        <f t="shared" si="99"/>
        <v>18.402999999999999</v>
      </c>
      <c r="AY154" s="31">
        <f t="shared" si="100"/>
        <v>0.97173381713526685</v>
      </c>
      <c r="AZ154" s="31">
        <f t="shared" si="101"/>
        <v>0.38257231276563386</v>
      </c>
      <c r="BA154" s="31">
        <f t="shared" si="125"/>
        <v>1.8394848936081902</v>
      </c>
      <c r="BB154" s="31">
        <f t="shared" si="126"/>
        <v>0.20557141767499332</v>
      </c>
      <c r="BC154" s="31">
        <f t="shared" si="127"/>
        <v>0.77437570689693758</v>
      </c>
      <c r="BD154" s="31">
        <f t="shared" si="102"/>
        <v>41.079446757988769</v>
      </c>
      <c r="BE154" s="31">
        <f t="shared" si="128"/>
        <v>31.059348104780149</v>
      </c>
      <c r="BF154" s="25">
        <f t="shared" si="116"/>
        <v>0.7694945791963258</v>
      </c>
      <c r="BG154" s="32">
        <f t="shared" si="103"/>
        <v>9803161407.9503269</v>
      </c>
      <c r="BH154" s="32">
        <f t="shared" si="104"/>
        <v>7589794316.8739386</v>
      </c>
      <c r="BI154" s="31">
        <f t="shared" si="105"/>
        <v>42.638830959406683</v>
      </c>
      <c r="BJ154" s="25">
        <f t="shared" si="106"/>
        <v>0.22543472844454737</v>
      </c>
      <c r="BK154" s="25">
        <f t="shared" si="107"/>
        <v>0.68881768191503989</v>
      </c>
      <c r="BL154" s="31">
        <f t="shared" si="108"/>
        <v>6.6211037976487148</v>
      </c>
      <c r="BM154" s="31">
        <f t="shared" si="109"/>
        <v>11.781896202351284</v>
      </c>
      <c r="BN154" s="31">
        <f t="shared" si="117"/>
        <v>0.49296636829921692</v>
      </c>
      <c r="BO154" s="31">
        <f t="shared" si="110"/>
        <v>1.2762436123741039</v>
      </c>
      <c r="BP154" s="31">
        <f t="shared" si="111"/>
        <v>1.3982142260157873</v>
      </c>
      <c r="BQ154" s="31">
        <f t="shared" si="112"/>
        <v>0.36529674746004326</v>
      </c>
      <c r="BS154" s="13"/>
      <c r="BT154" s="19"/>
      <c r="BU154" s="20"/>
      <c r="BV154" s="19"/>
      <c r="BW154" s="33"/>
      <c r="BX154" s="34"/>
      <c r="BZ154" s="19"/>
      <c r="CA154" s="20"/>
      <c r="CB154" s="19"/>
      <c r="CC154" s="6"/>
      <c r="CD154" s="35"/>
      <c r="CF154" s="21"/>
      <c r="CG154" s="21"/>
      <c r="CH154" s="21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36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31">
        <f t="shared" si="89"/>
        <v>8.0916081846585826</v>
      </c>
      <c r="AL155" s="23">
        <f t="shared" si="90"/>
        <v>32.049999999999997</v>
      </c>
      <c r="AM155" s="31">
        <f t="shared" si="91"/>
        <v>1.7499</v>
      </c>
      <c r="AN155" s="23">
        <f t="shared" si="124"/>
        <v>97.897522288198061</v>
      </c>
      <c r="AO155" s="25">
        <f t="shared" si="92"/>
        <v>6.5131820950923611E-2</v>
      </c>
      <c r="AP155" s="31">
        <f t="shared" si="93"/>
        <v>0.26943759418056995</v>
      </c>
      <c r="AQ155" s="31">
        <f t="shared" si="94"/>
        <v>7.415012964967123</v>
      </c>
      <c r="AR155" s="31">
        <f t="shared" si="95"/>
        <v>2.9839174771655594</v>
      </c>
      <c r="AS155" s="31">
        <f t="shared" si="96"/>
        <v>5.1994652210663412</v>
      </c>
      <c r="AT155" s="31">
        <f t="shared" si="114"/>
        <v>1.524781830831601</v>
      </c>
      <c r="AU155" s="31">
        <f t="shared" si="115"/>
        <v>0.45973080382796161</v>
      </c>
      <c r="AV155" s="31">
        <f t="shared" si="97"/>
        <v>0.99225631732978137</v>
      </c>
      <c r="AW155" s="31">
        <f t="shared" si="98"/>
        <v>4.2072089037365599</v>
      </c>
      <c r="AX155" s="31">
        <f t="shared" si="99"/>
        <v>22.476300000000002</v>
      </c>
      <c r="AY155" s="31">
        <f t="shared" si="100"/>
        <v>0.9714448606060142</v>
      </c>
      <c r="AZ155" s="31">
        <f t="shared" si="101"/>
        <v>0.38500529278333917</v>
      </c>
      <c r="BA155" s="31">
        <f t="shared" si="125"/>
        <v>1.8414216832782344</v>
      </c>
      <c r="BB155" s="31">
        <f t="shared" si="126"/>
        <v>0.2068137330999347</v>
      </c>
      <c r="BC155" s="31">
        <f t="shared" si="127"/>
        <v>0.77361528066457075</v>
      </c>
      <c r="BD155" s="31">
        <f t="shared" si="102"/>
        <v>41.123953021370902</v>
      </c>
      <c r="BE155" s="31">
        <f t="shared" si="128"/>
        <v>31.092998400398109</v>
      </c>
      <c r="BF155" s="25">
        <f t="shared" si="116"/>
        <v>0.93879656198182093</v>
      </c>
      <c r="BG155" s="32">
        <f t="shared" si="103"/>
        <v>9629855588.1161289</v>
      </c>
      <c r="BH155" s="32">
        <f t="shared" si="104"/>
        <v>7797608001.4891062</v>
      </c>
      <c r="BI155" s="31">
        <f t="shared" si="105"/>
        <v>42.723426989917236</v>
      </c>
      <c r="BJ155" s="25">
        <f t="shared" si="106"/>
        <v>0.20054311125059576</v>
      </c>
      <c r="BK155" s="25">
        <f t="shared" si="107"/>
        <v>0.91737535867545839</v>
      </c>
      <c r="BL155" s="31">
        <f t="shared" si="108"/>
        <v>7.8599702186384333</v>
      </c>
      <c r="BM155" s="31">
        <f t="shared" si="109"/>
        <v>14.616329781361568</v>
      </c>
      <c r="BN155" s="31">
        <f t="shared" si="117"/>
        <v>0.50073072221177006</v>
      </c>
      <c r="BO155" s="31">
        <f t="shared" si="110"/>
        <v>1.6067810026722698</v>
      </c>
      <c r="BP155" s="31">
        <f t="shared" si="111"/>
        <v>1.4139832958376772</v>
      </c>
      <c r="BQ155" s="31">
        <f t="shared" si="112"/>
        <v>0.37332063411538075</v>
      </c>
      <c r="BS155" s="13"/>
      <c r="BT155" s="19"/>
      <c r="BU155" s="20"/>
      <c r="BV155" s="19"/>
      <c r="BW155" s="33"/>
      <c r="BX155" s="34"/>
      <c r="BZ155" s="19"/>
      <c r="CA155" s="20"/>
      <c r="CB155" s="19"/>
      <c r="CC155" s="6"/>
      <c r="CD155" s="35"/>
      <c r="CF155" s="21"/>
      <c r="CG155" s="21"/>
      <c r="CH155" s="21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36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31">
        <f t="shared" si="89"/>
        <v>8.409039156272641</v>
      </c>
      <c r="AL156" s="23">
        <f t="shared" si="90"/>
        <v>29.05</v>
      </c>
      <c r="AM156" s="31">
        <f t="shared" si="91"/>
        <v>2.0262000000000002</v>
      </c>
      <c r="AN156" s="23">
        <f t="shared" si="124"/>
        <v>97.864216549175083</v>
      </c>
      <c r="AO156" s="25">
        <f t="shared" si="92"/>
        <v>6.5109662438838922E-2</v>
      </c>
      <c r="AP156" s="31">
        <f t="shared" si="93"/>
        <v>0.23214563911014863</v>
      </c>
      <c r="AQ156" s="31">
        <f t="shared" si="94"/>
        <v>6.6967374829686319</v>
      </c>
      <c r="AR156" s="31">
        <f t="shared" si="95"/>
        <v>2.3238457638211925</v>
      </c>
      <c r="AS156" s="31">
        <f t="shared" si="96"/>
        <v>4.5102916233949122</v>
      </c>
      <c r="AT156" s="31">
        <f t="shared" si="114"/>
        <v>0.77616448511627822</v>
      </c>
      <c r="AU156" s="31">
        <f t="shared" si="115"/>
        <v>0.51564878618858467</v>
      </c>
      <c r="AV156" s="31">
        <f t="shared" si="97"/>
        <v>0.64590663565243145</v>
      </c>
      <c r="AW156" s="31">
        <f t="shared" si="98"/>
        <v>3.864384987742481</v>
      </c>
      <c r="AX156" s="31">
        <f t="shared" si="99"/>
        <v>23.400300000000001</v>
      </c>
      <c r="AY156" s="31">
        <f t="shared" si="100"/>
        <v>0.9711643655808343</v>
      </c>
      <c r="AZ156" s="31">
        <f t="shared" si="101"/>
        <v>0.38732418742369806</v>
      </c>
      <c r="BA156" s="31">
        <f t="shared" si="125"/>
        <v>1.8432721839545831</v>
      </c>
      <c r="BB156" s="31">
        <f t="shared" si="126"/>
        <v>0.20799665550839797</v>
      </c>
      <c r="BC156" s="31">
        <f t="shared" si="127"/>
        <v>0.77288624940402584</v>
      </c>
      <c r="BD156" s="31">
        <f t="shared" si="102"/>
        <v>41.165993985892975</v>
      </c>
      <c r="BE156" s="31">
        <f t="shared" si="128"/>
        <v>31.124784732853961</v>
      </c>
      <c r="BF156" s="25">
        <f t="shared" si="116"/>
        <v>0.97639229510627412</v>
      </c>
      <c r="BG156" s="32">
        <f t="shared" si="103"/>
        <v>9398342641.9464626</v>
      </c>
      <c r="BH156" s="32">
        <f t="shared" si="104"/>
        <v>7376089557.2715645</v>
      </c>
      <c r="BI156" s="31">
        <f t="shared" si="105"/>
        <v>41.122520536382993</v>
      </c>
      <c r="BJ156" s="25">
        <f t="shared" si="106"/>
        <v>0.22748435638193393</v>
      </c>
      <c r="BK156" s="25">
        <f t="shared" si="107"/>
        <v>0.96812959839347024</v>
      </c>
      <c r="BL156" s="31">
        <f t="shared" si="108"/>
        <v>9.0565911112717572</v>
      </c>
      <c r="BM156" s="31">
        <f t="shared" si="109"/>
        <v>14.343708888728244</v>
      </c>
      <c r="BN156" s="31">
        <f t="shared" si="117"/>
        <v>0.47198778837539468</v>
      </c>
      <c r="BO156" s="31">
        <f t="shared" si="110"/>
        <v>1.3585704226109649</v>
      </c>
      <c r="BP156" s="31">
        <f t="shared" si="111"/>
        <v>1.5182448605516443</v>
      </c>
      <c r="BQ156" s="31">
        <f t="shared" si="112"/>
        <v>0.34210986888040318</v>
      </c>
      <c r="BS156" s="13"/>
      <c r="BT156" s="19"/>
      <c r="BU156" s="20"/>
      <c r="BV156" s="19"/>
      <c r="BW156" s="33"/>
      <c r="BX156" s="34"/>
      <c r="BZ156" s="19"/>
      <c r="CA156" s="20"/>
      <c r="CB156" s="19"/>
      <c r="CC156" s="6"/>
      <c r="CD156" s="35"/>
      <c r="CF156" s="21"/>
      <c r="CG156" s="21"/>
      <c r="CH156" s="21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36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31">
        <f t="shared" si="89"/>
        <v>7.449304948596005</v>
      </c>
      <c r="AL157" s="23">
        <f t="shared" si="90"/>
        <v>27.35</v>
      </c>
      <c r="AM157" s="31">
        <f t="shared" si="91"/>
        <v>1.6578000000000002</v>
      </c>
      <c r="AN157" s="23">
        <f t="shared" si="124"/>
        <v>97.845052278894357</v>
      </c>
      <c r="AO157" s="25">
        <f t="shared" si="92"/>
        <v>6.509691233248889E-2</v>
      </c>
      <c r="AP157" s="31">
        <f t="shared" si="93"/>
        <v>0.21300916080452106</v>
      </c>
      <c r="AQ157" s="31">
        <f t="shared" si="94"/>
        <v>5.5301179659422894</v>
      </c>
      <c r="AR157" s="31">
        <f t="shared" si="95"/>
        <v>2.3382812709274461</v>
      </c>
      <c r="AS157" s="31">
        <f t="shared" si="96"/>
        <v>3.9341996184348678</v>
      </c>
      <c r="AT157" s="31">
        <f t="shared" si="114"/>
        <v>1.0756093846266253</v>
      </c>
      <c r="AU157" s="31">
        <f t="shared" si="115"/>
        <v>0.36498778575219104</v>
      </c>
      <c r="AV157" s="31">
        <f t="shared" si="97"/>
        <v>0.72029858518940815</v>
      </c>
      <c r="AW157" s="31">
        <f t="shared" si="98"/>
        <v>3.2139010332454596</v>
      </c>
      <c r="AX157" s="31">
        <f t="shared" si="99"/>
        <v>23.823800000000002</v>
      </c>
      <c r="AY157" s="31">
        <f t="shared" si="100"/>
        <v>0.97089241517645686</v>
      </c>
      <c r="AZ157" s="31">
        <f t="shared" si="101"/>
        <v>0.38952830954818274</v>
      </c>
      <c r="BA157" s="31">
        <f t="shared" si="125"/>
        <v>1.845035232751282</v>
      </c>
      <c r="BB157" s="31">
        <f t="shared" si="126"/>
        <v>0.20911999308040891</v>
      </c>
      <c r="BC157" s="31">
        <f t="shared" si="127"/>
        <v>0.77218944855781657</v>
      </c>
      <c r="BD157" s="31">
        <f t="shared" si="102"/>
        <v>41.205580012781176</v>
      </c>
      <c r="BE157" s="31">
        <f t="shared" si="128"/>
        <v>31.154714936063591</v>
      </c>
      <c r="BF157" s="25">
        <f t="shared" si="116"/>
        <v>0.99310810782559777</v>
      </c>
      <c r="BG157" s="32">
        <f t="shared" si="103"/>
        <v>8982827505.9061775</v>
      </c>
      <c r="BH157" s="32">
        <f t="shared" si="104"/>
        <v>7386162396.6875706</v>
      </c>
      <c r="BI157" s="31">
        <f t="shared" si="105"/>
        <v>40.128578746208575</v>
      </c>
      <c r="BJ157" s="25">
        <f t="shared" si="106"/>
        <v>0.22118143129244322</v>
      </c>
      <c r="BK157" s="25">
        <f t="shared" si="107"/>
        <v>0.99069594556455709</v>
      </c>
      <c r="BL157" s="31">
        <f t="shared" si="108"/>
        <v>8.7931165195893222</v>
      </c>
      <c r="BM157" s="31">
        <f t="shared" si="109"/>
        <v>15.03068348041068</v>
      </c>
      <c r="BN157" s="31">
        <f t="shared" si="117"/>
        <v>0.48580101746640852</v>
      </c>
      <c r="BO157" s="31">
        <f t="shared" si="110"/>
        <v>1.306282695988108</v>
      </c>
      <c r="BP157" s="31">
        <f t="shared" si="111"/>
        <v>1.0387441840202889</v>
      </c>
      <c r="BQ157" s="31">
        <f t="shared" si="112"/>
        <v>0.31479807796704196</v>
      </c>
      <c r="BS157" s="13"/>
      <c r="BT157" s="19"/>
      <c r="BU157" s="20"/>
      <c r="BV157" s="19"/>
      <c r="BW157" s="33"/>
      <c r="BX157" s="34"/>
      <c r="BZ157" s="19"/>
      <c r="CA157" s="20"/>
      <c r="CB157" s="19"/>
      <c r="CC157" s="6"/>
      <c r="CD157" s="35"/>
      <c r="CF157" s="21"/>
      <c r="CG157" s="21"/>
      <c r="CH157" s="21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36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31">
        <f t="shared" si="89"/>
        <v>7.5787665165348423</v>
      </c>
      <c r="AL158" s="23">
        <f t="shared" si="90"/>
        <v>28.549999999999997</v>
      </c>
      <c r="AM158" s="31">
        <f t="shared" si="91"/>
        <v>1.5657000000000001</v>
      </c>
      <c r="AN158" s="23">
        <f t="shared" si="124"/>
        <v>97.858602102702292</v>
      </c>
      <c r="AO158" s="25">
        <f t="shared" si="92"/>
        <v>6.5105927113226422E-2</v>
      </c>
      <c r="AP158" s="31">
        <f t="shared" si="93"/>
        <v>0.22637315581870104</v>
      </c>
      <c r="AQ158" s="31">
        <f t="shared" si="94"/>
        <v>6.5890195302108285</v>
      </c>
      <c r="AR158" s="31">
        <f t="shared" si="95"/>
        <v>2.2249611183378328</v>
      </c>
      <c r="AS158" s="31">
        <f t="shared" si="96"/>
        <v>4.4069903242743305</v>
      </c>
      <c r="AT158" s="31">
        <f t="shared" si="114"/>
        <v>0.81656073042998467</v>
      </c>
      <c r="AU158" s="31">
        <f t="shared" si="115"/>
        <v>0.56665567959813123</v>
      </c>
      <c r="AV158" s="31">
        <f t="shared" si="97"/>
        <v>0.69160820501405795</v>
      </c>
      <c r="AW158" s="31">
        <f t="shared" si="98"/>
        <v>3.7153821192602727</v>
      </c>
      <c r="AX158" s="31">
        <f t="shared" si="99"/>
        <v>23.3002</v>
      </c>
      <c r="AY158" s="31">
        <f t="shared" si="100"/>
        <v>0.97062908997765562</v>
      </c>
      <c r="AZ158" s="31">
        <f t="shared" si="101"/>
        <v>0.39161700602783883</v>
      </c>
      <c r="BA158" s="31">
        <f t="shared" si="125"/>
        <v>1.8467097098780705</v>
      </c>
      <c r="BB158" s="31">
        <f t="shared" si="126"/>
        <v>0.21018356618202019</v>
      </c>
      <c r="BC158" s="31">
        <f t="shared" si="127"/>
        <v>0.77152567590321641</v>
      </c>
      <c r="BD158" s="31">
        <f t="shared" si="102"/>
        <v>41.24272121313863</v>
      </c>
      <c r="BE158" s="31">
        <f t="shared" si="128"/>
        <v>31.182796654829854</v>
      </c>
      <c r="BF158" s="25">
        <f t="shared" si="116"/>
        <v>0.97040686680401</v>
      </c>
      <c r="BG158" s="32">
        <f t="shared" si="103"/>
        <v>9362173185.8823185</v>
      </c>
      <c r="BH158" s="32">
        <f t="shared" si="104"/>
        <v>7305867858.5174055</v>
      </c>
      <c r="BI158" s="31">
        <f t="shared" si="105"/>
        <v>40.861702620345916</v>
      </c>
      <c r="BJ158" s="25">
        <f t="shared" si="106"/>
        <v>0.22357182120175745</v>
      </c>
      <c r="BK158" s="25">
        <f t="shared" si="107"/>
        <v>0.96004927018541364</v>
      </c>
      <c r="BL158" s="31">
        <f t="shared" si="108"/>
        <v>8.7705543703699611</v>
      </c>
      <c r="BM158" s="31">
        <f t="shared" si="109"/>
        <v>14.529645629630039</v>
      </c>
      <c r="BN158" s="31">
        <f t="shared" si="117"/>
        <v>0.48016013316688827</v>
      </c>
      <c r="BO158" s="31">
        <f t="shared" si="110"/>
        <v>1.3419616675155537</v>
      </c>
      <c r="BP158" s="31">
        <f t="shared" si="111"/>
        <v>1.1297578573956442</v>
      </c>
      <c r="BQ158" s="31">
        <f t="shared" si="112"/>
        <v>0.32613744195952821</v>
      </c>
      <c r="BS158" s="13"/>
      <c r="BT158" s="19"/>
      <c r="BU158" s="20"/>
      <c r="BV158" s="19"/>
      <c r="BW158" s="33"/>
      <c r="BX158" s="34"/>
      <c r="BZ158" s="19"/>
      <c r="CA158" s="20"/>
      <c r="CB158" s="19"/>
      <c r="CC158" s="6"/>
      <c r="CD158" s="35"/>
      <c r="CF158" s="21"/>
      <c r="CG158" s="21"/>
      <c r="CH158" s="21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36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31">
        <f t="shared" si="89"/>
        <v>7.8995886602770824</v>
      </c>
      <c r="AL159" s="23">
        <f t="shared" si="90"/>
        <v>30.55</v>
      </c>
      <c r="AM159" s="31">
        <f t="shared" si="91"/>
        <v>1.5657000000000001</v>
      </c>
      <c r="AN159" s="23">
        <f t="shared" si="124"/>
        <v>97.880950518645292</v>
      </c>
      <c r="AO159" s="25">
        <f t="shared" si="92"/>
        <v>6.5120795651180327E-2</v>
      </c>
      <c r="AP159" s="31">
        <f t="shared" si="93"/>
        <v>0.25020969842648616</v>
      </c>
      <c r="AQ159" s="31">
        <f t="shared" si="94"/>
        <v>7.5744358486482986</v>
      </c>
      <c r="AR159" s="31">
        <f t="shared" si="95"/>
        <v>2.4265523121060211</v>
      </c>
      <c r="AS159" s="31">
        <f t="shared" si="96"/>
        <v>5.0004940803771598</v>
      </c>
      <c r="AT159" s="31">
        <f t="shared" si="114"/>
        <v>1.0676830173266492</v>
      </c>
      <c r="AU159" s="31">
        <f t="shared" si="115"/>
        <v>0.51506163770808433</v>
      </c>
      <c r="AV159" s="31">
        <f t="shared" si="97"/>
        <v>0.79137232751736675</v>
      </c>
      <c r="AW159" s="31">
        <f t="shared" si="98"/>
        <v>4.2091217528597928</v>
      </c>
      <c r="AX159" s="31">
        <f t="shared" si="99"/>
        <v>23.3002</v>
      </c>
      <c r="AY159" s="31">
        <f t="shared" si="100"/>
        <v>0.97037446801337024</v>
      </c>
      <c r="AZ159" s="31">
        <f t="shared" si="101"/>
        <v>0.3935896579368216</v>
      </c>
      <c r="BA159" s="31">
        <f t="shared" si="125"/>
        <v>1.8482945409863154</v>
      </c>
      <c r="BB159" s="31">
        <f t="shared" si="126"/>
        <v>0.21118720701934876</v>
      </c>
      <c r="BC159" s="31">
        <f t="shared" si="127"/>
        <v>0.77089569073885089</v>
      </c>
      <c r="BD159" s="31">
        <f t="shared" si="102"/>
        <v>41.277427421034616</v>
      </c>
      <c r="BE159" s="31">
        <f t="shared" si="128"/>
        <v>31.209037324495853</v>
      </c>
      <c r="BF159" s="25">
        <f t="shared" si="116"/>
        <v>0.96959094525639355</v>
      </c>
      <c r="BG159" s="32">
        <f t="shared" si="103"/>
        <v>9679135116.9931431</v>
      </c>
      <c r="BH159" s="32">
        <f t="shared" si="104"/>
        <v>7446816255.3878994</v>
      </c>
      <c r="BI159" s="31">
        <f t="shared" si="105"/>
        <v>41.984269789392123</v>
      </c>
      <c r="BJ159" s="25">
        <f t="shared" si="106"/>
        <v>0.21545724581758929</v>
      </c>
      <c r="BK159" s="25">
        <f t="shared" si="107"/>
        <v>0.95894777609613147</v>
      </c>
      <c r="BL159" s="31">
        <f t="shared" si="108"/>
        <v>8.6744643081090587</v>
      </c>
      <c r="BM159" s="31">
        <f t="shared" si="109"/>
        <v>14.625735691890942</v>
      </c>
      <c r="BN159" s="31">
        <f t="shared" si="117"/>
        <v>0.48333561440485595</v>
      </c>
      <c r="BO159" s="31">
        <f t="shared" si="110"/>
        <v>1.4930763740272792</v>
      </c>
      <c r="BP159" s="31">
        <f t="shared" si="111"/>
        <v>1.2717541271239639</v>
      </c>
      <c r="BQ159" s="31">
        <f t="shared" si="112"/>
        <v>0.3499967681930245</v>
      </c>
      <c r="BS159" s="13"/>
      <c r="BT159" s="19"/>
      <c r="BU159" s="20"/>
      <c r="BV159" s="19"/>
      <c r="BW159" s="33"/>
      <c r="BX159" s="34"/>
      <c r="BZ159" s="19"/>
      <c r="CA159" s="20"/>
      <c r="CB159" s="19"/>
      <c r="CC159" s="6"/>
      <c r="CD159" s="35"/>
      <c r="CF159" s="21"/>
      <c r="CG159" s="21"/>
      <c r="CH159" s="21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36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31">
        <f t="shared" si="89"/>
        <v>8.4347229737532707</v>
      </c>
      <c r="AL160" s="23">
        <f t="shared" si="90"/>
        <v>31.85</v>
      </c>
      <c r="AM160" s="31">
        <f t="shared" si="91"/>
        <v>1.6578000000000002</v>
      </c>
      <c r="AN160" s="23">
        <f t="shared" si="124"/>
        <v>97.895322005647259</v>
      </c>
      <c r="AO160" s="25">
        <f t="shared" si="92"/>
        <v>6.513035708947143E-2</v>
      </c>
      <c r="AP160" s="31">
        <f t="shared" si="93"/>
        <v>0.26680456321963125</v>
      </c>
      <c r="AQ160" s="31">
        <f t="shared" si="94"/>
        <v>8.6395827361885367</v>
      </c>
      <c r="AR160" s="31">
        <f t="shared" si="95"/>
        <v>2.4415438714941016</v>
      </c>
      <c r="AS160" s="31">
        <f t="shared" si="96"/>
        <v>5.5405633038413189</v>
      </c>
      <c r="AT160" s="31">
        <f t="shared" si="114"/>
        <v>1.15485025121671</v>
      </c>
      <c r="AU160" s="31">
        <f t="shared" si="115"/>
        <v>0.57885204332463192</v>
      </c>
      <c r="AV160" s="31">
        <f t="shared" si="97"/>
        <v>0.86685114727067103</v>
      </c>
      <c r="AW160" s="31">
        <f t="shared" si="98"/>
        <v>4.6737121565706481</v>
      </c>
      <c r="AX160" s="31">
        <f t="shared" si="99"/>
        <v>23.654399999999999</v>
      </c>
      <c r="AY160" s="31">
        <f t="shared" si="100"/>
        <v>0.97012862473358386</v>
      </c>
      <c r="AZ160" s="31">
        <f t="shared" si="101"/>
        <v>0.39544568073579722</v>
      </c>
      <c r="BA160" s="31">
        <f t="shared" si="125"/>
        <v>1.8497886994557509</v>
      </c>
      <c r="BB160" s="31">
        <f t="shared" si="126"/>
        <v>0.21213075930473302</v>
      </c>
      <c r="BC160" s="31">
        <f t="shared" si="127"/>
        <v>0.77030021311371011</v>
      </c>
      <c r="BD160" s="31">
        <f t="shared" si="102"/>
        <v>41.309708168107989</v>
      </c>
      <c r="BE160" s="31">
        <f t="shared" si="128"/>
        <v>31.233444151743086</v>
      </c>
      <c r="BF160" s="25">
        <f t="shared" si="116"/>
        <v>0.98356107801468851</v>
      </c>
      <c r="BG160" s="32">
        <f t="shared" si="103"/>
        <v>9991430956.4996033</v>
      </c>
      <c r="BH160" s="32">
        <f t="shared" si="104"/>
        <v>7456961434.6070414</v>
      </c>
      <c r="BI160" s="31">
        <f t="shared" si="105"/>
        <v>42.774733946797937</v>
      </c>
      <c r="BJ160" s="25">
        <f t="shared" si="106"/>
        <v>0.20965322218595064</v>
      </c>
      <c r="BK160" s="25">
        <f t="shared" si="107"/>
        <v>0.9778074553198296</v>
      </c>
      <c r="BL160" s="31">
        <f t="shared" si="108"/>
        <v>8.7688411486013429</v>
      </c>
      <c r="BM160" s="31">
        <f t="shared" si="109"/>
        <v>14.885558851398656</v>
      </c>
      <c r="BN160" s="31">
        <f t="shared" si="117"/>
        <v>0.48455595219396669</v>
      </c>
      <c r="BO160" s="31">
        <f t="shared" si="110"/>
        <v>1.6203862912720339</v>
      </c>
      <c r="BP160" s="31">
        <f t="shared" si="111"/>
        <v>1.489038707627887</v>
      </c>
      <c r="BQ160" s="31">
        <f t="shared" si="112"/>
        <v>0.36864577634329743</v>
      </c>
      <c r="BS160" s="13"/>
      <c r="BT160" s="19"/>
      <c r="BU160" s="20"/>
      <c r="BV160" s="19"/>
      <c r="BW160" s="33"/>
      <c r="BX160" s="34"/>
      <c r="BZ160" s="19"/>
      <c r="CA160" s="20"/>
      <c r="CB160" s="19"/>
      <c r="CC160" s="6"/>
      <c r="CD160" s="35"/>
      <c r="CF160" s="21"/>
      <c r="CG160" s="21"/>
      <c r="CH160" s="21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36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31">
        <f t="shared" si="89"/>
        <v>8.4072709084589654</v>
      </c>
      <c r="AL161" s="23">
        <f t="shared" si="90"/>
        <v>32</v>
      </c>
      <c r="AM161" s="31">
        <f t="shared" si="91"/>
        <v>1.6578000000000002</v>
      </c>
      <c r="AN161" s="23">
        <f t="shared" si="124"/>
        <v>97.89697248419148</v>
      </c>
      <c r="AO161" s="25">
        <f t="shared" si="92"/>
        <v>6.5131455162951879E-2</v>
      </c>
      <c r="AP161" s="31">
        <f t="shared" si="93"/>
        <v>0.26877730567981856</v>
      </c>
      <c r="AQ161" s="31">
        <f t="shared" si="94"/>
        <v>8.5946193462109957</v>
      </c>
      <c r="AR161" s="31">
        <f t="shared" si="95"/>
        <v>2.5023227554890153</v>
      </c>
      <c r="AS161" s="31">
        <f t="shared" si="96"/>
        <v>5.5484710508500052</v>
      </c>
      <c r="AT161" s="31">
        <f t="shared" si="114"/>
        <v>0.86079902788822127</v>
      </c>
      <c r="AU161" s="31">
        <f t="shared" si="115"/>
        <v>0.61881259292719171</v>
      </c>
      <c r="AV161" s="31">
        <f t="shared" si="97"/>
        <v>0.73980581040770654</v>
      </c>
      <c r="AW161" s="31">
        <f t="shared" si="98"/>
        <v>4.8086652404422985</v>
      </c>
      <c r="AX161" s="31">
        <f t="shared" si="99"/>
        <v>23.6236</v>
      </c>
      <c r="AY161" s="31">
        <f t="shared" si="100"/>
        <v>0.96989163298696601</v>
      </c>
      <c r="AZ161" s="31">
        <f t="shared" si="101"/>
        <v>0.39718452444515417</v>
      </c>
      <c r="BA161" s="31">
        <f t="shared" si="125"/>
        <v>1.85119120861246</v>
      </c>
      <c r="BB161" s="31">
        <f t="shared" si="126"/>
        <v>0.21301407793606186</v>
      </c>
      <c r="BC161" s="31">
        <f t="shared" si="127"/>
        <v>0.76973992309889072</v>
      </c>
      <c r="BD161" s="31">
        <f t="shared" si="102"/>
        <v>41.339572659675483</v>
      </c>
      <c r="BE161" s="31">
        <f t="shared" si="128"/>
        <v>31.256024096527437</v>
      </c>
      <c r="BF161" s="25">
        <f t="shared" si="116"/>
        <v>0.98157078153163335</v>
      </c>
      <c r="BG161" s="32">
        <f t="shared" si="103"/>
        <v>9978795972.2026367</v>
      </c>
      <c r="BH161" s="32">
        <f t="shared" si="104"/>
        <v>7497645846.4755507</v>
      </c>
      <c r="BI161" s="31">
        <f t="shared" si="105"/>
        <v>42.84349711848958</v>
      </c>
      <c r="BJ161" s="25">
        <f t="shared" si="106"/>
        <v>0.21958324915531457</v>
      </c>
      <c r="BK161" s="25">
        <f t="shared" si="107"/>
        <v>0.97512055506770523</v>
      </c>
      <c r="BL161" s="31">
        <f t="shared" si="108"/>
        <v>9.1736555925276271</v>
      </c>
      <c r="BM161" s="31">
        <f t="shared" si="109"/>
        <v>14.449944407472373</v>
      </c>
      <c r="BN161" s="31">
        <f t="shared" si="117"/>
        <v>0.4709890615212638</v>
      </c>
      <c r="BO161" s="31">
        <f t="shared" si="110"/>
        <v>1.5845973870259431</v>
      </c>
      <c r="BP161" s="31">
        <f t="shared" si="111"/>
        <v>1.5313073395711991</v>
      </c>
      <c r="BQ161" s="31">
        <f t="shared" si="112"/>
        <v>0.37062023580827858</v>
      </c>
      <c r="BS161" s="13"/>
      <c r="BT161" s="19"/>
      <c r="BU161" s="20"/>
      <c r="BV161" s="19"/>
      <c r="BW161" s="33"/>
      <c r="BX161" s="34"/>
      <c r="BZ161" s="19"/>
      <c r="CA161" s="20"/>
      <c r="CB161" s="19"/>
      <c r="CC161" s="6"/>
      <c r="CD161" s="35"/>
      <c r="CF161" s="21"/>
      <c r="CG161" s="21"/>
      <c r="CH161" s="21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36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31">
        <f t="shared" si="89"/>
        <v>9.8779653619258809</v>
      </c>
      <c r="AL162" s="23">
        <f t="shared" si="90"/>
        <v>31.9</v>
      </c>
      <c r="AM162" s="31">
        <f t="shared" si="91"/>
        <v>2.6709000000000001</v>
      </c>
      <c r="AN162" s="23">
        <f t="shared" si="124"/>
        <v>97.895872343002296</v>
      </c>
      <c r="AO162" s="25">
        <f t="shared" si="92"/>
        <v>6.5130723232283153E-2</v>
      </c>
      <c r="AP162" s="31">
        <f t="shared" si="93"/>
        <v>0.26746079238007353</v>
      </c>
      <c r="AQ162" s="31">
        <f t="shared" si="94"/>
        <v>7.902189891401985</v>
      </c>
      <c r="AR162" s="31">
        <f t="shared" si="95"/>
        <v>2.7255876066054592</v>
      </c>
      <c r="AS162" s="31">
        <f t="shared" si="96"/>
        <v>5.3138887490037217</v>
      </c>
      <c r="AT162" s="31">
        <f t="shared" si="114"/>
        <v>1.3573426280895184</v>
      </c>
      <c r="AU162" s="31">
        <f t="shared" si="115"/>
        <v>0.67168614076916866</v>
      </c>
      <c r="AV162" s="31">
        <f t="shared" si="97"/>
        <v>1.0145143844293436</v>
      </c>
      <c r="AW162" s="31">
        <f t="shared" si="98"/>
        <v>4.299374364574378</v>
      </c>
      <c r="AX162" s="31">
        <f t="shared" si="99"/>
        <v>23.423400000000001</v>
      </c>
      <c r="AY162" s="31">
        <f t="shared" si="100"/>
        <v>0.9696635629992858</v>
      </c>
      <c r="AZ162" s="31">
        <f t="shared" si="101"/>
        <v>0.39880567380797383</v>
      </c>
      <c r="BA162" s="31">
        <f t="shared" si="125"/>
        <v>1.8525011438686314</v>
      </c>
      <c r="BB162" s="31">
        <f t="shared" si="126"/>
        <v>0.21383702869028112</v>
      </c>
      <c r="BC162" s="31">
        <f t="shared" si="127"/>
        <v>0.76921546010235209</v>
      </c>
      <c r="BD162" s="31">
        <f t="shared" si="102"/>
        <v>41.36702975233424</v>
      </c>
      <c r="BE162" s="31">
        <f t="shared" si="128"/>
        <v>31.27678385514487</v>
      </c>
      <c r="BF162" s="25">
        <f t="shared" si="116"/>
        <v>0.97260639523830283</v>
      </c>
      <c r="BG162" s="32">
        <f t="shared" si="103"/>
        <v>9778261340.7403965</v>
      </c>
      <c r="BH162" s="32">
        <f t="shared" si="104"/>
        <v>7641353482.9750309</v>
      </c>
      <c r="BI162" s="31">
        <f t="shared" si="105"/>
        <v>42.704185740338367</v>
      </c>
      <c r="BJ162" s="25">
        <f t="shared" si="106"/>
        <v>0.19898765325399648</v>
      </c>
      <c r="BK162" s="25">
        <f t="shared" si="107"/>
        <v>0.96301863357170892</v>
      </c>
      <c r="BL162" s="31">
        <f t="shared" si="108"/>
        <v>8.1833526342680312</v>
      </c>
      <c r="BM162" s="31">
        <f t="shared" si="109"/>
        <v>15.24004736573197</v>
      </c>
      <c r="BN162" s="31">
        <f t="shared" si="117"/>
        <v>0.50098775035279319</v>
      </c>
      <c r="BO162" s="31">
        <f t="shared" si="110"/>
        <v>1.6630549788941982</v>
      </c>
      <c r="BP162" s="31">
        <f t="shared" si="111"/>
        <v>2.2065106855538619</v>
      </c>
      <c r="BQ162" s="31">
        <f t="shared" si="112"/>
        <v>0.39173711616393242</v>
      </c>
      <c r="BS162" s="13"/>
      <c r="BT162" s="19"/>
      <c r="BU162" s="20"/>
      <c r="BV162" s="19"/>
      <c r="BW162" s="33"/>
      <c r="BX162" s="34"/>
      <c r="BZ162" s="19"/>
      <c r="CA162" s="20"/>
      <c r="CB162" s="19"/>
      <c r="CC162" s="6"/>
      <c r="CD162" s="35"/>
      <c r="CF162" s="21"/>
      <c r="CG162" s="21"/>
      <c r="CH162" s="21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36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31">
        <f t="shared" si="89"/>
        <v>10.113126866770473</v>
      </c>
      <c r="AL163" s="23">
        <f t="shared" si="90"/>
        <v>28.5</v>
      </c>
      <c r="AM163" s="31">
        <f t="shared" si="91"/>
        <v>3.1314000000000002</v>
      </c>
      <c r="AN163" s="23">
        <f t="shared" si="124"/>
        <v>97.858039648780377</v>
      </c>
      <c r="AO163" s="25">
        <f t="shared" si="92"/>
        <v>6.5105552909188569E-2</v>
      </c>
      <c r="AP163" s="31">
        <f t="shared" si="93"/>
        <v>0.22580259730070565</v>
      </c>
      <c r="AQ163" s="31">
        <f t="shared" si="94"/>
        <v>6.5180437616532609</v>
      </c>
      <c r="AR163" s="31">
        <f t="shared" si="95"/>
        <v>2.238858124675362</v>
      </c>
      <c r="AS163" s="31">
        <f t="shared" si="96"/>
        <v>4.3784509431643119</v>
      </c>
      <c r="AT163" s="31">
        <f t="shared" si="114"/>
        <v>0.87315466862339119</v>
      </c>
      <c r="AU163" s="31">
        <f t="shared" si="115"/>
        <v>0.52144350093226088</v>
      </c>
      <c r="AV163" s="31">
        <f t="shared" si="97"/>
        <v>0.69729908477782598</v>
      </c>
      <c r="AW163" s="31">
        <f t="shared" si="98"/>
        <v>3.6811518583864862</v>
      </c>
      <c r="AX163" s="31">
        <f t="shared" si="99"/>
        <v>24.3474</v>
      </c>
      <c r="AY163" s="31">
        <f t="shared" si="100"/>
        <v>0.96944448235260294</v>
      </c>
      <c r="AZ163" s="31">
        <f t="shared" si="101"/>
        <v>0.4003086484427128</v>
      </c>
      <c r="BA163" s="31">
        <f t="shared" si="125"/>
        <v>1.8537176347747903</v>
      </c>
      <c r="BB163" s="31">
        <f t="shared" si="126"/>
        <v>0.21459948793203382</v>
      </c>
      <c r="BC163" s="31">
        <f t="shared" si="127"/>
        <v>0.76872742222693191</v>
      </c>
      <c r="BD163" s="31">
        <f t="shared" si="102"/>
        <v>41.39208793304492</v>
      </c>
      <c r="BE163" s="31">
        <f t="shared" si="128"/>
        <v>31.295729844416602</v>
      </c>
      <c r="BF163" s="25">
        <f t="shared" si="116"/>
        <v>1</v>
      </c>
      <c r="BG163" s="32">
        <f t="shared" si="103"/>
        <v>9338118282.6164513</v>
      </c>
      <c r="BH163" s="32">
        <f t="shared" si="104"/>
        <v>7315868702.8276262</v>
      </c>
      <c r="BI163" s="31">
        <f t="shared" si="105"/>
        <v>40.827249094816146</v>
      </c>
      <c r="BJ163" s="25">
        <f t="shared" si="106"/>
        <v>0.22309378946503575</v>
      </c>
      <c r="BK163" s="25">
        <f t="shared" si="107"/>
        <v>1</v>
      </c>
      <c r="BL163" s="31">
        <f t="shared" si="108"/>
        <v>9.1083057139954846</v>
      </c>
      <c r="BM163" s="31">
        <f t="shared" si="109"/>
        <v>15.239094286004516</v>
      </c>
      <c r="BN163" s="31">
        <f t="shared" si="117"/>
        <v>0.48194479082873232</v>
      </c>
      <c r="BO163" s="31">
        <f t="shared" si="110"/>
        <v>1.4039390446783859</v>
      </c>
      <c r="BP163" s="31">
        <f t="shared" si="111"/>
        <v>2.2390567195211966</v>
      </c>
      <c r="BQ163" s="31">
        <f t="shared" si="112"/>
        <v>0.3602244698590375</v>
      </c>
      <c r="BS163" s="13"/>
      <c r="BT163" s="19"/>
      <c r="BU163" s="20"/>
      <c r="BV163" s="19"/>
      <c r="BW163" s="33"/>
      <c r="BX163" s="34"/>
      <c r="BZ163" s="19"/>
      <c r="CA163" s="20"/>
      <c r="CB163" s="19"/>
      <c r="CC163" s="6"/>
      <c r="CD163" s="35"/>
      <c r="CF163" s="21"/>
      <c r="CG163" s="21"/>
      <c r="CH163" s="21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36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31">
        <f t="shared" si="89"/>
        <v>7.9010742266975642</v>
      </c>
      <c r="AL164" s="23">
        <f t="shared" si="90"/>
        <v>27.25</v>
      </c>
      <c r="AM164" s="31">
        <f t="shared" si="91"/>
        <v>1.7499</v>
      </c>
      <c r="AN164" s="23">
        <f t="shared" si="124"/>
        <v>97.843918309506904</v>
      </c>
      <c r="AO164" s="25">
        <f t="shared" si="92"/>
        <v>6.5096157895712742E-2</v>
      </c>
      <c r="AP164" s="31">
        <f t="shared" si="93"/>
        <v>0.21192609415157351</v>
      </c>
      <c r="AQ164" s="31">
        <f t="shared" si="94"/>
        <v>6.24071810795619</v>
      </c>
      <c r="AR164" s="31">
        <f t="shared" si="95"/>
        <v>2.0126465426273383</v>
      </c>
      <c r="AS164" s="31">
        <f t="shared" si="96"/>
        <v>4.1266823252917639</v>
      </c>
      <c r="AT164" s="31">
        <f t="shared" si="114"/>
        <v>0.82518508247720879</v>
      </c>
      <c r="AU164" s="31">
        <f t="shared" si="115"/>
        <v>0.53046103917627607</v>
      </c>
      <c r="AV164" s="31">
        <f t="shared" si="97"/>
        <v>0.67782306082674237</v>
      </c>
      <c r="AW164" s="31">
        <f t="shared" si="98"/>
        <v>3.4488592644650216</v>
      </c>
      <c r="AX164" s="31">
        <f t="shared" si="99"/>
        <v>24.270399999999999</v>
      </c>
      <c r="AY164" s="31">
        <f t="shared" si="100"/>
        <v>0.96923445596524105</v>
      </c>
      <c r="AZ164" s="31">
        <f t="shared" si="101"/>
        <v>0.40169300298555</v>
      </c>
      <c r="BA164" s="31">
        <f t="shared" si="125"/>
        <v>1.8548398669754276</v>
      </c>
      <c r="BB164" s="31">
        <f t="shared" si="126"/>
        <v>0.21530134233833656</v>
      </c>
      <c r="BC164" s="31">
        <f t="shared" si="127"/>
        <v>0.76827636567184809</v>
      </c>
      <c r="BD164" s="31">
        <f t="shared" si="102"/>
        <v>41.414755299680962</v>
      </c>
      <c r="BE164" s="31">
        <f t="shared" si="128"/>
        <v>31.312868186982779</v>
      </c>
      <c r="BF164" s="25">
        <f t="shared" si="116"/>
        <v>1</v>
      </c>
      <c r="BG164" s="32">
        <f t="shared" si="103"/>
        <v>9242361916.0278549</v>
      </c>
      <c r="BH164" s="32">
        <f t="shared" si="104"/>
        <v>7147244526.505785</v>
      </c>
      <c r="BI164" s="31">
        <f t="shared" si="105"/>
        <v>40.179120193871221</v>
      </c>
      <c r="BJ164" s="25">
        <f t="shared" si="106"/>
        <v>0.22473798547568177</v>
      </c>
      <c r="BK164" s="25">
        <f t="shared" si="107"/>
        <v>1</v>
      </c>
      <c r="BL164" s="31">
        <f t="shared" si="108"/>
        <v>9.029774530555903</v>
      </c>
      <c r="BM164" s="31">
        <f t="shared" si="109"/>
        <v>15.240625469444096</v>
      </c>
      <c r="BN164" s="31">
        <f t="shared" si="117"/>
        <v>0.48352238164479999</v>
      </c>
      <c r="BO164" s="31">
        <f t="shared" si="110"/>
        <v>1.3177935810918415</v>
      </c>
      <c r="BP164" s="31">
        <f t="shared" si="111"/>
        <v>1.1769884049422008</v>
      </c>
      <c r="BQ164" s="31">
        <f t="shared" si="112"/>
        <v>0.31575225272586688</v>
      </c>
      <c r="BS164" s="13"/>
      <c r="BT164" s="19"/>
      <c r="BU164" s="20"/>
      <c r="BV164" s="19"/>
      <c r="BW164" s="33"/>
      <c r="BX164" s="34"/>
      <c r="BZ164" s="19"/>
      <c r="CA164" s="20"/>
      <c r="CB164" s="19"/>
      <c r="CC164" s="6"/>
      <c r="CD164" s="35"/>
      <c r="CF164" s="21"/>
      <c r="CG164" s="21"/>
      <c r="CH164" s="21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36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31">
        <f t="shared" si="89"/>
        <v>8.244163335985478</v>
      </c>
      <c r="AL165" s="23">
        <f t="shared" si="90"/>
        <v>27.799999999999997</v>
      </c>
      <c r="AM165" s="31">
        <f t="shared" si="91"/>
        <v>1.7499</v>
      </c>
      <c r="AN165" s="23">
        <f t="shared" si="124"/>
        <v>97.850145947010901</v>
      </c>
      <c r="AO165" s="25">
        <f t="shared" si="92"/>
        <v>6.5100301181072545E-2</v>
      </c>
      <c r="AP165" s="31">
        <f t="shared" si="93"/>
        <v>0.21794072649586818</v>
      </c>
      <c r="AQ165" s="31">
        <f t="shared" si="94"/>
        <v>6.7329805635148574</v>
      </c>
      <c r="AR165" s="31">
        <f t="shared" si="95"/>
        <v>1.974876858198171</v>
      </c>
      <c r="AS165" s="31">
        <f t="shared" si="96"/>
        <v>4.3539287108565139</v>
      </c>
      <c r="AT165" s="31">
        <f t="shared" si="114"/>
        <v>0.93609163078593294</v>
      </c>
      <c r="AU165" s="31">
        <f t="shared" si="115"/>
        <v>0.45784267831901027</v>
      </c>
      <c r="AV165" s="31">
        <f t="shared" si="97"/>
        <v>0.6969671545524716</v>
      </c>
      <c r="AW165" s="31">
        <f t="shared" si="98"/>
        <v>3.6569615563040423</v>
      </c>
      <c r="AX165" s="31">
        <f t="shared" si="99"/>
        <v>24.863299999999999</v>
      </c>
      <c r="AY165" s="31">
        <f t="shared" si="100"/>
        <v>0.96903354607255143</v>
      </c>
      <c r="AZ165" s="31">
        <f t="shared" si="101"/>
        <v>0.40295832722235758</v>
      </c>
      <c r="BA165" s="31">
        <f t="shared" si="125"/>
        <v>1.8558670840592408</v>
      </c>
      <c r="BB165" s="31">
        <f t="shared" si="126"/>
        <v>0.21594248864014368</v>
      </c>
      <c r="BC165" s="31">
        <f t="shared" si="127"/>
        <v>0.76786280417787922</v>
      </c>
      <c r="BD165" s="31">
        <f t="shared" si="102"/>
        <v>41.435039543027976</v>
      </c>
      <c r="BE165" s="31">
        <f t="shared" si="128"/>
        <v>31.328204697692591</v>
      </c>
      <c r="BF165" s="25">
        <f t="shared" si="116"/>
        <v>1</v>
      </c>
      <c r="BG165" s="32">
        <f t="shared" si="103"/>
        <v>9410422384.1523628</v>
      </c>
      <c r="BH165" s="32">
        <f t="shared" si="104"/>
        <v>7117792646.314539</v>
      </c>
      <c r="BI165" s="31">
        <f t="shared" si="105"/>
        <v>40.518919147189607</v>
      </c>
      <c r="BJ165" s="25">
        <f t="shared" si="106"/>
        <v>0.22312161778485962</v>
      </c>
      <c r="BK165" s="25">
        <f t="shared" si="107"/>
        <v>1</v>
      </c>
      <c r="BL165" s="31">
        <f t="shared" si="108"/>
        <v>9.0406467910148702</v>
      </c>
      <c r="BM165" s="31">
        <f t="shared" si="109"/>
        <v>15.822653208985129</v>
      </c>
      <c r="BN165" s="31">
        <f t="shared" si="117"/>
        <v>0.49001713251734685</v>
      </c>
      <c r="BO165" s="31">
        <f t="shared" si="110"/>
        <v>1.4069474184670268</v>
      </c>
      <c r="BP165" s="31">
        <f t="shared" si="111"/>
        <v>1.2458058188856826</v>
      </c>
      <c r="BQ165" s="31">
        <f t="shared" si="112"/>
        <v>0.32177349346943873</v>
      </c>
      <c r="BS165" s="13"/>
      <c r="BT165" s="19"/>
      <c r="BU165" s="20"/>
      <c r="BV165" s="19"/>
      <c r="BW165" s="33"/>
      <c r="BX165" s="34"/>
      <c r="BZ165" s="19"/>
      <c r="CA165" s="20"/>
      <c r="CB165" s="19"/>
      <c r="CC165" s="6"/>
      <c r="CD165" s="35"/>
      <c r="CF165" s="21"/>
      <c r="CG165" s="21"/>
      <c r="CH165" s="21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36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31">
        <f t="shared" si="89"/>
        <v>8.334264717032184</v>
      </c>
      <c r="AL166" s="23">
        <f t="shared" si="90"/>
        <v>28.95</v>
      </c>
      <c r="AM166" s="31">
        <f t="shared" si="91"/>
        <v>1.7499</v>
      </c>
      <c r="AN166" s="23">
        <f t="shared" si="124"/>
        <v>97.86309512576058</v>
      </c>
      <c r="AO166" s="25">
        <f t="shared" si="92"/>
        <v>6.5108916348975407E-2</v>
      </c>
      <c r="AP166" s="31">
        <f t="shared" si="93"/>
        <v>0.23098136305676281</v>
      </c>
      <c r="AQ166" s="31">
        <f t="shared" si="94"/>
        <v>7.1429972622472837</v>
      </c>
      <c r="AR166" s="31">
        <f t="shared" si="95"/>
        <v>2.1297773032821605</v>
      </c>
      <c r="AS166" s="31">
        <f t="shared" si="96"/>
        <v>4.6363872827647219</v>
      </c>
      <c r="AT166" s="31">
        <f t="shared" si="114"/>
        <v>1.1160033069198521</v>
      </c>
      <c r="AU166" s="31">
        <f t="shared" si="115"/>
        <v>0.5000098083573099</v>
      </c>
      <c r="AV166" s="31">
        <f t="shared" si="97"/>
        <v>0.80800655763858098</v>
      </c>
      <c r="AW166" s="31">
        <f t="shared" si="98"/>
        <v>3.828380725126141</v>
      </c>
      <c r="AX166" s="31">
        <f t="shared" si="99"/>
        <v>24.632300000000001</v>
      </c>
      <c r="AY166" s="31">
        <f t="shared" si="100"/>
        <v>0.96884181220847143</v>
      </c>
      <c r="AZ166" s="31">
        <f t="shared" si="101"/>
        <v>0.40410424621025626</v>
      </c>
      <c r="BA166" s="31">
        <f t="shared" si="125"/>
        <v>1.856798589295557</v>
      </c>
      <c r="BB166" s="31">
        <f t="shared" si="126"/>
        <v>0.21652283338159284</v>
      </c>
      <c r="BC166" s="31">
        <f t="shared" si="127"/>
        <v>0.76748720851639973</v>
      </c>
      <c r="BD166" s="31">
        <f t="shared" si="102"/>
        <v>41.452947930216411</v>
      </c>
      <c r="BE166" s="31">
        <f t="shared" si="128"/>
        <v>31.341744871078024</v>
      </c>
      <c r="BF166" s="25">
        <f t="shared" si="116"/>
        <v>1</v>
      </c>
      <c r="BG166" s="32">
        <f t="shared" si="103"/>
        <v>9544069492.4575119</v>
      </c>
      <c r="BH166" s="32">
        <f t="shared" si="104"/>
        <v>7236148749.5366955</v>
      </c>
      <c r="BI166" s="31">
        <f t="shared" si="105"/>
        <v>41.136705020248797</v>
      </c>
      <c r="BJ166" s="25">
        <f t="shared" si="106"/>
        <v>0.21415514102786645</v>
      </c>
      <c r="BK166" s="25">
        <f t="shared" si="107"/>
        <v>1</v>
      </c>
      <c r="BL166" s="31">
        <f t="shared" si="108"/>
        <v>8.8096368650331236</v>
      </c>
      <c r="BM166" s="31">
        <f t="shared" si="109"/>
        <v>15.822663134966877</v>
      </c>
      <c r="BN166" s="31">
        <f t="shared" si="117"/>
        <v>0.49461278946442255</v>
      </c>
      <c r="BO166" s="31">
        <f t="shared" si="110"/>
        <v>1.4911340416258774</v>
      </c>
      <c r="BP166" s="31">
        <f t="shared" si="111"/>
        <v>1.2994100693468837</v>
      </c>
      <c r="BQ166" s="31">
        <f t="shared" si="112"/>
        <v>0.3348278709302227</v>
      </c>
      <c r="BS166" s="13"/>
      <c r="BT166" s="19"/>
      <c r="BU166" s="20"/>
      <c r="BV166" s="19"/>
      <c r="BW166" s="33"/>
      <c r="BX166" s="34"/>
      <c r="BZ166" s="19"/>
      <c r="CA166" s="20"/>
      <c r="CB166" s="19"/>
      <c r="CC166" s="6"/>
      <c r="CD166" s="35"/>
      <c r="CF166" s="21"/>
      <c r="CG166" s="21"/>
      <c r="CH166" s="21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36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31">
        <f t="shared" si="89"/>
        <v>8.461056574214826</v>
      </c>
      <c r="AL167" s="23">
        <f t="shared" si="90"/>
        <v>30.1</v>
      </c>
      <c r="AM167" s="31">
        <f t="shared" si="91"/>
        <v>1.7499</v>
      </c>
      <c r="AN167" s="23">
        <f t="shared" si="124"/>
        <v>97.875947466766576</v>
      </c>
      <c r="AO167" s="25">
        <f t="shared" si="92"/>
        <v>6.5117467090134495E-2</v>
      </c>
      <c r="AP167" s="31">
        <f t="shared" si="93"/>
        <v>0.24467086946984418</v>
      </c>
      <c r="AQ167" s="31">
        <f t="shared" si="94"/>
        <v>7.9440081622160967</v>
      </c>
      <c r="AR167" s="31">
        <f t="shared" si="95"/>
        <v>2.1701248415136294</v>
      </c>
      <c r="AS167" s="31">
        <f t="shared" si="96"/>
        <v>5.0570665018648633</v>
      </c>
      <c r="AT167" s="31">
        <f t="shared" si="114"/>
        <v>0.7031204486504159</v>
      </c>
      <c r="AU167" s="31">
        <f t="shared" si="115"/>
        <v>0.48458449789518182</v>
      </c>
      <c r="AV167" s="31">
        <f t="shared" si="97"/>
        <v>0.59385247327279889</v>
      </c>
      <c r="AW167" s="31">
        <f t="shared" si="98"/>
        <v>4.4632140285920645</v>
      </c>
      <c r="AX167" s="31">
        <f t="shared" si="99"/>
        <v>24.108699999999999</v>
      </c>
      <c r="AY167" s="31">
        <f t="shared" si="100"/>
        <v>0.96865931118788273</v>
      </c>
      <c r="AZ167" s="31">
        <f t="shared" si="101"/>
        <v>0.40513042038871888</v>
      </c>
      <c r="BA167" s="31">
        <f t="shared" si="125"/>
        <v>1.8576337472489066</v>
      </c>
      <c r="BB167" s="31">
        <f t="shared" si="126"/>
        <v>0.21704229269767003</v>
      </c>
      <c r="BC167" s="31">
        <f t="shared" si="127"/>
        <v>0.76715000602241801</v>
      </c>
      <c r="BD167" s="31">
        <f t="shared" si="102"/>
        <v>41.468487289570746</v>
      </c>
      <c r="BE167" s="31">
        <f t="shared" si="128"/>
        <v>31.353493869898649</v>
      </c>
      <c r="BF167" s="25">
        <f t="shared" si="116"/>
        <v>0.99861279032955219</v>
      </c>
      <c r="BG167" s="32">
        <f t="shared" si="103"/>
        <v>9790705437.465641</v>
      </c>
      <c r="BH167" s="32">
        <f t="shared" si="104"/>
        <v>7265966980.3796539</v>
      </c>
      <c r="BI167" s="31">
        <f t="shared" si="105"/>
        <v>41.814432432347743</v>
      </c>
      <c r="BJ167" s="25">
        <f t="shared" si="106"/>
        <v>0.23211344626809671</v>
      </c>
      <c r="BK167" s="25">
        <f t="shared" si="107"/>
        <v>0.99812726694489562</v>
      </c>
      <c r="BL167" s="31">
        <f t="shared" si="108"/>
        <v>9.6875158453564012</v>
      </c>
      <c r="BM167" s="31">
        <f t="shared" si="109"/>
        <v>14.421184154643598</v>
      </c>
      <c r="BN167" s="31">
        <f t="shared" si="117"/>
        <v>0.46059355332620883</v>
      </c>
      <c r="BO167" s="31">
        <f t="shared" si="110"/>
        <v>1.4396050156877667</v>
      </c>
      <c r="BP167" s="31">
        <f t="shared" si="111"/>
        <v>1.5093356241970575</v>
      </c>
      <c r="BQ167" s="31">
        <f t="shared" si="112"/>
        <v>0.34853101548472765</v>
      </c>
      <c r="BS167" s="13"/>
      <c r="BT167" s="19"/>
      <c r="BU167" s="20"/>
      <c r="BV167" s="19"/>
      <c r="BW167" s="33"/>
      <c r="BX167" s="34"/>
      <c r="BZ167" s="19"/>
      <c r="CA167" s="20"/>
      <c r="CB167" s="19"/>
      <c r="CC167" s="6"/>
      <c r="CD167" s="35"/>
      <c r="CF167" s="21"/>
      <c r="CG167" s="21"/>
      <c r="CH167" s="21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36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31">
        <f t="shared" si="89"/>
        <v>9.5114315933493732</v>
      </c>
      <c r="AL168" s="23">
        <f t="shared" si="90"/>
        <v>32.150000000000006</v>
      </c>
      <c r="AM168" s="31">
        <f t="shared" si="91"/>
        <v>2.3025000000000002</v>
      </c>
      <c r="AN168" s="23">
        <f t="shared" si="124"/>
        <v>97.898621363465494</v>
      </c>
      <c r="AO168" s="25">
        <f t="shared" si="92"/>
        <v>6.5132552172428068E-2</v>
      </c>
      <c r="AP168" s="31">
        <f t="shared" si="93"/>
        <v>0.27076224580518748</v>
      </c>
      <c r="AQ168" s="31">
        <f t="shared" si="94"/>
        <v>8.2854937459841977</v>
      </c>
      <c r="AR168" s="31">
        <f t="shared" si="95"/>
        <v>2.6600893350973012</v>
      </c>
      <c r="AS168" s="31">
        <f t="shared" si="96"/>
        <v>5.472791540540749</v>
      </c>
      <c r="AT168" s="31">
        <f t="shared" si="114"/>
        <v>1.0906366273898935</v>
      </c>
      <c r="AU168" s="31">
        <f t="shared" si="115"/>
        <v>0.67941048717070418</v>
      </c>
      <c r="AV168" s="31">
        <f t="shared" si="97"/>
        <v>0.88502355728029891</v>
      </c>
      <c r="AW168" s="31">
        <f t="shared" si="98"/>
        <v>4.5877679832604503</v>
      </c>
      <c r="AX168" s="31">
        <f t="shared" si="99"/>
        <v>23.615900000000003</v>
      </c>
      <c r="AY168" s="31">
        <f t="shared" si="100"/>
        <v>0.96848609708977662</v>
      </c>
      <c r="AZ168" s="31">
        <f t="shared" si="101"/>
        <v>0.40603654568018976</v>
      </c>
      <c r="BA168" s="31">
        <f t="shared" si="125"/>
        <v>1.8583719852642091</v>
      </c>
      <c r="BB168" s="31">
        <f t="shared" si="126"/>
        <v>0.21750079211097223</v>
      </c>
      <c r="BC168" s="31">
        <f t="shared" si="127"/>
        <v>0.76685158017175137</v>
      </c>
      <c r="BD168" s="31">
        <f t="shared" si="102"/>
        <v>41.481663996857847</v>
      </c>
      <c r="BE168" s="31">
        <f t="shared" si="128"/>
        <v>31.363456514744279</v>
      </c>
      <c r="BF168" s="25">
        <f t="shared" si="116"/>
        <v>0.97788966549594825</v>
      </c>
      <c r="BG168" s="32">
        <f t="shared" si="103"/>
        <v>9890686301.1633568</v>
      </c>
      <c r="BH168" s="32">
        <f t="shared" si="104"/>
        <v>7600085213.0842552</v>
      </c>
      <c r="BI168" s="31">
        <f t="shared" si="105"/>
        <v>42.878626367178022</v>
      </c>
      <c r="BJ168" s="25">
        <f t="shared" si="106"/>
        <v>0.20829403307862679</v>
      </c>
      <c r="BK168" s="25">
        <f t="shared" si="107"/>
        <v>0.97015104841953026</v>
      </c>
      <c r="BL168" s="31">
        <f t="shared" si="108"/>
        <v>8.6647702264415312</v>
      </c>
      <c r="BM168" s="31">
        <f t="shared" si="109"/>
        <v>14.951129773558472</v>
      </c>
      <c r="BN168" s="31">
        <f t="shared" si="117"/>
        <v>0.48748385306679071</v>
      </c>
      <c r="BO168" s="31">
        <f t="shared" si="110"/>
        <v>1.6516662017239063</v>
      </c>
      <c r="BP168" s="31">
        <f t="shared" si="111"/>
        <v>2.0281527529742642</v>
      </c>
      <c r="BQ168" s="31">
        <f t="shared" si="112"/>
        <v>0.38688381644580089</v>
      </c>
      <c r="BS168" s="13"/>
      <c r="BT168" s="19"/>
      <c r="BU168" s="20"/>
      <c r="BV168" s="19"/>
      <c r="BW168" s="33"/>
      <c r="BX168" s="34"/>
      <c r="BZ168" s="19"/>
      <c r="CA168" s="20"/>
      <c r="CB168" s="19"/>
      <c r="CC168" s="6"/>
      <c r="CD168" s="35"/>
      <c r="CF168" s="21"/>
      <c r="CG168" s="21"/>
      <c r="CH168" s="21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36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31">
        <f t="shared" si="89"/>
        <v>9.7577415562709415</v>
      </c>
      <c r="AL169" s="23">
        <f t="shared" si="90"/>
        <v>29.9</v>
      </c>
      <c r="AM169" s="31">
        <f t="shared" si="91"/>
        <v>2.4867000000000004</v>
      </c>
      <c r="AN169" s="23">
        <f t="shared" si="124"/>
        <v>97.873719185711579</v>
      </c>
      <c r="AO169" s="25">
        <f t="shared" si="92"/>
        <v>6.5115984601106056E-2</v>
      </c>
      <c r="AP169" s="31">
        <f t="shared" si="93"/>
        <v>0.24224238371698675</v>
      </c>
      <c r="AQ169" s="31">
        <f t="shared" si="94"/>
        <v>8.0282186216264044</v>
      </c>
      <c r="AR169" s="31">
        <f t="shared" si="95"/>
        <v>2.0900878010879693</v>
      </c>
      <c r="AS169" s="31">
        <f t="shared" si="96"/>
        <v>5.0591532113571871</v>
      </c>
      <c r="AT169" s="31">
        <f t="shared" si="114"/>
        <v>0.76288204739710874</v>
      </c>
      <c r="AU169" s="31">
        <f t="shared" si="115"/>
        <v>0.71451145732474997</v>
      </c>
      <c r="AV169" s="31">
        <f t="shared" si="97"/>
        <v>0.73869675236092935</v>
      </c>
      <c r="AW169" s="31">
        <f t="shared" si="98"/>
        <v>4.320456458996258</v>
      </c>
      <c r="AX169" s="31">
        <f t="shared" si="99"/>
        <v>23.685200000000002</v>
      </c>
      <c r="AY169" s="31">
        <f t="shared" si="100"/>
        <v>0.96832222124122846</v>
      </c>
      <c r="AZ169" s="31">
        <f t="shared" si="101"/>
        <v>0.40682235358018931</v>
      </c>
      <c r="BA169" s="31">
        <f t="shared" si="125"/>
        <v>1.859012794815539</v>
      </c>
      <c r="BB169" s="31">
        <f t="shared" si="126"/>
        <v>0.21789826634818626</v>
      </c>
      <c r="BC169" s="31">
        <f t="shared" si="127"/>
        <v>0.76659227020244847</v>
      </c>
      <c r="BD169" s="31">
        <f t="shared" si="102"/>
        <v>41.492483962917944</v>
      </c>
      <c r="BE169" s="31">
        <f t="shared" si="128"/>
        <v>31.371637274683</v>
      </c>
      <c r="BF169" s="25">
        <f t="shared" si="116"/>
        <v>0.98050349526460356</v>
      </c>
      <c r="BG169" s="32">
        <f t="shared" si="103"/>
        <v>9815629259.7450848</v>
      </c>
      <c r="BH169" s="32">
        <f t="shared" si="104"/>
        <v>7206422389.5099812</v>
      </c>
      <c r="BI169" s="31">
        <f t="shared" si="105"/>
        <v>41.729559618148791</v>
      </c>
      <c r="BJ169" s="25">
        <f t="shared" si="106"/>
        <v>0.2196735426172855</v>
      </c>
      <c r="BK169" s="25">
        <f t="shared" si="107"/>
        <v>0.97367971860721492</v>
      </c>
      <c r="BL169" s="31">
        <f t="shared" si="108"/>
        <v>8.9256053269995732</v>
      </c>
      <c r="BM169" s="31">
        <f t="shared" si="109"/>
        <v>14.759594673000429</v>
      </c>
      <c r="BN169" s="31">
        <f t="shared" si="117"/>
        <v>0.47983077610534552</v>
      </c>
      <c r="BO169" s="31">
        <f t="shared" si="110"/>
        <v>1.4587629536839386</v>
      </c>
      <c r="BP169" s="31">
        <f t="shared" si="111"/>
        <v>2.0775645653638852</v>
      </c>
      <c r="BQ169" s="31">
        <f t="shared" si="112"/>
        <v>0.36241250074666675</v>
      </c>
      <c r="BS169" s="13"/>
      <c r="BT169" s="19"/>
      <c r="BU169" s="20"/>
      <c r="BV169" s="19"/>
      <c r="BW169" s="33"/>
      <c r="BX169" s="34"/>
      <c r="BZ169" s="19"/>
      <c r="CA169" s="20"/>
      <c r="CB169" s="19"/>
      <c r="CC169" s="6"/>
      <c r="CD169" s="35"/>
      <c r="CF169" s="21"/>
      <c r="CG169" s="21"/>
      <c r="CH169" s="21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36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31">
        <f t="shared" si="89"/>
        <v>9.465581533256568</v>
      </c>
      <c r="AL170" s="23">
        <f t="shared" si="90"/>
        <v>33</v>
      </c>
      <c r="AM170" s="31">
        <f t="shared" si="91"/>
        <v>2.2103999999999999</v>
      </c>
      <c r="AN170" s="23">
        <f t="shared" si="124"/>
        <v>97.907934916136284</v>
      </c>
      <c r="AO170" s="25">
        <f t="shared" si="92"/>
        <v>6.5138748536041693E-2</v>
      </c>
      <c r="AP170" s="31">
        <f t="shared" si="93"/>
        <v>0.28224350091565392</v>
      </c>
      <c r="AQ170" s="31">
        <f t="shared" si="94"/>
        <v>8.4167797588218445</v>
      </c>
      <c r="AR170" s="31">
        <f t="shared" si="95"/>
        <v>2.8955307729089892</v>
      </c>
      <c r="AS170" s="31">
        <f t="shared" si="96"/>
        <v>5.6561552658654168</v>
      </c>
      <c r="AT170" s="31">
        <f t="shared" si="114"/>
        <v>1.2682424785341373</v>
      </c>
      <c r="AU170" s="31">
        <f t="shared" si="115"/>
        <v>0.5470906843234199</v>
      </c>
      <c r="AV170" s="31">
        <f t="shared" si="97"/>
        <v>0.90766658142877854</v>
      </c>
      <c r="AW170" s="31">
        <f t="shared" si="98"/>
        <v>4.7484886844366381</v>
      </c>
      <c r="AX170" s="31">
        <f t="shared" si="99"/>
        <v>23.993200000000002</v>
      </c>
      <c r="AY170" s="31">
        <f t="shared" si="100"/>
        <v>0.96816773220218899</v>
      </c>
      <c r="AZ170" s="31">
        <f t="shared" si="101"/>
        <v>0.40748761123687749</v>
      </c>
      <c r="BA170" s="31">
        <f t="shared" si="125"/>
        <v>1.8595557327120416</v>
      </c>
      <c r="BB170" s="31">
        <f t="shared" si="126"/>
        <v>0.21823465917683962</v>
      </c>
      <c r="BC170" s="31">
        <f t="shared" si="127"/>
        <v>0.76637237078055875</v>
      </c>
      <c r="BD170" s="31">
        <f t="shared" si="102"/>
        <v>41.500952622662197</v>
      </c>
      <c r="BE170" s="31">
        <f t="shared" si="128"/>
        <v>31.378040258942434</v>
      </c>
      <c r="BF170" s="25">
        <f t="shared" si="116"/>
        <v>0.99305118302025586</v>
      </c>
      <c r="BG170" s="32">
        <f t="shared" si="103"/>
        <v>9928375831.8947105</v>
      </c>
      <c r="BH170" s="32">
        <f t="shared" si="104"/>
        <v>7745259436.8026133</v>
      </c>
      <c r="BI170" s="31">
        <f t="shared" si="105"/>
        <v>43.326916861211487</v>
      </c>
      <c r="BJ170" s="25">
        <f t="shared" si="106"/>
        <v>0.20661984781833523</v>
      </c>
      <c r="BK170" s="25">
        <f t="shared" si="107"/>
        <v>0.99061909707734552</v>
      </c>
      <c r="BL170" s="31">
        <f t="shared" si="108"/>
        <v>8.8682212400734528</v>
      </c>
      <c r="BM170" s="31">
        <f t="shared" si="109"/>
        <v>15.124978759926549</v>
      </c>
      <c r="BN170" s="31">
        <f t="shared" si="117"/>
        <v>0.48539726443923453</v>
      </c>
      <c r="BO170" s="31">
        <f t="shared" si="110"/>
        <v>1.7417221982424425</v>
      </c>
      <c r="BP170" s="31">
        <f t="shared" si="111"/>
        <v>2.0098319695240359</v>
      </c>
      <c r="BQ170" s="31">
        <f t="shared" si="112"/>
        <v>0.39633636397147826</v>
      </c>
      <c r="BS170" s="13"/>
      <c r="BT170" s="19"/>
      <c r="BU170" s="20"/>
      <c r="BV170" s="19"/>
      <c r="BW170" s="33"/>
      <c r="BX170" s="34"/>
      <c r="BZ170" s="19"/>
      <c r="CA170" s="20"/>
      <c r="CB170" s="19"/>
      <c r="CC170" s="6"/>
      <c r="CD170" s="35"/>
      <c r="CF170" s="21"/>
      <c r="CG170" s="21"/>
      <c r="CH170" s="21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36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31">
        <f t="shared" si="89"/>
        <v>9.0869433057624818</v>
      </c>
      <c r="AL171" s="23">
        <f t="shared" si="90"/>
        <v>31.85</v>
      </c>
      <c r="AM171" s="31">
        <f t="shared" si="91"/>
        <v>1.9341000000000002</v>
      </c>
      <c r="AN171" s="23">
        <f t="shared" si="124"/>
        <v>97.895322005647259</v>
      </c>
      <c r="AO171" s="25">
        <f t="shared" si="92"/>
        <v>6.513035708947143E-2</v>
      </c>
      <c r="AP171" s="31">
        <f t="shared" si="93"/>
        <v>0.26680456321963125</v>
      </c>
      <c r="AQ171" s="31">
        <f t="shared" si="94"/>
        <v>8.4167797588218445</v>
      </c>
      <c r="AR171" s="31">
        <f t="shared" si="95"/>
        <v>2.5177224920902961</v>
      </c>
      <c r="AS171" s="31">
        <f t="shared" si="96"/>
        <v>5.4672511254560705</v>
      </c>
      <c r="AT171" s="31">
        <f t="shared" si="114"/>
        <v>1.2638966910293288</v>
      </c>
      <c r="AU171" s="31">
        <f t="shared" si="115"/>
        <v>0.41242220818227038</v>
      </c>
      <c r="AV171" s="31">
        <f t="shared" si="97"/>
        <v>0.83815944960579958</v>
      </c>
      <c r="AW171" s="31">
        <f t="shared" si="98"/>
        <v>4.6290916758502707</v>
      </c>
      <c r="AX171" s="31">
        <f t="shared" si="99"/>
        <v>24.5322</v>
      </c>
      <c r="AY171" s="31">
        <f t="shared" si="100"/>
        <v>0.96802267575109457</v>
      </c>
      <c r="AZ171" s="31">
        <f t="shared" si="101"/>
        <v>0.4080321215200533</v>
      </c>
      <c r="BA171" s="31">
        <f t="shared" si="125"/>
        <v>1.8600004221551816</v>
      </c>
      <c r="BB171" s="31">
        <f t="shared" si="126"/>
        <v>0.21850992326281901</v>
      </c>
      <c r="BC171" s="31">
        <f t="shared" si="127"/>
        <v>0.76619213171032807</v>
      </c>
      <c r="BD171" s="31">
        <f t="shared" si="102"/>
        <v>41.50707492542189</v>
      </c>
      <c r="BE171" s="31">
        <f t="shared" si="128"/>
        <v>31.382669209612981</v>
      </c>
      <c r="BF171" s="25">
        <f t="shared" si="116"/>
        <v>1</v>
      </c>
      <c r="BG171" s="32">
        <f t="shared" si="103"/>
        <v>9928375831.8947105</v>
      </c>
      <c r="BH171" s="32">
        <f t="shared" si="104"/>
        <v>7507842908.4778538</v>
      </c>
      <c r="BI171" s="31">
        <f t="shared" si="105"/>
        <v>42.744890242023345</v>
      </c>
      <c r="BJ171" s="25">
        <f t="shared" si="106"/>
        <v>0.2118285319883022</v>
      </c>
      <c r="BK171" s="25">
        <f t="shared" si="107"/>
        <v>1</v>
      </c>
      <c r="BL171" s="31">
        <f t="shared" si="108"/>
        <v>9.0545873499689087</v>
      </c>
      <c r="BM171" s="31">
        <f t="shared" si="109"/>
        <v>15.477612650031091</v>
      </c>
      <c r="BN171" s="31">
        <f t="shared" si="117"/>
        <v>0.48580077369840213</v>
      </c>
      <c r="BO171" s="31">
        <f t="shared" si="110"/>
        <v>1.6848350545718673</v>
      </c>
      <c r="BP171" s="31">
        <f t="shared" si="111"/>
        <v>1.7206264595499281</v>
      </c>
      <c r="BQ171" s="31">
        <f t="shared" si="112"/>
        <v>0.37476425234899657</v>
      </c>
      <c r="BS171" s="13"/>
      <c r="BT171" s="19"/>
      <c r="BU171" s="20"/>
      <c r="BV171" s="19"/>
      <c r="BW171" s="33"/>
      <c r="BX171" s="34"/>
      <c r="BZ171" s="19"/>
      <c r="CA171" s="20"/>
      <c r="CB171" s="19"/>
      <c r="CC171" s="6"/>
      <c r="CD171" s="35"/>
      <c r="CF171" s="21"/>
      <c r="CG171" s="21"/>
      <c r="CH171" s="21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36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31">
        <f t="shared" si="89"/>
        <v>8.9342599956748199</v>
      </c>
      <c r="AL172" s="23">
        <f t="shared" si="90"/>
        <v>31.45</v>
      </c>
      <c r="AM172" s="31">
        <f t="shared" si="91"/>
        <v>1.9341000000000002</v>
      </c>
      <c r="AN172" s="23">
        <f t="shared" si="124"/>
        <v>97.890912893159339</v>
      </c>
      <c r="AO172" s="25">
        <f t="shared" si="92"/>
        <v>6.5127423679938651E-2</v>
      </c>
      <c r="AP172" s="31">
        <f t="shared" si="93"/>
        <v>0.26160310276242971</v>
      </c>
      <c r="AQ172" s="31">
        <f t="shared" si="94"/>
        <v>8.1131991428159758</v>
      </c>
      <c r="AR172" s="31">
        <f t="shared" si="95"/>
        <v>2.5023227554890153</v>
      </c>
      <c r="AS172" s="31">
        <f t="shared" si="96"/>
        <v>5.3077609491524953</v>
      </c>
      <c r="AT172" s="31">
        <f t="shared" si="114"/>
        <v>0.97590587464071588</v>
      </c>
      <c r="AU172" s="31">
        <f t="shared" si="115"/>
        <v>0.4462259528548787</v>
      </c>
      <c r="AV172" s="31">
        <f t="shared" si="97"/>
        <v>0.71106591374779726</v>
      </c>
      <c r="AW172" s="31">
        <f t="shared" si="98"/>
        <v>4.5966950354046983</v>
      </c>
      <c r="AX172" s="31">
        <f t="shared" si="99"/>
        <v>24.339700000000001</v>
      </c>
      <c r="AY172" s="31">
        <f t="shared" si="100"/>
        <v>0.96788709487130231</v>
      </c>
      <c r="AZ172" s="31">
        <f t="shared" si="101"/>
        <v>0.40845572307956829</v>
      </c>
      <c r="BA172" s="31">
        <f t="shared" si="125"/>
        <v>1.8603465536422057</v>
      </c>
      <c r="BB172" s="31">
        <f t="shared" si="126"/>
        <v>0.21872402004908431</v>
      </c>
      <c r="BC172" s="31">
        <f t="shared" si="127"/>
        <v>0.766051757688891</v>
      </c>
      <c r="BD172" s="31">
        <f t="shared" si="102"/>
        <v>41.510855326635614</v>
      </c>
      <c r="BE172" s="31">
        <f t="shared" si="128"/>
        <v>31.385527495362656</v>
      </c>
      <c r="BF172" s="25">
        <f t="shared" si="116"/>
        <v>1</v>
      </c>
      <c r="BG172" s="32">
        <f t="shared" si="103"/>
        <v>9840600637.4793663</v>
      </c>
      <c r="BH172" s="32">
        <f t="shared" si="104"/>
        <v>7497645846.4755507</v>
      </c>
      <c r="BI172" s="31">
        <f t="shared" si="105"/>
        <v>42.504711255415479</v>
      </c>
      <c r="BJ172" s="25">
        <f t="shared" si="106"/>
        <v>0.22194538590357077</v>
      </c>
      <c r="BK172" s="25">
        <f t="shared" si="107"/>
        <v>1</v>
      </c>
      <c r="BL172" s="31">
        <f t="shared" si="108"/>
        <v>9.433724542303036</v>
      </c>
      <c r="BM172" s="31">
        <f t="shared" si="109"/>
        <v>14.905975457696965</v>
      </c>
      <c r="BN172" s="31">
        <f t="shared" si="117"/>
        <v>0.47155885661806279</v>
      </c>
      <c r="BO172" s="31">
        <f t="shared" si="110"/>
        <v>1.5909753672091347</v>
      </c>
      <c r="BP172" s="31">
        <f t="shared" si="111"/>
        <v>1.7107512583155897</v>
      </c>
      <c r="BQ172" s="31">
        <f t="shared" si="112"/>
        <v>0.36955792948975397</v>
      </c>
      <c r="BS172" s="13"/>
      <c r="BT172" s="19"/>
      <c r="BU172" s="20"/>
      <c r="BV172" s="19"/>
      <c r="BW172" s="33"/>
      <c r="BX172" s="34"/>
      <c r="BZ172" s="19"/>
      <c r="CA172" s="20"/>
      <c r="CB172" s="19"/>
      <c r="CC172" s="6"/>
      <c r="CD172" s="35"/>
      <c r="CF172" s="21"/>
      <c r="CG172" s="21"/>
      <c r="CH172" s="21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36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31">
        <f t="shared" si="89"/>
        <v>8.8157640770256744</v>
      </c>
      <c r="AL173" s="23">
        <f t="shared" si="90"/>
        <v>32.15</v>
      </c>
      <c r="AM173" s="31">
        <f t="shared" si="91"/>
        <v>1.8420000000000001</v>
      </c>
      <c r="AN173" s="23">
        <f t="shared" si="124"/>
        <v>97.898621363465494</v>
      </c>
      <c r="AO173" s="25">
        <f t="shared" si="92"/>
        <v>6.5132552172428068E-2</v>
      </c>
      <c r="AP173" s="31">
        <f t="shared" si="93"/>
        <v>0.2707622458051876</v>
      </c>
      <c r="AQ173" s="31">
        <f t="shared" si="94"/>
        <v>8.242126564578987</v>
      </c>
      <c r="AR173" s="31">
        <f t="shared" si="95"/>
        <v>2.6763336594163714</v>
      </c>
      <c r="AS173" s="31">
        <f t="shared" si="96"/>
        <v>5.4592301119976794</v>
      </c>
      <c r="AT173" s="31">
        <f t="shared" si="114"/>
        <v>1.1080021349983777</v>
      </c>
      <c r="AU173" s="31">
        <f t="shared" si="115"/>
        <v>0.585190986085108</v>
      </c>
      <c r="AV173" s="31">
        <f t="shared" si="97"/>
        <v>0.84659656054174293</v>
      </c>
      <c r="AW173" s="31">
        <f t="shared" si="98"/>
        <v>4.6126335514559367</v>
      </c>
      <c r="AX173" s="31">
        <f t="shared" si="99"/>
        <v>24.3474</v>
      </c>
      <c r="AY173" s="31">
        <f t="shared" si="100"/>
        <v>0.96776102973835298</v>
      </c>
      <c r="AZ173" s="31">
        <f t="shared" si="101"/>
        <v>0.40875829039313832</v>
      </c>
      <c r="BA173" s="31">
        <f t="shared" si="125"/>
        <v>1.8605938857113935</v>
      </c>
      <c r="BB173" s="31">
        <f t="shared" si="126"/>
        <v>0.2188769196559458</v>
      </c>
      <c r="BC173" s="31">
        <f t="shared" si="127"/>
        <v>0.76595140810551343</v>
      </c>
      <c r="BD173" s="31">
        <f t="shared" si="102"/>
        <v>41.512297780862376</v>
      </c>
      <c r="BE173" s="31">
        <f t="shared" si="128"/>
        <v>31.386618106154422</v>
      </c>
      <c r="BF173" s="25">
        <f t="shared" si="116"/>
        <v>1</v>
      </c>
      <c r="BG173" s="32">
        <f t="shared" si="103"/>
        <v>9878147002.8103352</v>
      </c>
      <c r="BH173" s="32">
        <f t="shared" si="104"/>
        <v>7610386570.7108774</v>
      </c>
      <c r="BI173" s="31">
        <f t="shared" si="105"/>
        <v>42.873140055487255</v>
      </c>
      <c r="BJ173" s="25">
        <f t="shared" si="106"/>
        <v>0.21118504517480061</v>
      </c>
      <c r="BK173" s="25">
        <f t="shared" si="107"/>
        <v>1</v>
      </c>
      <c r="BL173" s="31">
        <f t="shared" si="108"/>
        <v>9.0541660194036293</v>
      </c>
      <c r="BM173" s="31">
        <f t="shared" si="109"/>
        <v>15.293233980596371</v>
      </c>
      <c r="BN173" s="31">
        <f t="shared" si="117"/>
        <v>0.4836569886336613</v>
      </c>
      <c r="BO173" s="31">
        <f t="shared" si="110"/>
        <v>1.6894587943098767</v>
      </c>
      <c r="BP173" s="31">
        <f t="shared" si="111"/>
        <v>1.631316225228685</v>
      </c>
      <c r="BQ173" s="31">
        <f t="shared" si="112"/>
        <v>0.3766860127521639</v>
      </c>
      <c r="BS173" s="13"/>
      <c r="BT173" s="19"/>
      <c r="BU173" s="20"/>
      <c r="BV173" s="19"/>
      <c r="BW173" s="33"/>
      <c r="BX173" s="34"/>
      <c r="BZ173" s="19"/>
      <c r="CA173" s="20"/>
      <c r="CB173" s="19"/>
      <c r="CC173" s="6"/>
      <c r="CD173" s="35"/>
      <c r="CF173" s="21"/>
      <c r="CG173" s="21"/>
      <c r="CH173" s="21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36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31">
        <f t="shared" si="89"/>
        <v>9.9406882544625965</v>
      </c>
      <c r="AL174" s="23">
        <f t="shared" si="90"/>
        <v>32.450000000000003</v>
      </c>
      <c r="AM174" s="31">
        <f t="shared" si="91"/>
        <v>2.5787999999999998</v>
      </c>
      <c r="AN174" s="23">
        <f t="shared" si="124"/>
        <v>97.901914333490978</v>
      </c>
      <c r="AO174" s="25">
        <f t="shared" si="92"/>
        <v>6.5134743005547058E-2</v>
      </c>
      <c r="AP174" s="31">
        <f t="shared" si="93"/>
        <v>0.27476895540009116</v>
      </c>
      <c r="AQ174" s="31">
        <f t="shared" si="94"/>
        <v>8.3290578443669325</v>
      </c>
      <c r="AR174" s="31">
        <f t="shared" si="95"/>
        <v>2.7421805492514406</v>
      </c>
      <c r="AS174" s="31">
        <f t="shared" si="96"/>
        <v>5.5356191968091863</v>
      </c>
      <c r="AT174" s="31">
        <f t="shared" si="114"/>
        <v>1.3793168162734744</v>
      </c>
      <c r="AU174" s="31">
        <f t="shared" si="115"/>
        <v>0.70796991677118926</v>
      </c>
      <c r="AV174" s="31">
        <f t="shared" si="97"/>
        <v>1.0436433665223319</v>
      </c>
      <c r="AW174" s="31">
        <f t="shared" si="98"/>
        <v>4.4919758302868544</v>
      </c>
      <c r="AX174" s="31">
        <f t="shared" si="99"/>
        <v>23.585100000000001</v>
      </c>
      <c r="AY174" s="31">
        <f t="shared" si="100"/>
        <v>0.96764451770806614</v>
      </c>
      <c r="AZ174" s="31">
        <f t="shared" si="101"/>
        <v>0.40893973380353849</v>
      </c>
      <c r="BA174" s="31">
        <f t="shared" si="125"/>
        <v>1.8607422455254499</v>
      </c>
      <c r="BB174" s="31">
        <f t="shared" si="126"/>
        <v>0.21896860080320299</v>
      </c>
      <c r="BC174" s="31">
        <f t="shared" si="127"/>
        <v>0.76589119688543206</v>
      </c>
      <c r="BD174" s="31">
        <f t="shared" si="102"/>
        <v>41.511405736110305</v>
      </c>
      <c r="BE174" s="31">
        <f t="shared" si="128"/>
        <v>31.385943648958278</v>
      </c>
      <c r="BF174" s="25">
        <f t="shared" si="116"/>
        <v>0.97591457955149397</v>
      </c>
      <c r="BG174" s="32">
        <f t="shared" si="103"/>
        <v>9903237533.7481403</v>
      </c>
      <c r="BH174" s="32">
        <f t="shared" si="104"/>
        <v>7651696757.1653061</v>
      </c>
      <c r="BI174" s="31">
        <f t="shared" si="105"/>
        <v>43.035921414174311</v>
      </c>
      <c r="BJ174" s="25">
        <f t="shared" si="106"/>
        <v>0.19697758922519276</v>
      </c>
      <c r="BK174" s="25">
        <f t="shared" si="107"/>
        <v>0.96748468239451701</v>
      </c>
      <c r="BL174" s="31">
        <f t="shared" si="108"/>
        <v>8.2014760595577929</v>
      </c>
      <c r="BM174" s="31">
        <f t="shared" si="109"/>
        <v>15.383623940442208</v>
      </c>
      <c r="BN174" s="31">
        <f t="shared" si="117"/>
        <v>0.50224041594652979</v>
      </c>
      <c r="BO174" s="31">
        <f t="shared" si="110"/>
        <v>1.7245924503963208</v>
      </c>
      <c r="BP174" s="31">
        <f t="shared" si="111"/>
        <v>2.2219931965427566</v>
      </c>
      <c r="BQ174" s="31">
        <f t="shared" si="112"/>
        <v>0.39701331999495781</v>
      </c>
      <c r="BS174" s="13"/>
      <c r="BT174" s="19"/>
      <c r="BU174" s="20"/>
      <c r="BV174" s="19"/>
      <c r="BW174" s="33"/>
      <c r="BX174" s="34"/>
      <c r="BZ174" s="19"/>
      <c r="CA174" s="20"/>
      <c r="CB174" s="19"/>
      <c r="CC174" s="6"/>
      <c r="CD174" s="35"/>
      <c r="CF174" s="21"/>
      <c r="CG174" s="21"/>
      <c r="CH174" s="21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36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31">
        <f t="shared" si="89"/>
        <v>10.33179174538567</v>
      </c>
      <c r="AL175" s="23">
        <f t="shared" si="90"/>
        <v>30.900000000000002</v>
      </c>
      <c r="AM175" s="31">
        <f t="shared" si="91"/>
        <v>2.9472000000000005</v>
      </c>
      <c r="AN175" s="23">
        <f t="shared" si="124"/>
        <v>97.884831685723483</v>
      </c>
      <c r="AO175" s="25">
        <f t="shared" si="92"/>
        <v>6.5123377815399702E-2</v>
      </c>
      <c r="AP175" s="31">
        <f t="shared" si="93"/>
        <v>0.25459000493766965</v>
      </c>
      <c r="AQ175" s="31">
        <f t="shared" si="94"/>
        <v>7.6552523366466589</v>
      </c>
      <c r="AR175" s="31">
        <f t="shared" si="95"/>
        <v>2.5023227554890153</v>
      </c>
      <c r="AS175" s="31">
        <f t="shared" si="96"/>
        <v>5.0787875460678373</v>
      </c>
      <c r="AT175" s="31">
        <f t="shared" si="114"/>
        <v>1.0259523297504962</v>
      </c>
      <c r="AU175" s="31">
        <f t="shared" si="115"/>
        <v>0.60476493459508607</v>
      </c>
      <c r="AV175" s="31">
        <f t="shared" si="97"/>
        <v>0.81535863217279114</v>
      </c>
      <c r="AW175" s="31">
        <f t="shared" si="98"/>
        <v>4.2634289138950461</v>
      </c>
      <c r="AX175" s="31">
        <f t="shared" si="99"/>
        <v>23.792999999999999</v>
      </c>
      <c r="AY175" s="31">
        <f t="shared" si="100"/>
        <v>0.96753759330547084</v>
      </c>
      <c r="AZ175" s="31">
        <f t="shared" si="101"/>
        <v>0.40899999954517041</v>
      </c>
      <c r="BA175" s="31">
        <f t="shared" si="125"/>
        <v>1.8607915292901527</v>
      </c>
      <c r="BB175" s="31">
        <f t="shared" si="126"/>
        <v>0.21899905075437953</v>
      </c>
      <c r="BC175" s="31">
        <f t="shared" si="127"/>
        <v>0.76587119237832157</v>
      </c>
      <c r="BD175" s="31">
        <f t="shared" si="102"/>
        <v>41.508182129472708</v>
      </c>
      <c r="BE175" s="31">
        <f t="shared" si="128"/>
        <v>31.383506344451725</v>
      </c>
      <c r="BF175" s="25">
        <f t="shared" si="116"/>
        <v>0.98459361617707819</v>
      </c>
      <c r="BG175" s="32">
        <f t="shared" si="103"/>
        <v>9703845686.8035202</v>
      </c>
      <c r="BH175" s="32">
        <f t="shared" si="104"/>
        <v>7497645846.4755507</v>
      </c>
      <c r="BI175" s="31">
        <f t="shared" si="105"/>
        <v>42.169456493833643</v>
      </c>
      <c r="BJ175" s="25">
        <f t="shared" si="106"/>
        <v>0.21358390454302623</v>
      </c>
      <c r="BK175" s="25">
        <f t="shared" si="107"/>
        <v>0.97920138183905558</v>
      </c>
      <c r="BL175" s="31">
        <f t="shared" si="108"/>
        <v>8.8193898990992778</v>
      </c>
      <c r="BM175" s="31">
        <f t="shared" si="109"/>
        <v>14.973610100900721</v>
      </c>
      <c r="BN175" s="31">
        <f t="shared" si="117"/>
        <v>0.48458285116183569</v>
      </c>
      <c r="BO175" s="31">
        <f t="shared" si="110"/>
        <v>1.5553496395654063</v>
      </c>
      <c r="BP175" s="31">
        <f t="shared" si="111"/>
        <v>2.4220816053280654</v>
      </c>
      <c r="BQ175" s="31">
        <f t="shared" si="112"/>
        <v>0.38497013324623497</v>
      </c>
      <c r="BS175" s="13"/>
      <c r="BT175" s="19"/>
      <c r="BU175" s="20"/>
      <c r="BV175" s="19"/>
      <c r="BW175" s="33"/>
      <c r="BX175" s="34"/>
      <c r="BZ175" s="19"/>
      <c r="CA175" s="20"/>
      <c r="CB175" s="19"/>
      <c r="CC175" s="6"/>
      <c r="CD175" s="35"/>
      <c r="CF175" s="21"/>
      <c r="CG175" s="21"/>
      <c r="CH175" s="21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36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31">
        <f t="shared" si="89"/>
        <v>8.3901125883730963</v>
      </c>
      <c r="AL176" s="23">
        <f t="shared" si="90"/>
        <v>31.05</v>
      </c>
      <c r="AM176" s="31">
        <f t="shared" si="91"/>
        <v>1.7499</v>
      </c>
      <c r="AN176" s="23">
        <f t="shared" si="124"/>
        <v>97.886492347218706</v>
      </c>
      <c r="AO176" s="25">
        <f t="shared" si="92"/>
        <v>6.5124482663659777E-2</v>
      </c>
      <c r="AP176" s="31">
        <f t="shared" si="93"/>
        <v>0.25648685419992734</v>
      </c>
      <c r="AQ176" s="31">
        <f t="shared" si="94"/>
        <v>7.5744358486482986</v>
      </c>
      <c r="AR176" s="31">
        <f t="shared" si="95"/>
        <v>2.5801527260359443</v>
      </c>
      <c r="AS176" s="31">
        <f t="shared" si="96"/>
        <v>5.0772942873421218</v>
      </c>
      <c r="AT176" s="31">
        <f t="shared" si="114"/>
        <v>0.88499238503032884</v>
      </c>
      <c r="AU176" s="31">
        <f t="shared" si="115"/>
        <v>0.57565712449727069</v>
      </c>
      <c r="AV176" s="31">
        <f t="shared" si="97"/>
        <v>0.73032475476379977</v>
      </c>
      <c r="AW176" s="31">
        <f t="shared" si="98"/>
        <v>4.3469695325783224</v>
      </c>
      <c r="AX176" s="31">
        <f t="shared" si="99"/>
        <v>24.1934</v>
      </c>
      <c r="AY176" s="31">
        <f t="shared" si="100"/>
        <v>0.96744028821457528</v>
      </c>
      <c r="AZ176" s="31">
        <f t="shared" si="101"/>
        <v>0.40893906975999411</v>
      </c>
      <c r="BA176" s="31">
        <f t="shared" si="125"/>
        <v>1.8607417025061912</v>
      </c>
      <c r="BB176" s="31">
        <f t="shared" si="126"/>
        <v>0.21896826528322211</v>
      </c>
      <c r="BC176" s="31">
        <f t="shared" si="127"/>
        <v>0.76589141729141552</v>
      </c>
      <c r="BD176" s="31">
        <f t="shared" si="102"/>
        <v>41.502629384065372</v>
      </c>
      <c r="BE176" s="31">
        <f t="shared" si="128"/>
        <v>31.379308024704144</v>
      </c>
      <c r="BF176" s="25">
        <f t="shared" si="116"/>
        <v>1</v>
      </c>
      <c r="BG176" s="32">
        <f t="shared" si="103"/>
        <v>9679135116.9931431</v>
      </c>
      <c r="BH176" s="32">
        <f t="shared" si="104"/>
        <v>7548735204.531002</v>
      </c>
      <c r="BI176" s="31">
        <f t="shared" si="105"/>
        <v>42.234124093216451</v>
      </c>
      <c r="BJ176" s="25">
        <f t="shared" si="106"/>
        <v>0.22035734375495303</v>
      </c>
      <c r="BK176" s="25">
        <f t="shared" si="107"/>
        <v>1</v>
      </c>
      <c r="BL176" s="31">
        <f t="shared" si="108"/>
        <v>9.3065994009982411</v>
      </c>
      <c r="BM176" s="31">
        <f t="shared" si="109"/>
        <v>14.886800599001759</v>
      </c>
      <c r="BN176" s="31">
        <f t="shared" si="117"/>
        <v>0.47380014637179374</v>
      </c>
      <c r="BO176" s="31">
        <f t="shared" si="110"/>
        <v>1.5578536111337384</v>
      </c>
      <c r="BP176" s="31">
        <f t="shared" si="111"/>
        <v>1.465592173565279</v>
      </c>
      <c r="BQ176" s="31">
        <f t="shared" si="112"/>
        <v>0.36035818981605411</v>
      </c>
      <c r="BS176" s="13"/>
      <c r="BT176" s="19"/>
      <c r="BU176" s="20"/>
      <c r="BV176" s="19"/>
      <c r="BW176" s="33"/>
      <c r="BX176" s="34"/>
      <c r="BZ176" s="19"/>
      <c r="CA176" s="20"/>
      <c r="CB176" s="19"/>
      <c r="CC176" s="6"/>
      <c r="CD176" s="35"/>
      <c r="CF176" s="21"/>
      <c r="CG176" s="21"/>
      <c r="CH176" s="21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36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31">
        <f t="shared" si="89"/>
        <v>7.6144185943079279</v>
      </c>
      <c r="AL177" s="23">
        <f t="shared" si="90"/>
        <v>31.05</v>
      </c>
      <c r="AM177" s="31">
        <f t="shared" si="91"/>
        <v>1.2893999999999999</v>
      </c>
      <c r="AN177" s="23">
        <f t="shared" si="124"/>
        <v>97.886492347218706</v>
      </c>
      <c r="AO177" s="25">
        <f t="shared" si="92"/>
        <v>6.5124482663659777E-2</v>
      </c>
      <c r="AP177" s="31">
        <f t="shared" si="93"/>
        <v>0.25648685419992734</v>
      </c>
      <c r="AQ177" s="31">
        <f t="shared" si="94"/>
        <v>7.860561963127549</v>
      </c>
      <c r="AR177" s="31">
        <f t="shared" si="95"/>
        <v>2.4717700446226427</v>
      </c>
      <c r="AS177" s="31">
        <f t="shared" si="96"/>
        <v>5.1661660038750963</v>
      </c>
      <c r="AT177" s="31">
        <f t="shared" si="114"/>
        <v>0.76377694378839645</v>
      </c>
      <c r="AU177" s="31">
        <f t="shared" si="115"/>
        <v>0.56596046134518352</v>
      </c>
      <c r="AV177" s="31">
        <f t="shared" si="97"/>
        <v>0.66486870256678998</v>
      </c>
      <c r="AW177" s="31">
        <f t="shared" si="98"/>
        <v>4.5012973013083064</v>
      </c>
      <c r="AX177" s="31">
        <f t="shared" si="99"/>
        <v>24.339700000000001</v>
      </c>
      <c r="AY177" s="31">
        <f t="shared" si="100"/>
        <v>0.96735263126897797</v>
      </c>
      <c r="AZ177" s="31">
        <f t="shared" si="101"/>
        <v>0.40875696250282001</v>
      </c>
      <c r="BA177" s="31">
        <f t="shared" si="125"/>
        <v>1.8605928000529421</v>
      </c>
      <c r="BB177" s="31">
        <f t="shared" si="126"/>
        <v>0.21887624866256289</v>
      </c>
      <c r="BC177" s="31">
        <f t="shared" si="127"/>
        <v>0.76595184866729316</v>
      </c>
      <c r="BD177" s="31">
        <f t="shared" si="102"/>
        <v>41.494749407260983</v>
      </c>
      <c r="BE177" s="31">
        <f t="shared" si="128"/>
        <v>31.373350131841882</v>
      </c>
      <c r="BF177" s="25">
        <f t="shared" si="116"/>
        <v>1</v>
      </c>
      <c r="BG177" s="32">
        <f t="shared" si="103"/>
        <v>9765829110.2263317</v>
      </c>
      <c r="BH177" s="32">
        <f t="shared" si="104"/>
        <v>7477282887.4316282</v>
      </c>
      <c r="BI177" s="31">
        <f t="shared" si="105"/>
        <v>42.271489062258489</v>
      </c>
      <c r="BJ177" s="25">
        <f t="shared" si="106"/>
        <v>0.22584472605127226</v>
      </c>
      <c r="BK177" s="25">
        <f t="shared" si="107"/>
        <v>1</v>
      </c>
      <c r="BL177" s="31">
        <f t="shared" si="108"/>
        <v>9.5467928670451201</v>
      </c>
      <c r="BM177" s="31">
        <f t="shared" si="109"/>
        <v>14.79290713295488</v>
      </c>
      <c r="BN177" s="31">
        <f t="shared" si="117"/>
        <v>0.46798187703115723</v>
      </c>
      <c r="BO177" s="31">
        <f t="shared" si="110"/>
        <v>1.5480279757213316</v>
      </c>
      <c r="BP177" s="31">
        <f t="shared" si="111"/>
        <v>1.1182493997430238</v>
      </c>
      <c r="BQ177" s="31">
        <f t="shared" si="112"/>
        <v>0.35016164956540491</v>
      </c>
      <c r="BS177" s="13"/>
      <c r="BT177" s="19"/>
      <c r="BU177" s="20"/>
      <c r="BV177" s="19"/>
      <c r="BW177" s="33"/>
      <c r="BX177" s="34"/>
      <c r="BZ177" s="19"/>
      <c r="CA177" s="20"/>
      <c r="CB177" s="19"/>
      <c r="CC177" s="6"/>
      <c r="CD177" s="35"/>
      <c r="CF177" s="21"/>
      <c r="CG177" s="21"/>
      <c r="CH177" s="21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36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31">
        <f t="shared" si="89"/>
        <v>8.2528603076610061</v>
      </c>
      <c r="AL178" s="23">
        <f t="shared" si="90"/>
        <v>32</v>
      </c>
      <c r="AM178" s="31">
        <f t="shared" si="91"/>
        <v>1.5657000000000001</v>
      </c>
      <c r="AN178" s="23">
        <f t="shared" si="124"/>
        <v>97.89697248419148</v>
      </c>
      <c r="AO178" s="25">
        <f t="shared" si="92"/>
        <v>6.5131455162951879E-2</v>
      </c>
      <c r="AP178" s="31">
        <f t="shared" si="93"/>
        <v>0.26877730567981856</v>
      </c>
      <c r="AQ178" s="31">
        <f t="shared" si="94"/>
        <v>8.6847490326875256</v>
      </c>
      <c r="AR178" s="31">
        <f t="shared" si="95"/>
        <v>2.4717700446226427</v>
      </c>
      <c r="AS178" s="31">
        <f t="shared" si="96"/>
        <v>5.5782595386550842</v>
      </c>
      <c r="AT178" s="31">
        <f t="shared" si="114"/>
        <v>0.74153101338679273</v>
      </c>
      <c r="AU178" s="31">
        <f t="shared" si="115"/>
        <v>0.47766119679781388</v>
      </c>
      <c r="AV178" s="31">
        <f t="shared" si="97"/>
        <v>0.60959610509230333</v>
      </c>
      <c r="AW178" s="31">
        <f t="shared" si="98"/>
        <v>4.9686634335627806</v>
      </c>
      <c r="AX178" s="31">
        <f t="shared" si="99"/>
        <v>23.808400000000002</v>
      </c>
      <c r="AY178" s="31">
        <f t="shared" si="100"/>
        <v>0.96727464844332345</v>
      </c>
      <c r="AZ178" s="31">
        <f t="shared" si="101"/>
        <v>0.40845373173595856</v>
      </c>
      <c r="BA178" s="31">
        <f t="shared" si="125"/>
        <v>1.8603449261037706</v>
      </c>
      <c r="BB178" s="31">
        <f t="shared" si="126"/>
        <v>0.21872301367557959</v>
      </c>
      <c r="BC178" s="31">
        <f t="shared" si="127"/>
        <v>0.7660524179063366</v>
      </c>
      <c r="BD178" s="31">
        <f t="shared" si="102"/>
        <v>41.484543590219303</v>
      </c>
      <c r="BE178" s="31">
        <f t="shared" si="128"/>
        <v>31.365633717693008</v>
      </c>
      <c r="BF178" s="25">
        <f t="shared" si="116"/>
        <v>0.98579229351130149</v>
      </c>
      <c r="BG178" s="32">
        <f t="shared" si="103"/>
        <v>10004077935.65424</v>
      </c>
      <c r="BH178" s="32">
        <f t="shared" si="104"/>
        <v>7477282887.4316282</v>
      </c>
      <c r="BI178" s="31">
        <f t="shared" si="105"/>
        <v>42.855556057795006</v>
      </c>
      <c r="BJ178" s="25">
        <f t="shared" si="106"/>
        <v>0.23069270994206681</v>
      </c>
      <c r="BK178" s="25">
        <f t="shared" si="107"/>
        <v>0.98081959624025716</v>
      </c>
      <c r="BL178" s="31">
        <f t="shared" si="108"/>
        <v>9.6968379848073383</v>
      </c>
      <c r="BM178" s="31">
        <f t="shared" si="109"/>
        <v>14.111562015192664</v>
      </c>
      <c r="BN178" s="31">
        <f t="shared" si="117"/>
        <v>0.45638945715370838</v>
      </c>
      <c r="BO178" s="31">
        <f t="shared" si="110"/>
        <v>1.5474899878898791</v>
      </c>
      <c r="BP178" s="31">
        <f t="shared" si="111"/>
        <v>1.4943551190627522</v>
      </c>
      <c r="BQ178" s="31">
        <f t="shared" si="112"/>
        <v>0.36858070942130594</v>
      </c>
      <c r="BS178" s="13"/>
      <c r="BT178" s="19"/>
      <c r="BU178" s="20"/>
      <c r="BV178" s="19"/>
      <c r="BW178" s="33"/>
      <c r="BX178" s="34"/>
      <c r="BZ178" s="19"/>
      <c r="CA178" s="20"/>
      <c r="CB178" s="19"/>
      <c r="CC178" s="6"/>
      <c r="CD178" s="35"/>
      <c r="CF178" s="21"/>
      <c r="CG178" s="21"/>
      <c r="CH178" s="21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36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31">
        <f t="shared" si="89"/>
        <v>8.1062043022573445</v>
      </c>
      <c r="AL179" s="23">
        <f t="shared" si="90"/>
        <v>33.200000000000003</v>
      </c>
      <c r="AM179" s="31">
        <f t="shared" si="91"/>
        <v>1.5657000000000001</v>
      </c>
      <c r="AN179" s="23">
        <f t="shared" si="124"/>
        <v>97.910118933395722</v>
      </c>
      <c r="AO179" s="25">
        <f t="shared" si="92"/>
        <v>6.5140201576095916E-2</v>
      </c>
      <c r="AP179" s="31">
        <f t="shared" si="93"/>
        <v>0.28500334478646422</v>
      </c>
      <c r="AQ179" s="31">
        <f t="shared" si="94"/>
        <v>9.1951885997186196</v>
      </c>
      <c r="AR179" s="31">
        <f t="shared" si="95"/>
        <v>2.6763336594163714</v>
      </c>
      <c r="AS179" s="31">
        <f t="shared" si="96"/>
        <v>5.9357611295674957</v>
      </c>
      <c r="AT179" s="31">
        <f t="shared" si="114"/>
        <v>0.7600787592742495</v>
      </c>
      <c r="AU179" s="31">
        <f t="shared" si="115"/>
        <v>0.54251612738339861</v>
      </c>
      <c r="AV179" s="31">
        <f t="shared" si="97"/>
        <v>0.65129744332882411</v>
      </c>
      <c r="AW179" s="31">
        <f t="shared" si="98"/>
        <v>5.2844636862386718</v>
      </c>
      <c r="AX179" s="31">
        <f t="shared" si="99"/>
        <v>21.791</v>
      </c>
      <c r="AY179" s="31">
        <f t="shared" si="100"/>
        <v>0.96720636284560613</v>
      </c>
      <c r="AZ179" s="31">
        <f t="shared" si="101"/>
        <v>0.40802946731323025</v>
      </c>
      <c r="BA179" s="31">
        <f t="shared" si="125"/>
        <v>1.859998253873274</v>
      </c>
      <c r="BB179" s="31">
        <f t="shared" si="126"/>
        <v>0.2185085816494193</v>
      </c>
      <c r="BC179" s="31">
        <f t="shared" si="127"/>
        <v>0.76619301083385649</v>
      </c>
      <c r="BD179" s="31">
        <f t="shared" si="102"/>
        <v>41.472012808713615</v>
      </c>
      <c r="BE179" s="31">
        <f t="shared" si="128"/>
        <v>31.356159444412189</v>
      </c>
      <c r="BF179" s="25">
        <f t="shared" si="116"/>
        <v>0.90253399974476756</v>
      </c>
      <c r="BG179" s="32">
        <f t="shared" si="103"/>
        <v>10143988539.143005</v>
      </c>
      <c r="BH179" s="32">
        <f t="shared" si="104"/>
        <v>7610386570.7108774</v>
      </c>
      <c r="BI179" s="31">
        <f t="shared" si="105"/>
        <v>43.524850581806788</v>
      </c>
      <c r="BJ179" s="25">
        <f t="shared" si="106"/>
        <v>0.22701579805457336</v>
      </c>
      <c r="BK179" s="25">
        <f t="shared" si="107"/>
        <v>0.86842089965543623</v>
      </c>
      <c r="BL179" s="31">
        <f t="shared" si="108"/>
        <v>8.5807181403413786</v>
      </c>
      <c r="BM179" s="31">
        <f t="shared" si="109"/>
        <v>13.210281859658622</v>
      </c>
      <c r="BN179" s="31">
        <f t="shared" si="117"/>
        <v>0.46679441200207145</v>
      </c>
      <c r="BO179" s="31">
        <f t="shared" si="110"/>
        <v>1.5361096023544611</v>
      </c>
      <c r="BP179" s="31">
        <f t="shared" si="111"/>
        <v>1.5833211611893172</v>
      </c>
      <c r="BQ179" s="31">
        <f t="shared" si="112"/>
        <v>0.38482015098917588</v>
      </c>
      <c r="BS179" s="13"/>
      <c r="BT179" s="19"/>
      <c r="BU179" s="20"/>
      <c r="BV179" s="19"/>
      <c r="BW179" s="33"/>
      <c r="BX179" s="34"/>
      <c r="BZ179" s="19"/>
      <c r="CA179" s="20"/>
      <c r="CB179" s="19"/>
      <c r="CC179" s="6"/>
      <c r="CD179" s="35"/>
      <c r="CF179" s="21"/>
      <c r="CG179" s="21"/>
      <c r="CH179" s="21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36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31">
        <f t="shared" si="89"/>
        <v>9.3911016147379804</v>
      </c>
      <c r="AL180" s="23">
        <f t="shared" si="90"/>
        <v>34.15</v>
      </c>
      <c r="AM180" s="31">
        <f t="shared" si="91"/>
        <v>2.1183000000000001</v>
      </c>
      <c r="AN180" s="23">
        <f t="shared" si="124"/>
        <v>97.920454729169478</v>
      </c>
      <c r="AO180" s="25">
        <f t="shared" si="92"/>
        <v>6.5147078044304585E-2</v>
      </c>
      <c r="AP180" s="31">
        <f t="shared" si="93"/>
        <v>0.2984227926700681</v>
      </c>
      <c r="AQ180" s="31">
        <f t="shared" si="94"/>
        <v>9.3388110741184622</v>
      </c>
      <c r="AR180" s="31">
        <f t="shared" si="95"/>
        <v>2.9482843050220851</v>
      </c>
      <c r="AS180" s="31">
        <f t="shared" si="96"/>
        <v>6.1435476895702736</v>
      </c>
      <c r="AT180" s="31">
        <f t="shared" si="114"/>
        <v>0.9994683794024869</v>
      </c>
      <c r="AU180" s="31">
        <f t="shared" si="115"/>
        <v>0.66305558626241079</v>
      </c>
      <c r="AV180" s="31">
        <f t="shared" si="97"/>
        <v>0.83126198283244879</v>
      </c>
      <c r="AW180" s="31">
        <f t="shared" si="98"/>
        <v>5.3122857067378249</v>
      </c>
      <c r="AX180" s="31">
        <f t="shared" si="99"/>
        <v>22.5456</v>
      </c>
      <c r="AY180" s="31">
        <f t="shared" si="100"/>
        <v>0.96714779471032231</v>
      </c>
      <c r="AZ180" s="31">
        <f t="shared" si="101"/>
        <v>0.40748429495333988</v>
      </c>
      <c r="BA180" s="31">
        <f t="shared" si="125"/>
        <v>1.8595530251977244</v>
      </c>
      <c r="BB180" s="31">
        <f t="shared" si="126"/>
        <v>0.21823298251108481</v>
      </c>
      <c r="BC180" s="31">
        <f t="shared" si="127"/>
        <v>0.76637346781186755</v>
      </c>
      <c r="BD180" s="31">
        <f t="shared" si="102"/>
        <v>41.457157425256447</v>
      </c>
      <c r="BE180" s="31">
        <f t="shared" si="128"/>
        <v>31.344927586087895</v>
      </c>
      <c r="BF180" s="25">
        <f t="shared" si="116"/>
        <v>0.93412243239622639</v>
      </c>
      <c r="BG180" s="32">
        <f t="shared" si="103"/>
        <v>10182399358.105078</v>
      </c>
      <c r="BH180" s="32">
        <f t="shared" si="104"/>
        <v>7776636836.050375</v>
      </c>
      <c r="BI180" s="31">
        <f t="shared" si="105"/>
        <v>44.026577229972098</v>
      </c>
      <c r="BJ180" s="25">
        <f t="shared" si="106"/>
        <v>0.21235700229344348</v>
      </c>
      <c r="BK180" s="25">
        <f t="shared" si="107"/>
        <v>0.9110652837349057</v>
      </c>
      <c r="BL180" s="31">
        <f t="shared" si="108"/>
        <v>8.5178699978126744</v>
      </c>
      <c r="BM180" s="31">
        <f t="shared" si="109"/>
        <v>14.027730002187326</v>
      </c>
      <c r="BN180" s="31">
        <f t="shared" si="117"/>
        <v>0.47908913941896603</v>
      </c>
      <c r="BO180" s="31">
        <f t="shared" si="110"/>
        <v>1.7079672997263724</v>
      </c>
      <c r="BP180" s="31">
        <f t="shared" si="111"/>
        <v>2.1469881579061489</v>
      </c>
      <c r="BQ180" s="31">
        <f t="shared" si="112"/>
        <v>0.41049022955759784</v>
      </c>
      <c r="BS180" s="13"/>
      <c r="BT180" s="19"/>
      <c r="BU180" s="20"/>
      <c r="BV180" s="19"/>
      <c r="BW180" s="33"/>
      <c r="BX180" s="34"/>
      <c r="BZ180" s="19"/>
      <c r="CA180" s="20"/>
      <c r="CB180" s="19"/>
      <c r="CC180" s="6"/>
      <c r="CD180" s="35"/>
      <c r="CF180" s="21"/>
      <c r="CG180" s="21"/>
      <c r="CH180" s="21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36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31">
        <f t="shared" si="89"/>
        <v>8.6431019397119933</v>
      </c>
      <c r="AL181" s="23">
        <f t="shared" si="90"/>
        <v>32.4</v>
      </c>
      <c r="AM181" s="31">
        <f t="shared" si="91"/>
        <v>1.8420000000000001</v>
      </c>
      <c r="AN181" s="23">
        <f t="shared" si="124"/>
        <v>97.901365947962802</v>
      </c>
      <c r="AO181" s="25">
        <f t="shared" si="92"/>
        <v>6.513437816129769E-2</v>
      </c>
      <c r="AP181" s="31">
        <f t="shared" si="93"/>
        <v>0.2740977457103202</v>
      </c>
      <c r="AQ181" s="31">
        <f t="shared" si="94"/>
        <v>8.3728196008798026</v>
      </c>
      <c r="AR181" s="31">
        <f t="shared" si="95"/>
        <v>2.7090824052161175</v>
      </c>
      <c r="AS181" s="31">
        <f t="shared" si="96"/>
        <v>5.5409510030479598</v>
      </c>
      <c r="AT181" s="31">
        <f t="shared" si="114"/>
        <v>0.91837893536826387</v>
      </c>
      <c r="AU181" s="31">
        <f t="shared" si="115"/>
        <v>0.38514970164047091</v>
      </c>
      <c r="AV181" s="31">
        <f t="shared" si="97"/>
        <v>0.65176431850436733</v>
      </c>
      <c r="AW181" s="31">
        <f t="shared" si="98"/>
        <v>4.8891866845435921</v>
      </c>
      <c r="AX181" s="31">
        <f t="shared" si="99"/>
        <v>23.1539</v>
      </c>
      <c r="AY181" s="31">
        <f t="shared" si="100"/>
        <v>0.96709896139247453</v>
      </c>
      <c r="AZ181" s="31">
        <f t="shared" si="101"/>
        <v>0.40681837620262351</v>
      </c>
      <c r="BA181" s="31">
        <f t="shared" si="125"/>
        <v>1.859009549950783</v>
      </c>
      <c r="BB181" s="31">
        <f t="shared" si="126"/>
        <v>0.21789625486541639</v>
      </c>
      <c r="BC181" s="31">
        <f t="shared" si="127"/>
        <v>0.76659358389549459</v>
      </c>
      <c r="BD181" s="31">
        <f t="shared" si="102"/>
        <v>41.439977292529974</v>
      </c>
      <c r="BE181" s="31">
        <f t="shared" si="128"/>
        <v>31.331938031336062</v>
      </c>
      <c r="BF181" s="25">
        <f t="shared" si="116"/>
        <v>0.95972358843318417</v>
      </c>
      <c r="BG181" s="32">
        <f t="shared" si="103"/>
        <v>9915800708.1345043</v>
      </c>
      <c r="BH181" s="32">
        <f t="shared" si="104"/>
        <v>7631020698.5652256</v>
      </c>
      <c r="BI181" s="31">
        <f t="shared" si="105"/>
        <v>43.01603267852439</v>
      </c>
      <c r="BJ181" s="25">
        <f t="shared" si="106"/>
        <v>0.22697530958818957</v>
      </c>
      <c r="BK181" s="25">
        <f t="shared" si="107"/>
        <v>0.94562684438479871</v>
      </c>
      <c r="BL181" s="31">
        <f t="shared" si="108"/>
        <v>9.2327008246959021</v>
      </c>
      <c r="BM181" s="31">
        <f t="shared" si="109"/>
        <v>13.921199175304098</v>
      </c>
      <c r="BN181" s="31">
        <f t="shared" si="117"/>
        <v>0.46295973313282668</v>
      </c>
      <c r="BO181" s="31">
        <f t="shared" si="110"/>
        <v>1.5568338791063705</v>
      </c>
      <c r="BP181" s="31">
        <f t="shared" si="111"/>
        <v>1.7277564603633246</v>
      </c>
      <c r="BQ181" s="31">
        <f t="shared" si="112"/>
        <v>0.38002448222647539</v>
      </c>
      <c r="BS181" s="13"/>
      <c r="BT181" s="19"/>
      <c r="BU181" s="20"/>
      <c r="BV181" s="19"/>
      <c r="BW181" s="33"/>
      <c r="BX181" s="34"/>
      <c r="BZ181" s="19"/>
      <c r="CA181" s="20"/>
      <c r="CB181" s="19"/>
      <c r="CC181" s="6"/>
      <c r="CD181" s="35"/>
      <c r="CF181" s="21"/>
      <c r="CG181" s="21"/>
      <c r="CH181" s="21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36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31">
        <f t="shared" si="89"/>
        <v>8.2021920696214252</v>
      </c>
      <c r="AL182" s="23">
        <f t="shared" si="90"/>
        <v>32.049999999999997</v>
      </c>
      <c r="AM182" s="31">
        <f t="shared" si="91"/>
        <v>1.5657000000000001</v>
      </c>
      <c r="AN182" s="23">
        <f t="shared" si="124"/>
        <v>97.897522288198061</v>
      </c>
      <c r="AO182" s="25">
        <f t="shared" si="92"/>
        <v>6.5131820950923611E-2</v>
      </c>
      <c r="AP182" s="31">
        <f t="shared" si="93"/>
        <v>0.26943759418056995</v>
      </c>
      <c r="AQ182" s="31">
        <f t="shared" si="94"/>
        <v>8.6395827361885367</v>
      </c>
      <c r="AR182" s="31">
        <f t="shared" si="95"/>
        <v>2.5023227554890153</v>
      </c>
      <c r="AS182" s="31">
        <f t="shared" si="96"/>
        <v>5.5709527458387758</v>
      </c>
      <c r="AT182" s="31">
        <f t="shared" si="114"/>
        <v>0.9433756788193588</v>
      </c>
      <c r="AU182" s="31">
        <f t="shared" si="115"/>
        <v>0.51837496417131224</v>
      </c>
      <c r="AV182" s="31">
        <f t="shared" si="97"/>
        <v>0.73087532149533552</v>
      </c>
      <c r="AW182" s="31">
        <f t="shared" si="98"/>
        <v>4.8400774243434403</v>
      </c>
      <c r="AX182" s="31">
        <f t="shared" si="99"/>
        <v>23.354099999999999</v>
      </c>
      <c r="AY182" s="31">
        <f t="shared" si="100"/>
        <v>0.96705987736242871</v>
      </c>
      <c r="AZ182" s="31">
        <f t="shared" si="101"/>
        <v>0.40603190838717862</v>
      </c>
      <c r="BA182" s="31">
        <f t="shared" si="125"/>
        <v>1.858368205297368</v>
      </c>
      <c r="BB182" s="31">
        <f t="shared" si="126"/>
        <v>0.21749844609493371</v>
      </c>
      <c r="BC182" s="31">
        <f t="shared" si="127"/>
        <v>0.76685310903397408</v>
      </c>
      <c r="BD182" s="31">
        <f t="shared" si="102"/>
        <v>41.420471758128237</v>
      </c>
      <c r="BE182" s="31">
        <f t="shared" si="128"/>
        <v>31.317190286885594</v>
      </c>
      <c r="BF182" s="25">
        <f t="shared" si="116"/>
        <v>0.96847768660463152</v>
      </c>
      <c r="BG182" s="32">
        <f t="shared" si="103"/>
        <v>9991430956.4996033</v>
      </c>
      <c r="BH182" s="32">
        <f t="shared" si="104"/>
        <v>7497645846.4755507</v>
      </c>
      <c r="BI182" s="31">
        <f t="shared" si="105"/>
        <v>42.874471782493593</v>
      </c>
      <c r="BJ182" s="25">
        <f t="shared" si="106"/>
        <v>0.22031225500783896</v>
      </c>
      <c r="BK182" s="25">
        <f t="shared" si="107"/>
        <v>0.95744487691625257</v>
      </c>
      <c r="BL182" s="31">
        <f t="shared" si="108"/>
        <v>9.0438055892858031</v>
      </c>
      <c r="BM182" s="31">
        <f t="shared" si="109"/>
        <v>14.310294410714196</v>
      </c>
      <c r="BN182" s="31">
        <f t="shared" si="117"/>
        <v>0.47181979593518619</v>
      </c>
      <c r="BO182" s="31">
        <f t="shared" si="110"/>
        <v>1.5731383695997039</v>
      </c>
      <c r="BP182" s="31">
        <f t="shared" si="111"/>
        <v>1.4554518127530081</v>
      </c>
      <c r="BQ182" s="31">
        <f t="shared" si="112"/>
        <v>0.36924155843286632</v>
      </c>
      <c r="BS182" s="13"/>
      <c r="BT182" s="19"/>
      <c r="BU182" s="20"/>
      <c r="BV182" s="19"/>
      <c r="BW182" s="33"/>
      <c r="BX182" s="34"/>
      <c r="BZ182" s="19"/>
      <c r="CA182" s="20"/>
      <c r="CB182" s="19"/>
      <c r="CC182" s="6"/>
      <c r="CD182" s="35"/>
      <c r="CF182" s="21"/>
      <c r="CG182" s="21"/>
      <c r="CH182" s="21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36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31">
        <f t="shared" si="89"/>
        <v>6.87895445685513</v>
      </c>
      <c r="AL183" s="23">
        <f t="shared" si="90"/>
        <v>31.400000000000002</v>
      </c>
      <c r="AM183" s="31">
        <f t="shared" si="91"/>
        <v>1.0131000000000001</v>
      </c>
      <c r="AN183" s="23">
        <f t="shared" si="124"/>
        <v>97.890360951094593</v>
      </c>
      <c r="AO183" s="25">
        <f t="shared" si="92"/>
        <v>6.5127056469503744E-2</v>
      </c>
      <c r="AP183" s="31">
        <f t="shared" si="93"/>
        <v>0.26095893431024902</v>
      </c>
      <c r="AQ183" s="31">
        <f t="shared" si="94"/>
        <v>8.0706122605850013</v>
      </c>
      <c r="AR183" s="31">
        <f t="shared" si="95"/>
        <v>2.5023227554890153</v>
      </c>
      <c r="AS183" s="31">
        <f t="shared" si="96"/>
        <v>5.286467508037008</v>
      </c>
      <c r="AT183" s="31">
        <f t="shared" si="114"/>
        <v>0.95338496984131482</v>
      </c>
      <c r="AU183" s="31">
        <f t="shared" si="115"/>
        <v>0.45195428659276005</v>
      </c>
      <c r="AV183" s="31">
        <f t="shared" si="97"/>
        <v>0.70266962821703749</v>
      </c>
      <c r="AW183" s="31">
        <f t="shared" si="98"/>
        <v>4.5837978798199703</v>
      </c>
      <c r="AX183" s="31">
        <f t="shared" si="99"/>
        <v>22.9922</v>
      </c>
      <c r="AY183" s="31">
        <f t="shared" si="100"/>
        <v>0.96703055420162642</v>
      </c>
      <c r="AZ183" s="31">
        <f t="shared" si="101"/>
        <v>0.40512512455439242</v>
      </c>
      <c r="BA183" s="31">
        <f t="shared" si="125"/>
        <v>1.8576294347893407</v>
      </c>
      <c r="BB183" s="31">
        <f t="shared" si="126"/>
        <v>0.21703961248123882</v>
      </c>
      <c r="BC183" s="31">
        <f t="shared" si="127"/>
        <v>0.76715174831620558</v>
      </c>
      <c r="BD183" s="31">
        <f t="shared" si="102"/>
        <v>41.398639670620788</v>
      </c>
      <c r="BE183" s="31">
        <f t="shared" si="128"/>
        <v>31.300683482162963</v>
      </c>
      <c r="BF183" s="25">
        <f t="shared" si="116"/>
        <v>0.95397277880580622</v>
      </c>
      <c r="BG183" s="32">
        <f t="shared" si="103"/>
        <v>9828109000.4029446</v>
      </c>
      <c r="BH183" s="32">
        <f t="shared" si="104"/>
        <v>7497645846.4755507</v>
      </c>
      <c r="BI183" s="31">
        <f t="shared" si="105"/>
        <v>42.474088007122631</v>
      </c>
      <c r="BJ183" s="25">
        <f t="shared" si="106"/>
        <v>0.22264445171593322</v>
      </c>
      <c r="BK183" s="25">
        <f t="shared" si="107"/>
        <v>0.93786325138783855</v>
      </c>
      <c r="BL183" s="31">
        <f t="shared" si="108"/>
        <v>8.8690164145526182</v>
      </c>
      <c r="BM183" s="31">
        <f t="shared" si="109"/>
        <v>14.123183585447382</v>
      </c>
      <c r="BN183" s="31">
        <f t="shared" si="117"/>
        <v>0.47298002630433295</v>
      </c>
      <c r="BO183" s="31">
        <f t="shared" si="110"/>
        <v>1.5037129425107512</v>
      </c>
      <c r="BP183" s="31">
        <f t="shared" si="111"/>
        <v>0.89373521487557006</v>
      </c>
      <c r="BQ183" s="31">
        <f t="shared" si="112"/>
        <v>0.3485192658888992</v>
      </c>
      <c r="BS183" s="13"/>
      <c r="BT183" s="19"/>
      <c r="BU183" s="20"/>
      <c r="BV183" s="19"/>
      <c r="BW183" s="33"/>
      <c r="BX183" s="34"/>
      <c r="BZ183" s="19"/>
      <c r="CA183" s="20"/>
      <c r="CB183" s="19"/>
      <c r="CC183" s="6"/>
      <c r="CD183" s="35"/>
      <c r="CF183" s="21"/>
      <c r="CG183" s="21"/>
      <c r="CH183" s="21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36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31">
        <f t="shared" si="89"/>
        <v>8.5598988362152379</v>
      </c>
      <c r="AL184" s="23">
        <f t="shared" si="90"/>
        <v>33.299999999999997</v>
      </c>
      <c r="AM184" s="31">
        <f t="shared" si="91"/>
        <v>1.8420000000000001</v>
      </c>
      <c r="AN184" s="23">
        <f t="shared" si="124"/>
        <v>97.911209887812504</v>
      </c>
      <c r="AO184" s="25">
        <f t="shared" si="92"/>
        <v>6.5140927394748721E-2</v>
      </c>
      <c r="AP184" s="31">
        <f t="shared" si="93"/>
        <v>0.28639170800411895</v>
      </c>
      <c r="AQ184" s="31">
        <f t="shared" si="94"/>
        <v>8.5498581064936978</v>
      </c>
      <c r="AR184" s="31">
        <f t="shared" si="95"/>
        <v>2.9482843050220851</v>
      </c>
      <c r="AS184" s="31">
        <f t="shared" si="96"/>
        <v>5.7490712057578914</v>
      </c>
      <c r="AT184" s="31">
        <f t="shared" si="114"/>
        <v>0.97293382065728806</v>
      </c>
      <c r="AU184" s="31">
        <f t="shared" si="115"/>
        <v>0.51299148638962189</v>
      </c>
      <c r="AV184" s="31">
        <f t="shared" si="97"/>
        <v>0.74296265352345503</v>
      </c>
      <c r="AW184" s="31">
        <f t="shared" si="98"/>
        <v>5.0061085522344362</v>
      </c>
      <c r="AX184" s="31">
        <f t="shared" si="99"/>
        <v>22.145200000000003</v>
      </c>
      <c r="AY184" s="31">
        <f t="shared" si="100"/>
        <v>0.96701100059915313</v>
      </c>
      <c r="AZ184" s="31">
        <f t="shared" si="101"/>
        <v>0.40409829340388442</v>
      </c>
      <c r="BA184" s="31">
        <f t="shared" si="125"/>
        <v>1.8567937473074239</v>
      </c>
      <c r="BB184" s="31">
        <f t="shared" si="126"/>
        <v>0.21651981934761283</v>
      </c>
      <c r="BC184" s="31">
        <f t="shared" si="127"/>
        <v>0.76748916226079933</v>
      </c>
      <c r="BD184" s="31">
        <f t="shared" si="102"/>
        <v>41.374479386948806</v>
      </c>
      <c r="BE184" s="31">
        <f t="shared" si="128"/>
        <v>31.282416374884253</v>
      </c>
      <c r="BF184" s="25">
        <f t="shared" si="116"/>
        <v>0.91936631925564971</v>
      </c>
      <c r="BG184" s="32">
        <f t="shared" si="103"/>
        <v>9966172975.1767101</v>
      </c>
      <c r="BH184" s="32">
        <f t="shared" si="104"/>
        <v>7776636836.050375</v>
      </c>
      <c r="BI184" s="31">
        <f t="shared" si="105"/>
        <v>43.496498252223198</v>
      </c>
      <c r="BJ184" s="25">
        <f t="shared" si="106"/>
        <v>0.21932660604317239</v>
      </c>
      <c r="BK184" s="25">
        <f t="shared" si="107"/>
        <v>0.89114453099512725</v>
      </c>
      <c r="BL184" s="31">
        <f t="shared" si="108"/>
        <v>8.5014647656785449</v>
      </c>
      <c r="BM184" s="31">
        <f t="shared" si="109"/>
        <v>13.643735234321458</v>
      </c>
      <c r="BN184" s="31">
        <f t="shared" si="117"/>
        <v>0.4743996952128462</v>
      </c>
      <c r="BO184" s="31">
        <f t="shared" si="110"/>
        <v>1.5942406760238264</v>
      </c>
      <c r="BP184" s="31">
        <f t="shared" si="111"/>
        <v>1.7640566911695019</v>
      </c>
      <c r="BQ184" s="31">
        <f t="shared" si="112"/>
        <v>0.39232909540765093</v>
      </c>
      <c r="BS184" s="13"/>
      <c r="BT184" s="19"/>
      <c r="BU184" s="20"/>
      <c r="BV184" s="19"/>
      <c r="BW184" s="33"/>
      <c r="BX184" s="34"/>
      <c r="BZ184" s="19"/>
      <c r="CA184" s="20"/>
      <c r="CB184" s="19"/>
      <c r="CC184" s="6"/>
      <c r="CD184" s="35"/>
      <c r="CF184" s="21"/>
      <c r="CG184" s="21"/>
      <c r="CH184" s="21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36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31">
        <f t="shared" si="89"/>
        <v>9.8554183067510266</v>
      </c>
      <c r="AL185" s="23">
        <f t="shared" si="90"/>
        <v>33.950000000000003</v>
      </c>
      <c r="AM185" s="31">
        <f t="shared" si="91"/>
        <v>2.5787999999999998</v>
      </c>
      <c r="AN185" s="23">
        <f t="shared" si="124"/>
        <v>97.918284012817168</v>
      </c>
      <c r="AO185" s="25">
        <f t="shared" si="92"/>
        <v>6.5145633853425283E-2</v>
      </c>
      <c r="AP185" s="31">
        <f t="shared" si="93"/>
        <v>0.29555462778572861</v>
      </c>
      <c r="AQ185" s="31">
        <f t="shared" si="94"/>
        <v>9.1951885997186196</v>
      </c>
      <c r="AR185" s="31">
        <f t="shared" si="95"/>
        <v>2.9306073746865935</v>
      </c>
      <c r="AS185" s="31">
        <f t="shared" si="96"/>
        <v>6.0628979872026063</v>
      </c>
      <c r="AT185" s="31">
        <f t="shared" si="114"/>
        <v>0.94951678939845618</v>
      </c>
      <c r="AU185" s="31">
        <f t="shared" si="115"/>
        <v>0.63446801338058478</v>
      </c>
      <c r="AV185" s="31">
        <f t="shared" si="97"/>
        <v>0.79199240138952054</v>
      </c>
      <c r="AW185" s="31">
        <f t="shared" si="98"/>
        <v>5.270905585813086</v>
      </c>
      <c r="AX185" s="31">
        <f t="shared" si="99"/>
        <v>19.8429</v>
      </c>
      <c r="AY185" s="31">
        <f t="shared" si="100"/>
        <v>0.96700122234916319</v>
      </c>
      <c r="AZ185" s="31">
        <f t="shared" si="101"/>
        <v>0.40295171920788542</v>
      </c>
      <c r="BA185" s="31">
        <f t="shared" si="125"/>
        <v>1.8558617158544903</v>
      </c>
      <c r="BB185" s="31">
        <f t="shared" si="126"/>
        <v>0.21593914122237753</v>
      </c>
      <c r="BC185" s="31">
        <f t="shared" si="127"/>
        <v>0.76786496715055108</v>
      </c>
      <c r="BD185" s="31">
        <f t="shared" si="102"/>
        <v>41.347988781166436</v>
      </c>
      <c r="BE185" s="31">
        <f t="shared" si="128"/>
        <v>31.262387357664316</v>
      </c>
      <c r="BF185" s="25">
        <f t="shared" si="116"/>
        <v>0.82431324598382605</v>
      </c>
      <c r="BG185" s="32">
        <f t="shared" si="103"/>
        <v>10143988539.143005</v>
      </c>
      <c r="BH185" s="32">
        <f t="shared" si="104"/>
        <v>7766167130.2389145</v>
      </c>
      <c r="BI185" s="31">
        <f t="shared" si="105"/>
        <v>43.906746623489774</v>
      </c>
      <c r="BJ185" s="25">
        <f t="shared" si="106"/>
        <v>0.21540846309947614</v>
      </c>
      <c r="BK185" s="25">
        <f t="shared" si="107"/>
        <v>0.76282288207816518</v>
      </c>
      <c r="BL185" s="31">
        <f t="shared" si="108"/>
        <v>7.2146909490237912</v>
      </c>
      <c r="BM185" s="31">
        <f t="shared" si="109"/>
        <v>12.62820905097621</v>
      </c>
      <c r="BN185" s="31">
        <f t="shared" si="117"/>
        <v>0.4900352755520454</v>
      </c>
      <c r="BO185" s="31">
        <f t="shared" si="110"/>
        <v>1.5227888552699502</v>
      </c>
      <c r="BP185" s="31">
        <f t="shared" si="111"/>
        <v>2.5949964261125968</v>
      </c>
      <c r="BQ185" s="31">
        <f t="shared" si="112"/>
        <v>0.41781943223676632</v>
      </c>
      <c r="BS185" s="13"/>
      <c r="BT185" s="19"/>
      <c r="BU185" s="20"/>
      <c r="BV185" s="19"/>
      <c r="BW185" s="33"/>
      <c r="BX185" s="34"/>
      <c r="BZ185" s="19"/>
      <c r="CA185" s="20"/>
      <c r="CB185" s="19"/>
      <c r="CC185" s="6"/>
      <c r="CD185" s="35"/>
      <c r="CF185" s="21"/>
      <c r="CG185" s="21"/>
      <c r="CH185" s="21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36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31">
        <f t="shared" si="89"/>
        <v>9.0412281249865227</v>
      </c>
      <c r="AL186" s="23">
        <f t="shared" si="90"/>
        <v>36.65</v>
      </c>
      <c r="AM186" s="31">
        <f t="shared" si="91"/>
        <v>2.3025000000000002</v>
      </c>
      <c r="AN186" s="23">
        <f t="shared" si="124"/>
        <v>97.947355444205598</v>
      </c>
      <c r="AO186" s="25">
        <f t="shared" si="92"/>
        <v>6.5164975254716373E-2</v>
      </c>
      <c r="AP186" s="31">
        <f t="shared" si="93"/>
        <v>0.33628213047684691</v>
      </c>
      <c r="AQ186" s="31">
        <f t="shared" si="94"/>
        <v>9.5824827423553511</v>
      </c>
      <c r="AR186" s="31">
        <f t="shared" si="95"/>
        <v>3.8464613723885481</v>
      </c>
      <c r="AS186" s="31">
        <f t="shared" si="96"/>
        <v>6.7144720573719496</v>
      </c>
      <c r="AT186" s="31">
        <f t="shared" si="114"/>
        <v>1.7693722312987321</v>
      </c>
      <c r="AU186" s="31">
        <f t="shared" si="115"/>
        <v>0.7761811021307834</v>
      </c>
      <c r="AV186" s="31">
        <f t="shared" si="97"/>
        <v>1.2727766667147578</v>
      </c>
      <c r="AW186" s="31">
        <f t="shared" si="98"/>
        <v>5.4416953906571921</v>
      </c>
      <c r="AX186" s="31">
        <f t="shared" si="99"/>
        <v>17.964099999999998</v>
      </c>
      <c r="AY186" s="31">
        <f t="shared" si="100"/>
        <v>0.96700122234916319</v>
      </c>
      <c r="AZ186" s="31">
        <f t="shared" si="101"/>
        <v>0.4016857417210748</v>
      </c>
      <c r="BA186" s="31">
        <f t="shared" si="125"/>
        <v>1.8548339762060284</v>
      </c>
      <c r="BB186" s="31">
        <f t="shared" si="126"/>
        <v>0.21529766202252598</v>
      </c>
      <c r="BC186" s="31">
        <f t="shared" si="127"/>
        <v>0.76827873541126157</v>
      </c>
      <c r="BD186" s="31">
        <f t="shared" si="102"/>
        <v>41.319165254541602</v>
      </c>
      <c r="BE186" s="31">
        <f t="shared" si="128"/>
        <v>31.240594465653814</v>
      </c>
      <c r="BF186" s="25">
        <f t="shared" si="116"/>
        <v>0.74678476511223901</v>
      </c>
      <c r="BG186" s="32">
        <f t="shared" si="103"/>
        <v>10246659670.337172</v>
      </c>
      <c r="BH186" s="32">
        <f t="shared" si="104"/>
        <v>8258834803.1069231</v>
      </c>
      <c r="BI186" s="31">
        <f t="shared" si="105"/>
        <v>45.366219701648198</v>
      </c>
      <c r="BJ186" s="25">
        <f t="shared" si="106"/>
        <v>0.18205563426443713</v>
      </c>
      <c r="BK186" s="25">
        <f t="shared" si="107"/>
        <v>0.65815943290152268</v>
      </c>
      <c r="BL186" s="31">
        <f t="shared" si="108"/>
        <v>5.4358545278701316</v>
      </c>
      <c r="BM186" s="31">
        <f t="shared" si="109"/>
        <v>12.528245472129868</v>
      </c>
      <c r="BN186" s="31">
        <f t="shared" si="117"/>
        <v>0.53700152045134453</v>
      </c>
      <c r="BO186" s="31">
        <f t="shared" si="110"/>
        <v>1.7189142320299349</v>
      </c>
      <c r="BP186" s="31">
        <f t="shared" si="111"/>
        <v>2.3718934670036234</v>
      </c>
      <c r="BQ186" s="31">
        <f t="shared" si="112"/>
        <v>0.45246150660971801</v>
      </c>
      <c r="BS186" s="13"/>
      <c r="BT186" s="19"/>
      <c r="BU186" s="20"/>
      <c r="BV186" s="19"/>
      <c r="BW186" s="33"/>
      <c r="BX186" s="34"/>
      <c r="BZ186" s="19"/>
      <c r="CA186" s="20"/>
      <c r="CB186" s="19"/>
      <c r="CC186" s="6"/>
      <c r="CD186" s="35"/>
      <c r="CF186" s="21"/>
      <c r="CG186" s="21"/>
      <c r="CH186" s="21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36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31">
        <f t="shared" si="89"/>
        <v>7.9038244086239011</v>
      </c>
      <c r="AL187" s="23">
        <f t="shared" si="90"/>
        <v>33.799999999999997</v>
      </c>
      <c r="AM187" s="31">
        <f t="shared" si="91"/>
        <v>1.9341000000000002</v>
      </c>
      <c r="AN187" s="23">
        <f t="shared" si="124"/>
        <v>97.916654144860004</v>
      </c>
      <c r="AO187" s="25">
        <f t="shared" si="92"/>
        <v>6.5144549492294604E-2</v>
      </c>
      <c r="AP187" s="31">
        <f t="shared" si="93"/>
        <v>0.2934186556451836</v>
      </c>
      <c r="AQ187" s="31">
        <f t="shared" si="94"/>
        <v>8.4609390636425328</v>
      </c>
      <c r="AR187" s="31">
        <f t="shared" si="95"/>
        <v>3.1677777175068473</v>
      </c>
      <c r="AS187" s="31">
        <f t="shared" si="96"/>
        <v>5.8143583905746903</v>
      </c>
      <c r="AT187" s="31">
        <f t="shared" si="114"/>
        <v>1.6472444131035606</v>
      </c>
      <c r="AU187" s="31">
        <f t="shared" si="115"/>
        <v>0.82917202823696823</v>
      </c>
      <c r="AV187" s="31">
        <f t="shared" si="97"/>
        <v>1.2382082206702645</v>
      </c>
      <c r="AW187" s="31">
        <f t="shared" si="98"/>
        <v>4.5761501699044258</v>
      </c>
      <c r="AX187" s="31">
        <f t="shared" si="99"/>
        <v>17.4636</v>
      </c>
      <c r="AY187" s="31">
        <f t="shared" si="100"/>
        <v>0.96701100059915313</v>
      </c>
      <c r="AZ187" s="31">
        <f t="shared" si="101"/>
        <v>0.40030073607990391</v>
      </c>
      <c r="BA187" s="31">
        <f t="shared" si="125"/>
        <v>1.8537112254242305</v>
      </c>
      <c r="BB187" s="31">
        <f t="shared" si="126"/>
        <v>0.21459547525706643</v>
      </c>
      <c r="BC187" s="31">
        <f t="shared" si="127"/>
        <v>0.76872999603480396</v>
      </c>
      <c r="BD187" s="31">
        <f t="shared" si="102"/>
        <v>41.288005747031228</v>
      </c>
      <c r="BE187" s="31">
        <f t="shared" si="128"/>
        <v>31.217035385215368</v>
      </c>
      <c r="BF187" s="25">
        <f t="shared" si="116"/>
        <v>0.72652638920162882</v>
      </c>
      <c r="BG187" s="32">
        <f t="shared" si="103"/>
        <v>9940962912.6033897</v>
      </c>
      <c r="BH187" s="32">
        <f t="shared" si="104"/>
        <v>7903100760.0574884</v>
      </c>
      <c r="BI187" s="31">
        <f t="shared" si="105"/>
        <v>43.744722093528139</v>
      </c>
      <c r="BJ187" s="25">
        <f t="shared" si="106"/>
        <v>0.18421527313264249</v>
      </c>
      <c r="BK187" s="25">
        <f t="shared" si="107"/>
        <v>0.63081062542219901</v>
      </c>
      <c r="BL187" s="31">
        <f t="shared" si="108"/>
        <v>5.0833533161327358</v>
      </c>
      <c r="BM187" s="31">
        <f t="shared" si="109"/>
        <v>12.380246683867263</v>
      </c>
      <c r="BN187" s="31">
        <f t="shared" si="117"/>
        <v>0.54586625590243665</v>
      </c>
      <c r="BO187" s="31">
        <f t="shared" si="110"/>
        <v>1.4820988981227183</v>
      </c>
      <c r="BP187" s="31">
        <f t="shared" si="111"/>
        <v>1.6905109997795038</v>
      </c>
      <c r="BQ187" s="31">
        <f t="shared" si="112"/>
        <v>0.40140187001631417</v>
      </c>
      <c r="BS187" s="13"/>
      <c r="BT187" s="19"/>
      <c r="BU187" s="20"/>
      <c r="BV187" s="19"/>
      <c r="BW187" s="33"/>
      <c r="BX187" s="34"/>
      <c r="BZ187" s="19"/>
      <c r="CA187" s="20"/>
      <c r="CB187" s="19"/>
      <c r="CC187" s="6"/>
      <c r="CD187" s="35"/>
      <c r="CF187" s="21"/>
      <c r="CG187" s="21"/>
      <c r="CH187" s="21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36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31">
        <f t="shared" si="89"/>
        <v>8.150319280938449</v>
      </c>
      <c r="AL188" s="23">
        <f t="shared" si="90"/>
        <v>32.1</v>
      </c>
      <c r="AM188" s="31">
        <f t="shared" si="91"/>
        <v>1.6578000000000002</v>
      </c>
      <c r="AN188" s="23">
        <f t="shared" si="124"/>
        <v>97.898071914594027</v>
      </c>
      <c r="AO188" s="25">
        <f t="shared" si="92"/>
        <v>6.5132186620729893E-2</v>
      </c>
      <c r="AP188" s="31">
        <f t="shared" si="93"/>
        <v>0.27009924016014725</v>
      </c>
      <c r="AQ188" s="31">
        <f t="shared" si="94"/>
        <v>7.9440081622160967</v>
      </c>
      <c r="AR188" s="31">
        <f t="shared" si="95"/>
        <v>2.7756312335019815</v>
      </c>
      <c r="AS188" s="31">
        <f t="shared" si="96"/>
        <v>5.3598196978590389</v>
      </c>
      <c r="AT188" s="31">
        <f t="shared" si="114"/>
        <v>1.5571291219946115</v>
      </c>
      <c r="AU188" s="31">
        <f t="shared" si="115"/>
        <v>0.60374462032842335</v>
      </c>
      <c r="AV188" s="31">
        <f t="shared" si="97"/>
        <v>1.0804368711615173</v>
      </c>
      <c r="AW188" s="31">
        <f t="shared" si="98"/>
        <v>4.2793828266975211</v>
      </c>
      <c r="AX188" s="31">
        <f t="shared" si="99"/>
        <v>22.9922</v>
      </c>
      <c r="AY188" s="31">
        <f t="shared" si="100"/>
        <v>0.96703055420162642</v>
      </c>
      <c r="AZ188" s="31">
        <f t="shared" si="101"/>
        <v>0.39879711269143509</v>
      </c>
      <c r="BA188" s="31">
        <f t="shared" si="125"/>
        <v>1.8524942202427279</v>
      </c>
      <c r="BB188" s="31">
        <f t="shared" si="126"/>
        <v>0.21383268424946014</v>
      </c>
      <c r="BC188" s="31">
        <f t="shared" si="127"/>
        <v>0.76921823504632703</v>
      </c>
      <c r="BD188" s="31">
        <f t="shared" si="102"/>
        <v>41.25450675014698</v>
      </c>
      <c r="BE188" s="31">
        <f t="shared" si="128"/>
        <v>31.191707463651127</v>
      </c>
      <c r="BF188" s="25">
        <f t="shared" si="116"/>
        <v>0.95730572091306587</v>
      </c>
      <c r="BG188" s="32">
        <f t="shared" si="103"/>
        <v>9790705437.465641</v>
      </c>
      <c r="BH188" s="32">
        <f t="shared" si="104"/>
        <v>7672414803.2778311</v>
      </c>
      <c r="BI188" s="31">
        <f t="shared" si="105"/>
        <v>42.810839270182619</v>
      </c>
      <c r="BJ188" s="25">
        <f t="shared" si="106"/>
        <v>0.19447830857646778</v>
      </c>
      <c r="BK188" s="25">
        <f t="shared" si="107"/>
        <v>0.94236272323263914</v>
      </c>
      <c r="BL188" s="31">
        <f t="shared" si="108"/>
        <v>7.8459043463182816</v>
      </c>
      <c r="BM188" s="31">
        <f t="shared" si="109"/>
        <v>15.146295653681719</v>
      </c>
      <c r="BN188" s="31">
        <f t="shared" si="117"/>
        <v>0.50724365886408973</v>
      </c>
      <c r="BO188" s="31">
        <f t="shared" si="110"/>
        <v>1.669129202498552</v>
      </c>
      <c r="BP188" s="31">
        <f t="shared" si="111"/>
        <v>1.3623275612891044</v>
      </c>
      <c r="BQ188" s="31">
        <f t="shared" si="112"/>
        <v>0.37194331403402481</v>
      </c>
      <c r="BS188" s="13"/>
      <c r="BT188" s="19"/>
      <c r="BU188" s="20"/>
      <c r="BV188" s="19"/>
      <c r="BW188" s="33"/>
      <c r="BX188" s="34"/>
      <c r="BZ188" s="19"/>
      <c r="CA188" s="20"/>
      <c r="CB188" s="19"/>
      <c r="CC188" s="6"/>
      <c r="CD188" s="35"/>
      <c r="CF188" s="21"/>
      <c r="CG188" s="21"/>
      <c r="CH188" s="21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36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31">
        <f t="shared" si="89"/>
        <v>7.8445494502972393</v>
      </c>
      <c r="AL189" s="23">
        <f t="shared" si="90"/>
        <v>31</v>
      </c>
      <c r="AM189" s="31">
        <f t="shared" si="91"/>
        <v>1.5657000000000001</v>
      </c>
      <c r="AN189" s="23">
        <f t="shared" si="124"/>
        <v>97.885938972846432</v>
      </c>
      <c r="AO189" s="25">
        <f t="shared" si="92"/>
        <v>6.5124114500301908E-2</v>
      </c>
      <c r="AP189" s="31">
        <f t="shared" si="93"/>
        <v>0.25585325971938661</v>
      </c>
      <c r="AQ189" s="31">
        <f t="shared" si="94"/>
        <v>7.9440081622160967</v>
      </c>
      <c r="AR189" s="31">
        <f t="shared" si="95"/>
        <v>2.4265523121060211</v>
      </c>
      <c r="AS189" s="31">
        <f t="shared" si="96"/>
        <v>5.1852802371610593</v>
      </c>
      <c r="AT189" s="31">
        <f t="shared" si="114"/>
        <v>1.1331999297535118</v>
      </c>
      <c r="AU189" s="31">
        <f t="shared" si="115"/>
        <v>0.68318470195058423</v>
      </c>
      <c r="AV189" s="31">
        <f t="shared" si="97"/>
        <v>0.90819231585204796</v>
      </c>
      <c r="AW189" s="31">
        <f t="shared" si="98"/>
        <v>4.2770879213090112</v>
      </c>
      <c r="AX189" s="31">
        <f t="shared" si="99"/>
        <v>22.222200000000001</v>
      </c>
      <c r="AY189" s="31">
        <f t="shared" si="100"/>
        <v>0.96705987736242871</v>
      </c>
      <c r="AZ189" s="31">
        <f t="shared" si="101"/>
        <v>0.39717531711172921</v>
      </c>
      <c r="BA189" s="31">
        <f t="shared" si="125"/>
        <v>1.8511837753295233</v>
      </c>
      <c r="BB189" s="31">
        <f t="shared" si="126"/>
        <v>0.21300940237847454</v>
      </c>
      <c r="BC189" s="31">
        <f t="shared" si="127"/>
        <v>0.76974289601546142</v>
      </c>
      <c r="BD189" s="31">
        <f t="shared" si="102"/>
        <v>41.21866432122777</v>
      </c>
      <c r="BE189" s="31">
        <f t="shared" si="128"/>
        <v>31.164607719993892</v>
      </c>
      <c r="BF189" s="25">
        <f t="shared" si="116"/>
        <v>0.92605048198584083</v>
      </c>
      <c r="BG189" s="32">
        <f t="shared" si="103"/>
        <v>9790705437.465641</v>
      </c>
      <c r="BH189" s="32">
        <f t="shared" si="104"/>
        <v>7446816255.3878994</v>
      </c>
      <c r="BI189" s="31">
        <f t="shared" si="105"/>
        <v>42.257784430030455</v>
      </c>
      <c r="BJ189" s="25">
        <f t="shared" si="106"/>
        <v>0.20658122549393532</v>
      </c>
      <c r="BK189" s="25">
        <f t="shared" si="107"/>
        <v>0.90016815068088529</v>
      </c>
      <c r="BL189" s="31">
        <f t="shared" si="108"/>
        <v>7.8581663038886687</v>
      </c>
      <c r="BM189" s="31">
        <f t="shared" si="109"/>
        <v>14.364033696111331</v>
      </c>
      <c r="BN189" s="31">
        <f t="shared" si="117"/>
        <v>0.49771426528452295</v>
      </c>
      <c r="BO189" s="31">
        <f t="shared" si="110"/>
        <v>1.4994346162986307</v>
      </c>
      <c r="BP189" s="31">
        <f t="shared" si="111"/>
        <v>1.2904434291036115</v>
      </c>
      <c r="BQ189" s="31">
        <f t="shared" si="112"/>
        <v>0.35564541508455028</v>
      </c>
      <c r="BS189" s="13"/>
      <c r="BT189" s="19"/>
      <c r="BU189" s="20"/>
      <c r="BV189" s="19"/>
      <c r="BW189" s="33"/>
      <c r="BX189" s="34"/>
      <c r="BZ189" s="19"/>
      <c r="CA189" s="20"/>
      <c r="CB189" s="19"/>
      <c r="CC189" s="6"/>
      <c r="CD189" s="35"/>
      <c r="CF189" s="21"/>
      <c r="CG189" s="21"/>
      <c r="CH189" s="21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36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31">
        <f t="shared" si="89"/>
        <v>8.1176902334429393</v>
      </c>
      <c r="AL190" s="23">
        <f t="shared" si="90"/>
        <v>32.75</v>
      </c>
      <c r="AM190" s="31">
        <f t="shared" si="91"/>
        <v>1.6578000000000002</v>
      </c>
      <c r="AN190" s="23">
        <f t="shared" si="124"/>
        <v>97.90520093425485</v>
      </c>
      <c r="AO190" s="25">
        <f t="shared" si="92"/>
        <v>6.5136929601157301E-2</v>
      </c>
      <c r="AP190" s="31">
        <f t="shared" si="93"/>
        <v>0.27882516662023032</v>
      </c>
      <c r="AQ190" s="31">
        <f t="shared" si="94"/>
        <v>8.0282186216264044</v>
      </c>
      <c r="AR190" s="31">
        <f t="shared" si="95"/>
        <v>2.9660542018616081</v>
      </c>
      <c r="AS190" s="31">
        <f t="shared" si="96"/>
        <v>5.4971364117440062</v>
      </c>
      <c r="AT190" s="31">
        <f t="shared" si="114"/>
        <v>1.589805052197822</v>
      </c>
      <c r="AU190" s="31">
        <f t="shared" si="115"/>
        <v>0.81887829940589318</v>
      </c>
      <c r="AV190" s="31">
        <f t="shared" si="97"/>
        <v>1.2043416758018575</v>
      </c>
      <c r="AW190" s="31">
        <f t="shared" si="98"/>
        <v>4.2927947359421488</v>
      </c>
      <c r="AX190" s="31">
        <f t="shared" si="99"/>
        <v>22.591799999999999</v>
      </c>
      <c r="AY190" s="31">
        <f t="shared" si="100"/>
        <v>0.96709896139247453</v>
      </c>
      <c r="AZ190" s="31">
        <f t="shared" si="101"/>
        <v>0.3954358299138177</v>
      </c>
      <c r="BA190" s="31">
        <f t="shared" si="125"/>
        <v>1.8497807614361497</v>
      </c>
      <c r="BB190" s="31">
        <f t="shared" si="126"/>
        <v>0.21212575333671413</v>
      </c>
      <c r="BC190" s="31">
        <f t="shared" si="127"/>
        <v>0.7703033806113776</v>
      </c>
      <c r="BD190" s="31">
        <f t="shared" si="102"/>
        <v>41.180474099135211</v>
      </c>
      <c r="BE190" s="31">
        <f t="shared" si="128"/>
        <v>31.135732856874149</v>
      </c>
      <c r="BF190" s="25">
        <f t="shared" si="116"/>
        <v>0.94232565955235936</v>
      </c>
      <c r="BG190" s="32">
        <f t="shared" si="103"/>
        <v>9815629259.7450848</v>
      </c>
      <c r="BH190" s="32">
        <f t="shared" si="104"/>
        <v>7787117124.0910206</v>
      </c>
      <c r="BI190" s="31">
        <f t="shared" si="105"/>
        <v>43.153132759974206</v>
      </c>
      <c r="BJ190" s="25">
        <f t="shared" si="106"/>
        <v>0.18636049711836347</v>
      </c>
      <c r="BK190" s="25">
        <f t="shared" si="107"/>
        <v>0.9221396403956853</v>
      </c>
      <c r="BL190" s="31">
        <f t="shared" si="108"/>
        <v>7.4158832035874243</v>
      </c>
      <c r="BM190" s="31">
        <f t="shared" si="109"/>
        <v>15.175916796412576</v>
      </c>
      <c r="BN190" s="31">
        <f t="shared" si="117"/>
        <v>0.51724324459483895</v>
      </c>
      <c r="BO190" s="31">
        <f t="shared" si="110"/>
        <v>1.7264224319847912</v>
      </c>
      <c r="BP190" s="31">
        <f t="shared" si="111"/>
        <v>1.3637927475474338</v>
      </c>
      <c r="BQ190" s="31">
        <f t="shared" si="112"/>
        <v>0.38067665686493912</v>
      </c>
      <c r="BS190" s="13"/>
      <c r="BT190" s="19"/>
      <c r="BU190" s="20"/>
      <c r="BV190" s="19"/>
      <c r="BW190" s="33"/>
      <c r="BX190" s="34"/>
      <c r="BZ190" s="19"/>
      <c r="CA190" s="20"/>
      <c r="CB190" s="19"/>
      <c r="CC190" s="6"/>
      <c r="CD190" s="35"/>
      <c r="CF190" s="21"/>
      <c r="CG190" s="21"/>
      <c r="CH190" s="21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36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31">
        <f t="shared" si="89"/>
        <v>8.3120115585441354</v>
      </c>
      <c r="AL191" s="23">
        <f t="shared" si="90"/>
        <v>33.299999999999997</v>
      </c>
      <c r="AM191" s="31">
        <f t="shared" si="91"/>
        <v>1.6578000000000002</v>
      </c>
      <c r="AN191" s="23">
        <f t="shared" si="124"/>
        <v>97.911209887812504</v>
      </c>
      <c r="AO191" s="25">
        <f t="shared" si="92"/>
        <v>6.5140927394748721E-2</v>
      </c>
      <c r="AP191" s="31">
        <f t="shared" si="93"/>
        <v>0.28639170800411895</v>
      </c>
      <c r="AQ191" s="31">
        <f t="shared" si="94"/>
        <v>8.5946193462109957</v>
      </c>
      <c r="AR191" s="31">
        <f t="shared" si="95"/>
        <v>2.9306073746865935</v>
      </c>
      <c r="AS191" s="31">
        <f t="shared" si="96"/>
        <v>5.7626133604487944</v>
      </c>
      <c r="AT191" s="31">
        <f t="shared" si="114"/>
        <v>1.160520520375891</v>
      </c>
      <c r="AU191" s="31">
        <f t="shared" si="115"/>
        <v>0.66178568965824669</v>
      </c>
      <c r="AV191" s="31">
        <f t="shared" si="97"/>
        <v>0.91115310501706892</v>
      </c>
      <c r="AW191" s="31">
        <f t="shared" si="98"/>
        <v>4.851460255431725</v>
      </c>
      <c r="AX191" s="31">
        <f t="shared" si="99"/>
        <v>22.892099999999999</v>
      </c>
      <c r="AY191" s="31">
        <f t="shared" si="100"/>
        <v>0.96714779471032231</v>
      </c>
      <c r="AZ191" s="31">
        <f t="shared" si="101"/>
        <v>0.39357916654529862</v>
      </c>
      <c r="BA191" s="31">
        <f t="shared" si="125"/>
        <v>1.8482861034414866</v>
      </c>
      <c r="BB191" s="31">
        <f t="shared" si="126"/>
        <v>0.21118187140603384</v>
      </c>
      <c r="BC191" s="31">
        <f t="shared" si="127"/>
        <v>0.77089904920152452</v>
      </c>
      <c r="BD191" s="31">
        <f t="shared" si="102"/>
        <v>41.139931321388353</v>
      </c>
      <c r="BE191" s="31">
        <f t="shared" si="128"/>
        <v>31.105079273475305</v>
      </c>
      <c r="BF191" s="25">
        <f t="shared" si="116"/>
        <v>0.95579245237134325</v>
      </c>
      <c r="BG191" s="32">
        <f t="shared" si="103"/>
        <v>9978795972.2026367</v>
      </c>
      <c r="BH191" s="32">
        <f t="shared" si="104"/>
        <v>7766167130.2389145</v>
      </c>
      <c r="BI191" s="31">
        <f t="shared" si="105"/>
        <v>43.501777045635464</v>
      </c>
      <c r="BJ191" s="25">
        <f t="shared" si="106"/>
        <v>0.20636392381420895</v>
      </c>
      <c r="BK191" s="25">
        <f t="shared" si="107"/>
        <v>0.94031981070131343</v>
      </c>
      <c r="BL191" s="31">
        <f t="shared" si="108"/>
        <v>8.4414365635841389</v>
      </c>
      <c r="BM191" s="31">
        <f t="shared" si="109"/>
        <v>14.45066343641586</v>
      </c>
      <c r="BN191" s="31">
        <f t="shared" si="117"/>
        <v>0.48606335137624823</v>
      </c>
      <c r="BO191" s="31">
        <f t="shared" si="110"/>
        <v>1.688528474805906</v>
      </c>
      <c r="BP191" s="31">
        <f t="shared" si="111"/>
        <v>1.538605436261584</v>
      </c>
      <c r="BQ191" s="31">
        <f t="shared" si="112"/>
        <v>0.38824944940677258</v>
      </c>
      <c r="BS191" s="13"/>
      <c r="BT191" s="19"/>
      <c r="BU191" s="20"/>
      <c r="BV191" s="19"/>
      <c r="BW191" s="33"/>
      <c r="BX191" s="34"/>
      <c r="BZ191" s="19"/>
      <c r="CA191" s="20"/>
      <c r="CB191" s="19"/>
      <c r="CC191" s="6"/>
      <c r="CD191" s="35"/>
      <c r="CF191" s="21"/>
      <c r="CG191" s="21"/>
      <c r="CH191" s="21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36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31">
        <f t="shared" si="89"/>
        <v>8.7917314516699605</v>
      </c>
      <c r="AL192" s="23">
        <f t="shared" si="90"/>
        <v>34.15</v>
      </c>
      <c r="AM192" s="31">
        <f t="shared" si="91"/>
        <v>1.8420000000000001</v>
      </c>
      <c r="AN192" s="23">
        <f t="shared" si="124"/>
        <v>97.920454729169478</v>
      </c>
      <c r="AO192" s="25">
        <f t="shared" si="92"/>
        <v>6.5147078044304585E-2</v>
      </c>
      <c r="AP192" s="31">
        <f t="shared" si="93"/>
        <v>0.2984227926700681</v>
      </c>
      <c r="AQ192" s="31">
        <f t="shared" si="94"/>
        <v>9.290723454050255</v>
      </c>
      <c r="AR192" s="31">
        <f t="shared" si="95"/>
        <v>2.9660542018616081</v>
      </c>
      <c r="AS192" s="31">
        <f t="shared" si="96"/>
        <v>6.1283888279559315</v>
      </c>
      <c r="AT192" s="31">
        <f t="shared" si="114"/>
        <v>1.8122591173374425</v>
      </c>
      <c r="AU192" s="31">
        <f t="shared" si="115"/>
        <v>0.74325787632402041</v>
      </c>
      <c r="AV192" s="31">
        <f t="shared" si="97"/>
        <v>1.2777584968307314</v>
      </c>
      <c r="AW192" s="31">
        <f t="shared" si="98"/>
        <v>4.8506303311251999</v>
      </c>
      <c r="AX192" s="31">
        <f t="shared" si="99"/>
        <v>22.599500000000003</v>
      </c>
      <c r="AY192" s="31">
        <f t="shared" si="100"/>
        <v>0.96720636284560613</v>
      </c>
      <c r="AZ192" s="31">
        <f t="shared" si="101"/>
        <v>0.39160587717559803</v>
      </c>
      <c r="BA192" s="31">
        <f t="shared" si="125"/>
        <v>1.8467007782990248</v>
      </c>
      <c r="BB192" s="31">
        <f t="shared" si="126"/>
        <v>0.21017790174898468</v>
      </c>
      <c r="BC192" s="31">
        <f t="shared" si="127"/>
        <v>0.77152922149385028</v>
      </c>
      <c r="BD192" s="31">
        <f t="shared" si="102"/>
        <v>41.097030842752702</v>
      </c>
      <c r="BE192" s="31">
        <f t="shared" si="128"/>
        <v>31.072643079588463</v>
      </c>
      <c r="BF192" s="25">
        <f t="shared" si="116"/>
        <v>0.94456078051757164</v>
      </c>
      <c r="BG192" s="32">
        <f t="shared" si="103"/>
        <v>10169583653.001833</v>
      </c>
      <c r="BH192" s="32">
        <f t="shared" si="104"/>
        <v>7787117124.0910206</v>
      </c>
      <c r="BI192" s="31">
        <f t="shared" si="105"/>
        <v>44.020851955043135</v>
      </c>
      <c r="BJ192" s="25">
        <f t="shared" si="106"/>
        <v>0.18174682771621184</v>
      </c>
      <c r="BK192" s="25">
        <f t="shared" si="107"/>
        <v>0.92515705369872181</v>
      </c>
      <c r="BL192" s="31">
        <f t="shared" si="108"/>
        <v>7.4018579631850274</v>
      </c>
      <c r="BM192" s="31">
        <f t="shared" si="109"/>
        <v>15.197642036814976</v>
      </c>
      <c r="BN192" s="31">
        <f t="shared" si="117"/>
        <v>0.51780722442299743</v>
      </c>
      <c r="BO192" s="31">
        <f t="shared" si="110"/>
        <v>1.8504116936795496</v>
      </c>
      <c r="BP192" s="31">
        <f t="shared" si="111"/>
        <v>1.7047023601383853</v>
      </c>
      <c r="BQ192" s="31">
        <f t="shared" si="112"/>
        <v>0.40437018275195979</v>
      </c>
      <c r="BS192" s="13"/>
      <c r="BT192" s="19"/>
      <c r="BU192" s="20"/>
      <c r="BV192" s="19"/>
      <c r="BW192" s="33"/>
      <c r="BX192" s="34"/>
      <c r="BZ192" s="19"/>
      <c r="CA192" s="20"/>
      <c r="CB192" s="19"/>
      <c r="CC192" s="6"/>
      <c r="CD192" s="35"/>
      <c r="CF192" s="21"/>
      <c r="CG192" s="21"/>
      <c r="CH192" s="21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36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31">
        <f t="shared" si="89"/>
        <v>9.1562623316625764</v>
      </c>
      <c r="AL193" s="23">
        <f t="shared" si="90"/>
        <v>34.450000000000003</v>
      </c>
      <c r="AM193" s="31">
        <f t="shared" si="91"/>
        <v>2.5787999999999998</v>
      </c>
      <c r="AN193" s="23">
        <f t="shared" si="124"/>
        <v>97.923705584045734</v>
      </c>
      <c r="AO193" s="25">
        <f t="shared" si="92"/>
        <v>6.5149240857956953E-2</v>
      </c>
      <c r="AP193" s="31">
        <f t="shared" si="93"/>
        <v>0.30276862678488536</v>
      </c>
      <c r="AQ193" s="31">
        <f t="shared" si="94"/>
        <v>8.6395827361885367</v>
      </c>
      <c r="AR193" s="31">
        <f t="shared" si="95"/>
        <v>3.3416202151479171</v>
      </c>
      <c r="AS193" s="31">
        <f t="shared" si="96"/>
        <v>5.9906014756682264</v>
      </c>
      <c r="AT193" s="31">
        <f t="shared" si="114"/>
        <v>2.5830724263093394</v>
      </c>
      <c r="AU193" s="31">
        <f t="shared" si="115"/>
        <v>1.028110345606436</v>
      </c>
      <c r="AV193" s="31">
        <f t="shared" si="97"/>
        <v>1.8055913859578876</v>
      </c>
      <c r="AW193" s="31">
        <f t="shared" si="98"/>
        <v>4.1850100897103388</v>
      </c>
      <c r="AX193" s="31">
        <f t="shared" si="99"/>
        <v>20.120100000000001</v>
      </c>
      <c r="AY193" s="31">
        <f t="shared" si="100"/>
        <v>0.96727464844332345</v>
      </c>
      <c r="AZ193" s="31">
        <f t="shared" si="101"/>
        <v>0.38951654653294338</v>
      </c>
      <c r="BA193" s="31">
        <f t="shared" si="125"/>
        <v>1.8450258128966557</v>
      </c>
      <c r="BB193" s="31">
        <f t="shared" si="126"/>
        <v>0.20911400071538763</v>
      </c>
      <c r="BC193" s="31">
        <f t="shared" si="127"/>
        <v>0.7721931772222832</v>
      </c>
      <c r="BD193" s="31">
        <f t="shared" si="102"/>
        <v>41.051767155297988</v>
      </c>
      <c r="BE193" s="31">
        <f t="shared" si="128"/>
        <v>31.0384201107777</v>
      </c>
      <c r="BF193" s="25">
        <f t="shared" si="116"/>
        <v>0.84185985970744326</v>
      </c>
      <c r="BG193" s="32">
        <f t="shared" si="103"/>
        <v>9991430956.4996033</v>
      </c>
      <c r="BH193" s="32">
        <f t="shared" si="104"/>
        <v>7998956148.0799494</v>
      </c>
      <c r="BI193" s="31">
        <f t="shared" si="105"/>
        <v>44.103433986876773</v>
      </c>
      <c r="BJ193" s="25">
        <f t="shared" si="106"/>
        <v>0.15187878597889445</v>
      </c>
      <c r="BK193" s="25">
        <f t="shared" si="107"/>
        <v>0.78651081060504857</v>
      </c>
      <c r="BL193" s="31">
        <f t="shared" si="108"/>
        <v>5.268345146484986</v>
      </c>
      <c r="BM193" s="31">
        <f t="shared" si="109"/>
        <v>14.851754853515015</v>
      </c>
      <c r="BN193" s="31">
        <f t="shared" si="117"/>
        <v>0.56837944330329182</v>
      </c>
      <c r="BO193" s="31">
        <f t="shared" si="110"/>
        <v>1.8346313323165548</v>
      </c>
      <c r="BP193" s="31">
        <f t="shared" si="111"/>
        <v>2.0571482480145153</v>
      </c>
      <c r="BQ193" s="31">
        <f t="shared" si="112"/>
        <v>0.42504020083317212</v>
      </c>
      <c r="BS193" s="13"/>
      <c r="BT193" s="19"/>
      <c r="BU193" s="20"/>
      <c r="BV193" s="19"/>
      <c r="BW193" s="33"/>
      <c r="BX193" s="34"/>
      <c r="BZ193" s="19"/>
      <c r="CA193" s="20"/>
      <c r="CB193" s="19"/>
      <c r="CC193" s="6"/>
      <c r="CD193" s="35"/>
      <c r="CF193" s="21"/>
      <c r="CG193" s="21"/>
      <c r="CH193" s="21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36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31">
        <f t="shared" si="89"/>
        <v>8.1982266703475037</v>
      </c>
      <c r="AL194" s="23">
        <f t="shared" si="90"/>
        <v>33.549999999999997</v>
      </c>
      <c r="AM194" s="31">
        <f t="shared" si="91"/>
        <v>2.1183000000000001</v>
      </c>
      <c r="AN194" s="23">
        <f t="shared" si="124"/>
        <v>97.913934204503747</v>
      </c>
      <c r="AO194" s="25">
        <f t="shared" si="92"/>
        <v>6.5142739899322885E-2</v>
      </c>
      <c r="AP194" s="31">
        <f t="shared" si="93"/>
        <v>0.28988738038385975</v>
      </c>
      <c r="AQ194" s="31">
        <f t="shared" si="94"/>
        <v>8.3728196008798026</v>
      </c>
      <c r="AR194" s="31">
        <f t="shared" si="95"/>
        <v>3.1116099111162523</v>
      </c>
      <c r="AS194" s="31">
        <f t="shared" si="96"/>
        <v>5.7422147559980274</v>
      </c>
      <c r="AT194" s="31">
        <f t="shared" si="114"/>
        <v>2.4768414892485366</v>
      </c>
      <c r="AU194" s="31">
        <f t="shared" si="115"/>
        <v>1.6913095593777201</v>
      </c>
      <c r="AV194" s="31">
        <f t="shared" si="97"/>
        <v>2.0840755243131284</v>
      </c>
      <c r="AW194" s="31">
        <f t="shared" si="98"/>
        <v>3.6581392316848991</v>
      </c>
      <c r="AX194" s="31">
        <f t="shared" si="99"/>
        <v>20.050799999999999</v>
      </c>
      <c r="AY194" s="31">
        <f t="shared" si="100"/>
        <v>0.96735263126897786</v>
      </c>
      <c r="AZ194" s="31">
        <f t="shared" si="101"/>
        <v>0.38731179373109537</v>
      </c>
      <c r="BA194" s="31">
        <f t="shared" si="125"/>
        <v>1.8432622818382876</v>
      </c>
      <c r="BB194" s="31">
        <f t="shared" si="126"/>
        <v>0.20799033616307905</v>
      </c>
      <c r="BC194" s="31">
        <f t="shared" si="127"/>
        <v>0.77289015687522411</v>
      </c>
      <c r="BD194" s="31">
        <f t="shared" si="102"/>
        <v>41.004134409937244</v>
      </c>
      <c r="BE194" s="31">
        <f t="shared" si="128"/>
        <v>31.002405944665352</v>
      </c>
      <c r="BF194" s="25">
        <f t="shared" si="116"/>
        <v>0.83993481172001605</v>
      </c>
      <c r="BG194" s="32">
        <f t="shared" si="103"/>
        <v>9915800708.1345043</v>
      </c>
      <c r="BH194" s="32">
        <f t="shared" si="104"/>
        <v>7871341244.5599384</v>
      </c>
      <c r="BI194" s="31">
        <f t="shared" si="105"/>
        <v>43.60517849703043</v>
      </c>
      <c r="BJ194" s="25">
        <f t="shared" si="106"/>
        <v>0.13789141463921598</v>
      </c>
      <c r="BK194" s="25">
        <f t="shared" si="107"/>
        <v>0.78391199582202187</v>
      </c>
      <c r="BL194" s="31">
        <f t="shared" si="108"/>
        <v>4.7134901731248871</v>
      </c>
      <c r="BM194" s="31">
        <f t="shared" si="109"/>
        <v>15.337309826875112</v>
      </c>
      <c r="BN194" s="31">
        <f t="shared" si="117"/>
        <v>0.58899039273713949</v>
      </c>
      <c r="BO194" s="31">
        <f t="shared" si="110"/>
        <v>1.8140057676821697</v>
      </c>
      <c r="BP194" s="31">
        <f t="shared" si="111"/>
        <v>1.4812497556864126</v>
      </c>
      <c r="BQ194" s="31">
        <f t="shared" si="112"/>
        <v>0.40194735469895276</v>
      </c>
      <c r="BS194" s="13"/>
      <c r="BT194" s="19"/>
      <c r="BU194" s="20"/>
      <c r="BV194" s="19"/>
      <c r="BW194" s="33"/>
      <c r="BX194" s="34"/>
      <c r="BZ194" s="19"/>
      <c r="CA194" s="20"/>
      <c r="CB194" s="19"/>
      <c r="CC194" s="6"/>
      <c r="CD194" s="35"/>
      <c r="CF194" s="21"/>
      <c r="CG194" s="21"/>
      <c r="CH194" s="21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36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31">
        <f t="shared" ref="AK195:AK258" si="129">(BO195+BP195)/BQ195</f>
        <v>8.3325714495069203</v>
      </c>
      <c r="AL195" s="23">
        <f t="shared" ref="AL195:AL258" si="130">(K195+L195)/2</f>
        <v>33.85</v>
      </c>
      <c r="AM195" s="31">
        <f t="shared" ref="AM195:AM258" si="131">Z195*0.921</f>
        <v>1.9341000000000002</v>
      </c>
      <c r="AN195" s="23">
        <f t="shared" si="124"/>
        <v>97.917197608698757</v>
      </c>
      <c r="AO195" s="25">
        <f t="shared" ref="AO195:AO258" si="132">AN195*0.00163/2.45</f>
        <v>6.5144911062113856E-2</v>
      </c>
      <c r="AP195" s="31">
        <f t="shared" ref="AP195:AP258" si="133">(2504*EXP(17.27*AL195/(237.3+AL195)))/(AL195+237.3)^2</f>
        <v>0.29412920790713931</v>
      </c>
      <c r="AQ195" s="31">
        <f t="shared" ref="AQ195:AQ258" si="134">0.6108*EXP(17.27*K195/(237.3+K195))</f>
        <v>8.6847490326875256</v>
      </c>
      <c r="AR195" s="31">
        <f t="shared" ref="AR195:AR258" si="135">0.6108*EXP(17.27*L195/(237.3+L195))</f>
        <v>3.0930813295225428</v>
      </c>
      <c r="AS195" s="31">
        <f t="shared" ref="AS195:AS258" si="136">(AQ195+AR195)/2</f>
        <v>5.888915181105034</v>
      </c>
      <c r="AT195" s="31">
        <f t="shared" si="114"/>
        <v>2.2022739066200505</v>
      </c>
      <c r="AU195" s="31">
        <f t="shared" si="115"/>
        <v>1.3721903471646291</v>
      </c>
      <c r="AV195" s="31">
        <f t="shared" ref="AV195:AV258" si="137">(AT195+AU195)/2</f>
        <v>1.7872321268923397</v>
      </c>
      <c r="AW195" s="31">
        <f t="shared" ref="AW195:AW258" si="138">AS195-AV195</f>
        <v>4.1016830542126943</v>
      </c>
      <c r="AX195" s="31">
        <f t="shared" ref="AX195:AX258" si="139">R195*0.77</f>
        <v>20.859300000000001</v>
      </c>
      <c r="AY195" s="31">
        <f t="shared" ref="AY195:AY258" si="140">1+(0.033*COS(2*PI()*I195/365))</f>
        <v>0.96744028821457528</v>
      </c>
      <c r="AZ195" s="31">
        <f t="shared" ref="AZ195:AZ258" si="141">(0.409*SIN((2*PI()*I195/365)-1.39))</f>
        <v>0.38499227208589176</v>
      </c>
      <c r="BA195" s="31">
        <f t="shared" si="125"/>
        <v>1.8414113051567538</v>
      </c>
      <c r="BB195" s="31">
        <f t="shared" si="126"/>
        <v>0.20680708779182339</v>
      </c>
      <c r="BC195" s="31">
        <f t="shared" si="127"/>
        <v>0.77361936246676766</v>
      </c>
      <c r="BD195" s="31">
        <f t="shared" ref="BD195:BD258" si="142">(24*60/PI())*(0.082*AY195)*((BA195*BB195)+(BC195*SIN(BA195)))</f>
        <v>40.954126439458143</v>
      </c>
      <c r="BE195" s="31">
        <f t="shared" si="128"/>
        <v>30.964595918345513</v>
      </c>
      <c r="BF195" s="25">
        <f t="shared" si="116"/>
        <v>0.87487012817596821</v>
      </c>
      <c r="BG195" s="32">
        <f t="shared" ref="BG195:BG258" si="143">(K195+273.16)^4</f>
        <v>10004077935.65424</v>
      </c>
      <c r="BH195" s="32">
        <f t="shared" ref="BH195:BH258" si="144">(L195+273.16)^4</f>
        <v>7860776041.8675165</v>
      </c>
      <c r="BI195" s="31">
        <f t="shared" ref="BI195:BI258" si="145">((BG195+BH195)/2)*4.903*10^-9</f>
        <v>43.795689525894581</v>
      </c>
      <c r="BJ195" s="25">
        <f t="shared" ref="BJ195:BJ258" si="146">(0.34-(0.14*SQRT(AV195)))</f>
        <v>0.15283763816651103</v>
      </c>
      <c r="BK195" s="25">
        <f t="shared" ref="BK195:BK258" si="147">1.35*BF195-0.35</f>
        <v>0.83107467303755722</v>
      </c>
      <c r="BL195" s="31">
        <f t="shared" ref="BL195:BL258" si="148">BI195*BJ195*BK195</f>
        <v>5.5629061550942254</v>
      </c>
      <c r="BM195" s="31">
        <f t="shared" ref="BM195:BM258" si="149">AX195-BL195</f>
        <v>15.296393844905776</v>
      </c>
      <c r="BN195" s="31">
        <f t="shared" si="117"/>
        <v>0.5646509355816085</v>
      </c>
      <c r="BO195" s="31">
        <f t="shared" ref="BO195:BO258" si="150">AP195*0.408*BM195</f>
        <v>1.8356394118186128</v>
      </c>
      <c r="BP195" s="31">
        <f t="shared" ref="BP195:BP258" si="151">(AO195*900*AM195*AW195)/(AL195+273.16)</f>
        <v>1.5149960715591033</v>
      </c>
      <c r="BQ195" s="31">
        <f t="shared" ref="BQ195:BQ258" si="152">AP195+AO195*(1+0.34*AM195)</f>
        <v>0.40211302161423285</v>
      </c>
      <c r="BS195" s="13"/>
      <c r="BT195" s="19"/>
      <c r="BU195" s="20"/>
      <c r="BV195" s="19"/>
      <c r="BW195" s="33"/>
      <c r="BX195" s="34"/>
      <c r="BZ195" s="19"/>
      <c r="CA195" s="20"/>
      <c r="CB195" s="19"/>
      <c r="CC195" s="6"/>
      <c r="CD195" s="35"/>
      <c r="CF195" s="21"/>
      <c r="CG195" s="21"/>
      <c r="CH195" s="21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36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31">
        <f t="shared" si="129"/>
        <v>8.4203228777767816</v>
      </c>
      <c r="AL196" s="23">
        <f t="shared" si="130"/>
        <v>35</v>
      </c>
      <c r="AM196" s="31">
        <f t="shared" si="131"/>
        <v>2.0262000000000002</v>
      </c>
      <c r="AN196" s="23">
        <f t="shared" si="124"/>
        <v>97.929649271399114</v>
      </c>
      <c r="AO196" s="25">
        <f t="shared" si="132"/>
        <v>6.5153195229543076E-2</v>
      </c>
      <c r="AP196" s="31">
        <f t="shared" si="133"/>
        <v>0.31087333812642254</v>
      </c>
      <c r="AQ196" s="31">
        <f t="shared" si="134"/>
        <v>8.6395827361885367</v>
      </c>
      <c r="AR196" s="31">
        <f t="shared" si="135"/>
        <v>3.5653401758108458</v>
      </c>
      <c r="AS196" s="31">
        <f t="shared" si="136"/>
        <v>6.1024614559996913</v>
      </c>
      <c r="AT196" s="31">
        <f t="shared" ref="AT196:AT259" si="154">AR196*N196/100</f>
        <v>2.1106813840800207</v>
      </c>
      <c r="AU196" s="31">
        <f t="shared" ref="AU196:AU259" si="155">AQ196*O196/100</f>
        <v>1.2009020003302067</v>
      </c>
      <c r="AV196" s="31">
        <f t="shared" si="137"/>
        <v>1.6557916922051137</v>
      </c>
      <c r="AW196" s="31">
        <f t="shared" si="138"/>
        <v>4.4466697637945778</v>
      </c>
      <c r="AX196" s="31">
        <f t="shared" si="139"/>
        <v>19.9815</v>
      </c>
      <c r="AY196" s="31">
        <f t="shared" si="140"/>
        <v>0.96753759330547084</v>
      </c>
      <c r="AZ196" s="31">
        <f t="shared" si="141"/>
        <v>0.3825586689216553</v>
      </c>
      <c r="BA196" s="31">
        <f t="shared" si="125"/>
        <v>1.8394740459675827</v>
      </c>
      <c r="BB196" s="31">
        <f t="shared" si="126"/>
        <v>0.20556444748933875</v>
      </c>
      <c r="BC196" s="31">
        <f t="shared" si="127"/>
        <v>0.77437995835034146</v>
      </c>
      <c r="BD196" s="31">
        <f t="shared" si="142"/>
        <v>40.901736783055</v>
      </c>
      <c r="BE196" s="31">
        <f t="shared" si="128"/>
        <v>30.924985146932222</v>
      </c>
      <c r="BF196" s="25">
        <f t="shared" ref="BF196:BF259" si="156">IF(R196/BE196&gt;0.3,MIN(R196/BE196,1),0.3)</f>
        <v>0.83912732299482629</v>
      </c>
      <c r="BG196" s="32">
        <f t="shared" si="143"/>
        <v>9991430956.4996033</v>
      </c>
      <c r="BH196" s="32">
        <f t="shared" si="144"/>
        <v>8117293828.9158564</v>
      </c>
      <c r="BI196" s="31">
        <f t="shared" si="145"/>
        <v>44.393538811445993</v>
      </c>
      <c r="BJ196" s="25">
        <f t="shared" si="146"/>
        <v>0.15985140253884789</v>
      </c>
      <c r="BK196" s="25">
        <f t="shared" si="147"/>
        <v>0.7828218860430155</v>
      </c>
      <c r="BL196" s="31">
        <f t="shared" si="148"/>
        <v>5.5551933111708465</v>
      </c>
      <c r="BM196" s="31">
        <f t="shared" si="149"/>
        <v>14.426306688829154</v>
      </c>
      <c r="BN196" s="31">
        <f t="shared" ref="BN196:BN259" si="157">BM196/R196</f>
        <v>0.55592704003195204</v>
      </c>
      <c r="BO196" s="31">
        <f t="shared" si="150"/>
        <v>1.8297796798142776</v>
      </c>
      <c r="BP196" s="31">
        <f t="shared" si="151"/>
        <v>1.7144276073497784</v>
      </c>
      <c r="BQ196" s="31">
        <f t="shared" si="152"/>
        <v>0.42091109077515965</v>
      </c>
      <c r="BS196" s="13"/>
      <c r="BT196" s="19"/>
      <c r="BU196" s="20"/>
      <c r="BV196" s="19"/>
      <c r="BW196" s="33"/>
      <c r="BX196" s="34"/>
      <c r="BZ196" s="19"/>
      <c r="CA196" s="20"/>
      <c r="CB196" s="19"/>
      <c r="CC196" s="6"/>
      <c r="CD196" s="35"/>
      <c r="CF196" s="21"/>
      <c r="CG196" s="21"/>
      <c r="CH196" s="21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36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31">
        <f t="shared" si="129"/>
        <v>10.14267178640797</v>
      </c>
      <c r="AL197" s="23">
        <f t="shared" si="130"/>
        <v>36.65</v>
      </c>
      <c r="AM197" s="31">
        <f t="shared" si="131"/>
        <v>2.9472000000000005</v>
      </c>
      <c r="AN197" s="23">
        <f t="shared" ref="AN197:AN260" si="164">101.3*(((273.16+AL197)-0.0065*$AN$1)/(273.16+AL197))^5.26</f>
        <v>97.947355444205598</v>
      </c>
      <c r="AO197" s="25">
        <f t="shared" si="132"/>
        <v>6.5164975254716373E-2</v>
      </c>
      <c r="AP197" s="31">
        <f t="shared" si="133"/>
        <v>0.33628213047684691</v>
      </c>
      <c r="AQ197" s="31">
        <f t="shared" si="134"/>
        <v>8.9136507345687228</v>
      </c>
      <c r="AR197" s="31">
        <f t="shared" si="135"/>
        <v>4.1705971966496023</v>
      </c>
      <c r="AS197" s="31">
        <f t="shared" si="136"/>
        <v>6.5421239656091625</v>
      </c>
      <c r="AT197" s="31">
        <f t="shared" si="154"/>
        <v>2.2479518889941357</v>
      </c>
      <c r="AU197" s="31">
        <f t="shared" si="155"/>
        <v>1.4796660219384079</v>
      </c>
      <c r="AV197" s="31">
        <f t="shared" si="137"/>
        <v>1.8638089554662718</v>
      </c>
      <c r="AW197" s="31">
        <f t="shared" si="138"/>
        <v>4.6783150101428905</v>
      </c>
      <c r="AX197" s="31">
        <f t="shared" si="139"/>
        <v>21.259699999999999</v>
      </c>
      <c r="AY197" s="31">
        <f t="shared" si="140"/>
        <v>0.96764451770806614</v>
      </c>
      <c r="AZ197" s="31">
        <f t="shared" si="141"/>
        <v>0.38001170536752515</v>
      </c>
      <c r="BA197" s="31">
        <f t="shared" ref="BA197:BA260" si="165">ACOS(-TAN(PI()*$AN$2/180)*TAN(AZ197))</f>
        <v>1.8374517080732335</v>
      </c>
      <c r="BB197" s="31">
        <f t="shared" ref="BB197:BB260" si="166">SIN(PI()*$AN$2/180)*SIN(AZ197)</f>
        <v>0.20426261968833884</v>
      </c>
      <c r="BC197" s="31">
        <f t="shared" ref="BC197:BC260" si="167">COS(PI()*$AN$2/180)*COS(AZ197)</f>
        <v>0.77517107207441338</v>
      </c>
      <c r="BD197" s="31">
        <f t="shared" si="142"/>
        <v>40.846958712367503</v>
      </c>
      <c r="BE197" s="31">
        <f t="shared" ref="BE197:BE260" si="168">BD197*(0.75+(2*10^-5*$AN$1))</f>
        <v>30.88356854324682</v>
      </c>
      <c r="BF197" s="25">
        <f t="shared" si="156"/>
        <v>0.89400290518037828</v>
      </c>
      <c r="BG197" s="32">
        <f t="shared" si="143"/>
        <v>10067493019.992891</v>
      </c>
      <c r="BH197" s="32">
        <f t="shared" si="144"/>
        <v>8413325123.2930565</v>
      </c>
      <c r="BI197" s="31">
        <f t="shared" si="145"/>
        <v>45.305725678265503</v>
      </c>
      <c r="BJ197" s="25">
        <f t="shared" si="146"/>
        <v>0.1488700559118511</v>
      </c>
      <c r="BK197" s="25">
        <f t="shared" si="147"/>
        <v>0.85690392199351073</v>
      </c>
      <c r="BL197" s="31">
        <f t="shared" si="148"/>
        <v>5.7795306749712356</v>
      </c>
      <c r="BM197" s="31">
        <f t="shared" si="149"/>
        <v>15.480169325028763</v>
      </c>
      <c r="BN197" s="31">
        <f t="shared" si="157"/>
        <v>0.56067255795105986</v>
      </c>
      <c r="BO197" s="31">
        <f t="shared" si="150"/>
        <v>2.123927362871306</v>
      </c>
      <c r="BP197" s="31">
        <f t="shared" si="151"/>
        <v>2.6101194455111867</v>
      </c>
      <c r="BQ197" s="31">
        <f t="shared" si="152"/>
        <v>0.46674553885560133</v>
      </c>
      <c r="BS197" s="13"/>
      <c r="BT197" s="19"/>
      <c r="BU197" s="20"/>
      <c r="BV197" s="19"/>
      <c r="BW197" s="33"/>
      <c r="BX197" s="34"/>
      <c r="BZ197" s="19"/>
      <c r="CA197" s="20"/>
      <c r="CB197" s="19"/>
      <c r="CC197" s="6"/>
      <c r="CD197" s="35"/>
      <c r="CF197" s="21"/>
      <c r="CG197" s="21"/>
      <c r="CH197" s="21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36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31">
        <f t="shared" si="129"/>
        <v>9.6543389405406081</v>
      </c>
      <c r="AL198" s="23">
        <f t="shared" si="130"/>
        <v>31.3</v>
      </c>
      <c r="AM198" s="31">
        <f t="shared" si="131"/>
        <v>3.2235</v>
      </c>
      <c r="AN198" s="23">
        <f t="shared" si="164"/>
        <v>97.889256530675851</v>
      </c>
      <c r="AO198" s="25">
        <f t="shared" si="132"/>
        <v>6.5126321691837394E-2</v>
      </c>
      <c r="AP198" s="31">
        <f t="shared" si="133"/>
        <v>0.25967458305492058</v>
      </c>
      <c r="AQ198" s="31">
        <f t="shared" si="134"/>
        <v>8.4167797588218445</v>
      </c>
      <c r="AR198" s="31">
        <f t="shared" si="135"/>
        <v>2.3527951289901101</v>
      </c>
      <c r="AS198" s="31">
        <f t="shared" si="136"/>
        <v>5.3847874439059771</v>
      </c>
      <c r="AT198" s="31">
        <f t="shared" si="154"/>
        <v>2.3527951289901101</v>
      </c>
      <c r="AU198" s="31">
        <f t="shared" si="155"/>
        <v>1.5486874756232192</v>
      </c>
      <c r="AV198" s="31">
        <f t="shared" si="137"/>
        <v>1.9507413023066646</v>
      </c>
      <c r="AW198" s="31">
        <f t="shared" si="138"/>
        <v>3.4340461415993122</v>
      </c>
      <c r="AX198" s="31">
        <f t="shared" si="139"/>
        <v>21.252000000000002</v>
      </c>
      <c r="AY198" s="31">
        <f t="shared" si="140"/>
        <v>0.96776102973835298</v>
      </c>
      <c r="AZ198" s="31">
        <f t="shared" si="141"/>
        <v>0.37735213614377028</v>
      </c>
      <c r="BA198" s="31">
        <f t="shared" si="165"/>
        <v>1.8353455335273883</v>
      </c>
      <c r="BB198" s="31">
        <f t="shared" si="166"/>
        <v>0.20290182173344895</v>
      </c>
      <c r="BC198" s="31">
        <f t="shared" si="167"/>
        <v>0.77599179527988327</v>
      </c>
      <c r="BD198" s="31">
        <f t="shared" si="142"/>
        <v>40.78978525902869</v>
      </c>
      <c r="BE198" s="31">
        <f t="shared" si="168"/>
        <v>30.840340838646412</v>
      </c>
      <c r="BF198" s="25">
        <f t="shared" si="156"/>
        <v>0.89493174360168226</v>
      </c>
      <c r="BG198" s="32">
        <f t="shared" si="143"/>
        <v>9928375831.8947105</v>
      </c>
      <c r="BH198" s="32">
        <f t="shared" si="144"/>
        <v>7396245549.2380457</v>
      </c>
      <c r="BI198" s="31">
        <f t="shared" si="145"/>
        <v>42.471309315846952</v>
      </c>
      <c r="BJ198" s="25">
        <f t="shared" si="146"/>
        <v>0.14446348288564967</v>
      </c>
      <c r="BK198" s="25">
        <f t="shared" si="147"/>
        <v>0.85815785386227106</v>
      </c>
      <c r="BL198" s="31">
        <f t="shared" si="148"/>
        <v>5.265273223420972</v>
      </c>
      <c r="BM198" s="31">
        <f t="shared" si="149"/>
        <v>15.98672677657903</v>
      </c>
      <c r="BN198" s="31">
        <f t="shared" si="157"/>
        <v>0.57922923103547208</v>
      </c>
      <c r="BO198" s="31">
        <f t="shared" si="150"/>
        <v>1.6937494169294063</v>
      </c>
      <c r="BP198" s="31">
        <f t="shared" si="151"/>
        <v>2.1310940537599983</v>
      </c>
      <c r="BQ198" s="31">
        <f t="shared" si="152"/>
        <v>0.39617870205779482</v>
      </c>
      <c r="BS198" s="13"/>
      <c r="BT198" s="19"/>
      <c r="BU198" s="20"/>
      <c r="BV198" s="19"/>
      <c r="BW198" s="33"/>
      <c r="BX198" s="34"/>
      <c r="BZ198" s="19"/>
      <c r="CA198" s="20"/>
      <c r="CB198" s="19"/>
      <c r="CC198" s="6"/>
      <c r="CD198" s="35"/>
      <c r="CF198" s="21"/>
      <c r="CG198" s="21"/>
      <c r="CH198" s="21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36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31">
        <f t="shared" si="129"/>
        <v>6.819021474017311</v>
      </c>
      <c r="AL199" s="23">
        <f t="shared" si="130"/>
        <v>30.45</v>
      </c>
      <c r="AM199" s="31">
        <f t="shared" si="131"/>
        <v>2.2103999999999999</v>
      </c>
      <c r="AN199" s="23">
        <f t="shared" si="164"/>
        <v>97.879839993119816</v>
      </c>
      <c r="AO199" s="25">
        <f t="shared" si="132"/>
        <v>6.5120056811749094E-2</v>
      </c>
      <c r="AP199" s="31">
        <f t="shared" si="133"/>
        <v>0.24896985085561638</v>
      </c>
      <c r="AQ199" s="31">
        <f t="shared" si="134"/>
        <v>6.24071810795619</v>
      </c>
      <c r="AR199" s="31">
        <f t="shared" si="135"/>
        <v>2.9839174771655594</v>
      </c>
      <c r="AS199" s="31">
        <f t="shared" si="136"/>
        <v>4.6123177925608747</v>
      </c>
      <c r="AT199" s="31">
        <f t="shared" si="154"/>
        <v>2.8705286130332683</v>
      </c>
      <c r="AU199" s="31">
        <f t="shared" si="155"/>
        <v>1.841011841847076</v>
      </c>
      <c r="AV199" s="31">
        <f t="shared" si="137"/>
        <v>2.3557702274401722</v>
      </c>
      <c r="AW199" s="31">
        <f t="shared" si="138"/>
        <v>2.2565475651207025</v>
      </c>
      <c r="AX199" s="31">
        <f t="shared" si="139"/>
        <v>18.595499999999998</v>
      </c>
      <c r="AY199" s="31">
        <f t="shared" si="140"/>
        <v>0.96788709487130231</v>
      </c>
      <c r="AZ199" s="31">
        <f t="shared" si="141"/>
        <v>0.37458074933814994</v>
      </c>
      <c r="BA199" s="31">
        <f t="shared" si="165"/>
        <v>1.8331568001688141</v>
      </c>
      <c r="BB199" s="31">
        <f t="shared" si="166"/>
        <v>0.2014822842568175</v>
      </c>
      <c r="BC199" s="31">
        <f t="shared" si="167"/>
        <v>0.77684118463873397</v>
      </c>
      <c r="BD199" s="31">
        <f t="shared" si="142"/>
        <v>40.730209243722108</v>
      </c>
      <c r="BE199" s="31">
        <f t="shared" si="168"/>
        <v>30.79529660499341</v>
      </c>
      <c r="BF199" s="25">
        <f t="shared" si="156"/>
        <v>0.78421066404290174</v>
      </c>
      <c r="BG199" s="32">
        <f t="shared" si="143"/>
        <v>9242361916.0278549</v>
      </c>
      <c r="BH199" s="32">
        <f t="shared" si="144"/>
        <v>7797608001.4891062</v>
      </c>
      <c r="BI199" s="31">
        <f t="shared" si="145"/>
        <v>41.773486252792829</v>
      </c>
      <c r="BJ199" s="25">
        <f t="shared" si="146"/>
        <v>0.1251207398145941</v>
      </c>
      <c r="BK199" s="25">
        <f t="shared" si="147"/>
        <v>0.70868439645791736</v>
      </c>
      <c r="BL199" s="31">
        <f t="shared" si="148"/>
        <v>3.7041016444050539</v>
      </c>
      <c r="BM199" s="31">
        <f t="shared" si="149"/>
        <v>14.891398355594944</v>
      </c>
      <c r="BN199" s="31">
        <f t="shared" si="157"/>
        <v>0.61662104992111577</v>
      </c>
      <c r="BO199" s="31">
        <f t="shared" si="150"/>
        <v>1.5126637648706098</v>
      </c>
      <c r="BP199" s="31">
        <f t="shared" si="151"/>
        <v>0.96284542820772923</v>
      </c>
      <c r="BQ199" s="31">
        <f t="shared" si="152"/>
        <v>0.36302997468344012</v>
      </c>
      <c r="BS199" s="13"/>
      <c r="BT199" s="19"/>
      <c r="BU199" s="20"/>
      <c r="BV199" s="19"/>
      <c r="BW199" s="33"/>
      <c r="BX199" s="34"/>
      <c r="BZ199" s="19"/>
      <c r="CA199" s="20"/>
      <c r="CB199" s="19"/>
      <c r="CC199" s="6"/>
      <c r="CD199" s="35"/>
      <c r="CF199" s="21"/>
      <c r="CG199" s="21"/>
      <c r="CH199" s="21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36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31">
        <f t="shared" si="129"/>
        <v>6.4623552177030508</v>
      </c>
      <c r="AL200" s="23">
        <f t="shared" si="130"/>
        <v>31.7</v>
      </c>
      <c r="AM200" s="31">
        <f t="shared" si="131"/>
        <v>1.2893999999999999</v>
      </c>
      <c r="AN200" s="23">
        <f t="shared" si="164"/>
        <v>97.89366992550525</v>
      </c>
      <c r="AO200" s="25">
        <f t="shared" si="132"/>
        <v>6.5129257950438182E-2</v>
      </c>
      <c r="AP200" s="31">
        <f t="shared" si="133"/>
        <v>0.26484395957696955</v>
      </c>
      <c r="AQ200" s="31">
        <f t="shared" si="134"/>
        <v>6.9540247601744039</v>
      </c>
      <c r="AR200" s="31">
        <f t="shared" si="135"/>
        <v>3.07464905088159</v>
      </c>
      <c r="AS200" s="31">
        <f t="shared" si="136"/>
        <v>5.0143369055279967</v>
      </c>
      <c r="AT200" s="31">
        <f t="shared" si="154"/>
        <v>2.6810939723687466</v>
      </c>
      <c r="AU200" s="31">
        <f t="shared" si="155"/>
        <v>1.6620119176816823</v>
      </c>
      <c r="AV200" s="31">
        <f t="shared" si="137"/>
        <v>2.1715529450252147</v>
      </c>
      <c r="AW200" s="31">
        <f t="shared" si="138"/>
        <v>2.842783960502782</v>
      </c>
      <c r="AX200" s="31">
        <f t="shared" si="139"/>
        <v>19.126799999999999</v>
      </c>
      <c r="AY200" s="31">
        <f t="shared" si="140"/>
        <v>0.96802267575109457</v>
      </c>
      <c r="AZ200" s="31">
        <f t="shared" si="141"/>
        <v>0.37169836617238611</v>
      </c>
      <c r="BA200" s="31">
        <f t="shared" si="165"/>
        <v>1.8308868191341794</v>
      </c>
      <c r="BB200" s="31">
        <f t="shared" si="166"/>
        <v>0.2000042515612033</v>
      </c>
      <c r="BC200" s="31">
        <f t="shared" si="167"/>
        <v>0.77771826283347423</v>
      </c>
      <c r="BD200" s="31">
        <f t="shared" si="142"/>
        <v>40.668223306743279</v>
      </c>
      <c r="BE200" s="31">
        <f t="shared" si="168"/>
        <v>30.748430277762456</v>
      </c>
      <c r="BF200" s="25">
        <f t="shared" si="156"/>
        <v>0.80784611687850982</v>
      </c>
      <c r="BG200" s="32">
        <f t="shared" si="143"/>
        <v>9483145557.6199799</v>
      </c>
      <c r="BH200" s="32">
        <f t="shared" si="144"/>
        <v>7850221478.4973993</v>
      </c>
      <c r="BI200" s="31">
        <f t="shared" si="145"/>
        <v>42.492749289041754</v>
      </c>
      <c r="BJ200" s="25">
        <f t="shared" si="146"/>
        <v>0.13369334057647533</v>
      </c>
      <c r="BK200" s="25">
        <f t="shared" si="147"/>
        <v>0.74059225778598836</v>
      </c>
      <c r="BL200" s="31">
        <f t="shared" si="148"/>
        <v>4.2073028410830711</v>
      </c>
      <c r="BM200" s="31">
        <f t="shared" si="149"/>
        <v>14.919497158916929</v>
      </c>
      <c r="BN200" s="31">
        <f t="shared" si="157"/>
        <v>0.60062387918345128</v>
      </c>
      <c r="BO200" s="31">
        <f t="shared" si="150"/>
        <v>1.612146190605682</v>
      </c>
      <c r="BP200" s="31">
        <f t="shared" si="151"/>
        <v>0.70477374436542217</v>
      </c>
      <c r="BQ200" s="31">
        <f t="shared" si="152"/>
        <v>0.35852562369584801</v>
      </c>
      <c r="BS200" s="13"/>
      <c r="BT200" s="19"/>
      <c r="BU200" s="20"/>
      <c r="BV200" s="19"/>
      <c r="BW200" s="33"/>
      <c r="BX200" s="34"/>
      <c r="BZ200" s="19"/>
      <c r="CA200" s="20"/>
      <c r="CB200" s="19"/>
      <c r="CC200" s="6"/>
      <c r="CD200" s="35"/>
      <c r="CF200" s="21"/>
      <c r="CG200" s="21"/>
      <c r="CH200" s="21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36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31">
        <f t="shared" si="129"/>
        <v>7.1287311985109998</v>
      </c>
      <c r="AL201" s="23">
        <f t="shared" si="130"/>
        <v>33.349999999999994</v>
      </c>
      <c r="AM201" s="31">
        <f t="shared" si="131"/>
        <v>1.3815</v>
      </c>
      <c r="AN201" s="23">
        <f t="shared" si="164"/>
        <v>97.911755101764427</v>
      </c>
      <c r="AO201" s="25">
        <f t="shared" si="132"/>
        <v>6.5141290128928983E-2</v>
      </c>
      <c r="AP201" s="31">
        <f t="shared" si="133"/>
        <v>0.28708800777583882</v>
      </c>
      <c r="AQ201" s="31">
        <f t="shared" si="134"/>
        <v>7.4943579305143269</v>
      </c>
      <c r="AR201" s="31">
        <f t="shared" si="135"/>
        <v>3.4417464345283828</v>
      </c>
      <c r="AS201" s="31">
        <f t="shared" si="136"/>
        <v>5.4680521825213546</v>
      </c>
      <c r="AT201" s="31">
        <f t="shared" si="154"/>
        <v>2.2164847038362789</v>
      </c>
      <c r="AU201" s="31">
        <f t="shared" si="155"/>
        <v>1.693724892296238</v>
      </c>
      <c r="AV201" s="31">
        <f t="shared" si="137"/>
        <v>1.9551047980662584</v>
      </c>
      <c r="AW201" s="31">
        <f t="shared" si="138"/>
        <v>3.5129473844550962</v>
      </c>
      <c r="AX201" s="31">
        <f t="shared" si="139"/>
        <v>20.520499999999998</v>
      </c>
      <c r="AY201" s="31">
        <f t="shared" si="140"/>
        <v>0.96816773220218899</v>
      </c>
      <c r="AZ201" s="31">
        <f t="shared" si="141"/>
        <v>0.36870584075881746</v>
      </c>
      <c r="BA201" s="31">
        <f t="shared" si="165"/>
        <v>1.8285369323590248</v>
      </c>
      <c r="BB201" s="31">
        <f t="shared" si="166"/>
        <v>0.19846798200928722</v>
      </c>
      <c r="BC201" s="31">
        <f t="shared" si="167"/>
        <v>0.77862201957686139</v>
      </c>
      <c r="BD201" s="31">
        <f t="shared" si="142"/>
        <v>40.603819940057583</v>
      </c>
      <c r="BE201" s="31">
        <f t="shared" si="168"/>
        <v>30.699736180278737</v>
      </c>
      <c r="BF201" s="25">
        <f t="shared" si="156"/>
        <v>0.86808563576907039</v>
      </c>
      <c r="BG201" s="32">
        <f t="shared" si="143"/>
        <v>9654471770.8318501</v>
      </c>
      <c r="BH201" s="32">
        <f t="shared" si="144"/>
        <v>8052584441.8166809</v>
      </c>
      <c r="BI201" s="31">
        <f t="shared" si="145"/>
        <v>43.40884830530787</v>
      </c>
      <c r="BJ201" s="25">
        <f t="shared" si="146"/>
        <v>0.14424491311309773</v>
      </c>
      <c r="BK201" s="25">
        <f t="shared" si="147"/>
        <v>0.82191560828824517</v>
      </c>
      <c r="BL201" s="31">
        <f t="shared" si="148"/>
        <v>5.1464291446863646</v>
      </c>
      <c r="BM201" s="31">
        <f t="shared" si="149"/>
        <v>15.374070855313633</v>
      </c>
      <c r="BN201" s="31">
        <f t="shared" si="157"/>
        <v>0.57688821220689057</v>
      </c>
      <c r="BO201" s="31">
        <f t="shared" si="150"/>
        <v>1.8007942402886832</v>
      </c>
      <c r="BP201" s="31">
        <f t="shared" si="151"/>
        <v>0.92827520724703239</v>
      </c>
      <c r="BQ201" s="31">
        <f t="shared" si="152"/>
        <v>0.38282681329122703</v>
      </c>
      <c r="BS201" s="13"/>
      <c r="BT201" s="19"/>
      <c r="BU201" s="20"/>
      <c r="BV201" s="19"/>
      <c r="BW201" s="33"/>
      <c r="BX201" s="34"/>
      <c r="BZ201" s="19"/>
      <c r="CA201" s="20"/>
      <c r="CB201" s="19"/>
      <c r="CC201" s="6"/>
      <c r="CD201" s="35"/>
      <c r="CF201" s="21"/>
      <c r="CG201" s="21"/>
      <c r="CH201" s="21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36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31">
        <f t="shared" si="129"/>
        <v>8.0669109945639832</v>
      </c>
      <c r="AL202" s="23">
        <f t="shared" si="130"/>
        <v>34.1</v>
      </c>
      <c r="AM202" s="31">
        <f t="shared" si="131"/>
        <v>1.7499</v>
      </c>
      <c r="AN202" s="23">
        <f t="shared" si="164"/>
        <v>97.919912311357194</v>
      </c>
      <c r="AO202" s="25">
        <f t="shared" si="132"/>
        <v>6.5146717170413149E-2</v>
      </c>
      <c r="AP202" s="31">
        <f t="shared" si="133"/>
        <v>0.29770358011085457</v>
      </c>
      <c r="AQ202" s="31">
        <f t="shared" si="134"/>
        <v>7.8191236574864957</v>
      </c>
      <c r="AR202" s="31">
        <f t="shared" si="135"/>
        <v>3.5863105663510559</v>
      </c>
      <c r="AS202" s="31">
        <f t="shared" si="136"/>
        <v>5.7027171119187763</v>
      </c>
      <c r="AT202" s="31">
        <f t="shared" si="154"/>
        <v>1.8290183888390386</v>
      </c>
      <c r="AU202" s="31">
        <f t="shared" si="155"/>
        <v>1.4621761239499746</v>
      </c>
      <c r="AV202" s="31">
        <f t="shared" si="137"/>
        <v>1.6455972563945065</v>
      </c>
      <c r="AW202" s="31">
        <f t="shared" si="138"/>
        <v>4.0571198555242702</v>
      </c>
      <c r="AX202" s="31">
        <f t="shared" si="139"/>
        <v>21.844900000000003</v>
      </c>
      <c r="AY202" s="31">
        <f t="shared" si="140"/>
        <v>0.96832222124122846</v>
      </c>
      <c r="AZ202" s="31">
        <f t="shared" si="141"/>
        <v>0.36560405984730826</v>
      </c>
      <c r="BA202" s="31">
        <f t="shared" si="165"/>
        <v>1.8261085100758696</v>
      </c>
      <c r="BB202" s="31">
        <f t="shared" si="166"/>
        <v>0.19687374841792529</v>
      </c>
      <c r="BC202" s="31">
        <f t="shared" si="167"/>
        <v>0.77955141267134742</v>
      </c>
      <c r="BD202" s="31">
        <f t="shared" si="142"/>
        <v>40.536991520841703</v>
      </c>
      <c r="BE202" s="31">
        <f t="shared" si="168"/>
        <v>30.649208549077994</v>
      </c>
      <c r="BF202" s="25">
        <f t="shared" si="156"/>
        <v>0.92563564747754123</v>
      </c>
      <c r="BG202" s="32">
        <f t="shared" si="143"/>
        <v>9753408738.3776302</v>
      </c>
      <c r="BH202" s="32">
        <f t="shared" si="144"/>
        <v>8128116525.0957737</v>
      </c>
      <c r="BI202" s="31">
        <f t="shared" si="145"/>
        <v>43.836559183405051</v>
      </c>
      <c r="BJ202" s="25">
        <f t="shared" si="146"/>
        <v>0.16040683135115544</v>
      </c>
      <c r="BK202" s="25">
        <f t="shared" si="147"/>
        <v>0.89960812409468083</v>
      </c>
      <c r="BL202" s="31">
        <f t="shared" si="148"/>
        <v>6.3257596529932538</v>
      </c>
      <c r="BM202" s="31">
        <f t="shared" si="149"/>
        <v>15.519140347006749</v>
      </c>
      <c r="BN202" s="31">
        <f t="shared" si="157"/>
        <v>0.54702644860792204</v>
      </c>
      <c r="BO202" s="31">
        <f t="shared" si="150"/>
        <v>1.8850022857510613</v>
      </c>
      <c r="BP202" s="31">
        <f t="shared" si="151"/>
        <v>1.3547528962099058</v>
      </c>
      <c r="BQ202" s="31">
        <f t="shared" si="152"/>
        <v>0.40161037900927976</v>
      </c>
      <c r="BS202" s="13"/>
      <c r="BT202" s="19"/>
      <c r="BU202" s="20"/>
      <c r="BV202" s="19"/>
      <c r="BW202" s="33"/>
      <c r="BX202" s="34"/>
      <c r="BZ202" s="19"/>
      <c r="CA202" s="20"/>
      <c r="CB202" s="19"/>
      <c r="CC202" s="6"/>
      <c r="CD202" s="35"/>
      <c r="CF202" s="21"/>
      <c r="CG202" s="21"/>
      <c r="CH202" s="21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36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31">
        <f t="shared" si="129"/>
        <v>7.8856132765475335</v>
      </c>
      <c r="AL203" s="23">
        <f t="shared" si="130"/>
        <v>34.25</v>
      </c>
      <c r="AM203" s="31">
        <f t="shared" si="131"/>
        <v>1.6578000000000002</v>
      </c>
      <c r="AN203" s="23">
        <f t="shared" si="164"/>
        <v>97.921539042745437</v>
      </c>
      <c r="AO203" s="25">
        <f t="shared" si="132"/>
        <v>6.5147799444765328E-2</v>
      </c>
      <c r="AP203" s="31">
        <f t="shared" si="133"/>
        <v>0.29986557416685972</v>
      </c>
      <c r="AQ203" s="31">
        <f t="shared" si="134"/>
        <v>7.860561963127549</v>
      </c>
      <c r="AR203" s="31">
        <f t="shared" si="135"/>
        <v>3.6285738459938641</v>
      </c>
      <c r="AS203" s="31">
        <f t="shared" si="136"/>
        <v>5.7445679045607063</v>
      </c>
      <c r="AT203" s="31">
        <f t="shared" si="154"/>
        <v>2.1698871599043308</v>
      </c>
      <c r="AU203" s="31">
        <f t="shared" si="155"/>
        <v>1.3441560956948109</v>
      </c>
      <c r="AV203" s="31">
        <f t="shared" si="137"/>
        <v>1.7570216277995709</v>
      </c>
      <c r="AW203" s="31">
        <f t="shared" si="138"/>
        <v>3.9875462767611354</v>
      </c>
      <c r="AX203" s="31">
        <f t="shared" si="139"/>
        <v>21.613900000000001</v>
      </c>
      <c r="AY203" s="31">
        <f t="shared" si="140"/>
        <v>0.96848609708977662</v>
      </c>
      <c r="AZ203" s="31">
        <f t="shared" si="141"/>
        <v>0.36239394256248464</v>
      </c>
      <c r="BA203" s="31">
        <f t="shared" si="165"/>
        <v>1.8236029483181535</v>
      </c>
      <c r="BB203" s="31">
        <f t="shared" si="166"/>
        <v>0.19522183845602856</v>
      </c>
      <c r="BC203" s="31">
        <f t="shared" si="167"/>
        <v>0.78050536910763724</v>
      </c>
      <c r="BD203" s="31">
        <f t="shared" si="142"/>
        <v>40.467730346491237</v>
      </c>
      <c r="BE203" s="31">
        <f t="shared" si="168"/>
        <v>30.596841560375093</v>
      </c>
      <c r="BF203" s="25">
        <f t="shared" si="156"/>
        <v>0.91741495423999853</v>
      </c>
      <c r="BG203" s="32">
        <f t="shared" si="143"/>
        <v>9765829110.2263317</v>
      </c>
      <c r="BH203" s="32">
        <f t="shared" si="144"/>
        <v>8149794380.8479786</v>
      </c>
      <c r="BI203" s="31">
        <f t="shared" si="145"/>
        <v>43.920150988368668</v>
      </c>
      <c r="BJ203" s="25">
        <f t="shared" si="146"/>
        <v>0.15442623055811044</v>
      </c>
      <c r="BK203" s="25">
        <f t="shared" si="147"/>
        <v>0.88851018822399819</v>
      </c>
      <c r="BL203" s="31">
        <f t="shared" si="148"/>
        <v>6.0262522585868439</v>
      </c>
      <c r="BM203" s="31">
        <f t="shared" si="149"/>
        <v>15.587647741413157</v>
      </c>
      <c r="BN203" s="31">
        <f t="shared" si="157"/>
        <v>0.55531342149672802</v>
      </c>
      <c r="BO203" s="31">
        <f t="shared" si="150"/>
        <v>1.907073167474961</v>
      </c>
      <c r="BP203" s="31">
        <f t="shared" si="151"/>
        <v>1.2608462780947718</v>
      </c>
      <c r="BQ203" s="31">
        <f t="shared" si="152"/>
        <v>0.4017340610642659</v>
      </c>
      <c r="BS203" s="13"/>
      <c r="BT203" s="19"/>
      <c r="BU203" s="20"/>
      <c r="BV203" s="19"/>
      <c r="BW203" s="33"/>
      <c r="BX203" s="34"/>
      <c r="BZ203" s="19"/>
      <c r="CA203" s="20"/>
      <c r="CB203" s="19"/>
      <c r="CC203" s="6"/>
      <c r="CD203" s="35"/>
      <c r="CF203" s="21"/>
      <c r="CG203" s="21"/>
      <c r="CH203" s="21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36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7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31">
        <f t="shared" si="129"/>
        <v>9.1633792187690517</v>
      </c>
      <c r="AL204" s="23">
        <f t="shared" si="130"/>
        <v>33.200000000000003</v>
      </c>
      <c r="AM204" s="31">
        <f t="shared" si="131"/>
        <v>2.3946000000000001</v>
      </c>
      <c r="AN204" s="23">
        <f t="shared" si="164"/>
        <v>97.910118933395722</v>
      </c>
      <c r="AO204" s="25">
        <f t="shared" si="132"/>
        <v>6.5140201576095916E-2</v>
      </c>
      <c r="AP204" s="31">
        <f t="shared" si="133"/>
        <v>0.28500334478646422</v>
      </c>
      <c r="AQ204" s="31">
        <f t="shared" si="134"/>
        <v>7.7368130449896437</v>
      </c>
      <c r="AR204" s="31">
        <f t="shared" si="135"/>
        <v>3.263356619324485</v>
      </c>
      <c r="AS204" s="31">
        <f t="shared" si="136"/>
        <v>5.5000848321570643</v>
      </c>
      <c r="AT204" s="31">
        <f t="shared" si="154"/>
        <v>1.2727090815365492</v>
      </c>
      <c r="AU204" s="31">
        <f t="shared" si="155"/>
        <v>1.0057856958486537</v>
      </c>
      <c r="AV204" s="31">
        <f t="shared" si="137"/>
        <v>1.1392473886926013</v>
      </c>
      <c r="AW204" s="31">
        <f t="shared" si="138"/>
        <v>4.3608374434644634</v>
      </c>
      <c r="AX204" s="31">
        <f t="shared" si="139"/>
        <v>22.2453</v>
      </c>
      <c r="AY204" s="31">
        <f t="shared" si="140"/>
        <v>0.96865931118788273</v>
      </c>
      <c r="AZ204" s="31">
        <f t="shared" si="141"/>
        <v>0.35907644013137774</v>
      </c>
      <c r="BA204" s="31">
        <f t="shared" si="165"/>
        <v>1.8210216664384098</v>
      </c>
      <c r="BB204" s="31">
        <f t="shared" si="166"/>
        <v>0.19351255504473394</v>
      </c>
      <c r="BC204" s="31">
        <f t="shared" si="167"/>
        <v>0.78148278620170342</v>
      </c>
      <c r="BD204" s="31">
        <f t="shared" si="142"/>
        <v>40.396028671072564</v>
      </c>
      <c r="BE204" s="31">
        <f t="shared" si="168"/>
        <v>30.542629357624545</v>
      </c>
      <c r="BF204" s="25">
        <f t="shared" si="156"/>
        <v>0.94589105809215512</v>
      </c>
      <c r="BG204" s="32">
        <f t="shared" si="143"/>
        <v>9728603540.5049095</v>
      </c>
      <c r="BH204" s="32">
        <f t="shared" si="144"/>
        <v>7956246739.8993816</v>
      </c>
      <c r="BI204" s="31">
        <f t="shared" si="145"/>
        <v>43.35441046241111</v>
      </c>
      <c r="BJ204" s="25">
        <f t="shared" si="146"/>
        <v>0.19057025457301019</v>
      </c>
      <c r="BK204" s="25">
        <f t="shared" si="147"/>
        <v>0.92695292842440946</v>
      </c>
      <c r="BL204" s="31">
        <f t="shared" si="148"/>
        <v>7.6585416746297792</v>
      </c>
      <c r="BM204" s="31">
        <f t="shared" si="149"/>
        <v>14.586758325370221</v>
      </c>
      <c r="BN204" s="31">
        <f t="shared" si="157"/>
        <v>0.50490683023088334</v>
      </c>
      <c r="BO204" s="31">
        <f t="shared" si="150"/>
        <v>1.696168164227505</v>
      </c>
      <c r="BP204" s="31">
        <f t="shared" si="151"/>
        <v>1.9983079811289257</v>
      </c>
      <c r="BQ204" s="31">
        <f t="shared" si="152"/>
        <v>0.40317835343856068</v>
      </c>
      <c r="BS204" s="13"/>
      <c r="BT204" s="19"/>
      <c r="BU204" s="20"/>
      <c r="BV204" s="19"/>
      <c r="BW204" s="33"/>
      <c r="BX204" s="34"/>
      <c r="BZ204" s="19"/>
      <c r="CA204" s="20"/>
      <c r="CB204" s="19"/>
      <c r="CC204" s="6"/>
      <c r="CD204" s="35"/>
      <c r="CF204" s="21"/>
      <c r="CG204" s="21"/>
      <c r="CH204" s="21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36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7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31">
        <f t="shared" si="129"/>
        <v>10.146873697909834</v>
      </c>
      <c r="AL205" s="23">
        <f t="shared" si="130"/>
        <v>33.349999999999994</v>
      </c>
      <c r="AM205" s="31">
        <f t="shared" si="131"/>
        <v>3.1314000000000002</v>
      </c>
      <c r="AN205" s="23">
        <f t="shared" si="164"/>
        <v>97.911755101764427</v>
      </c>
      <c r="AO205" s="25">
        <f t="shared" si="132"/>
        <v>6.5141290128928983E-2</v>
      </c>
      <c r="AP205" s="31">
        <f t="shared" si="133"/>
        <v>0.28708800777583882</v>
      </c>
      <c r="AQ205" s="31">
        <f t="shared" si="134"/>
        <v>7.6959393088196224</v>
      </c>
      <c r="AR205" s="31">
        <f t="shared" si="135"/>
        <v>3.3416202151479171</v>
      </c>
      <c r="AS205" s="31">
        <f t="shared" si="136"/>
        <v>5.5187797619837697</v>
      </c>
      <c r="AT205" s="31">
        <f t="shared" si="154"/>
        <v>1.4736545148802316</v>
      </c>
      <c r="AU205" s="31">
        <f t="shared" si="155"/>
        <v>1.1620868356317628</v>
      </c>
      <c r="AV205" s="31">
        <f t="shared" si="137"/>
        <v>1.3178706752559972</v>
      </c>
      <c r="AW205" s="31">
        <f t="shared" si="138"/>
        <v>4.2009090867277727</v>
      </c>
      <c r="AX205" s="31">
        <f t="shared" si="139"/>
        <v>22.299200000000003</v>
      </c>
      <c r="AY205" s="31">
        <f t="shared" si="140"/>
        <v>0.96884181220847143</v>
      </c>
      <c r="AZ205" s="31">
        <f t="shared" si="141"/>
        <v>0.35565253560155563</v>
      </c>
      <c r="BA205" s="31">
        <f t="shared" si="165"/>
        <v>1.8183661046487174</v>
      </c>
      <c r="BB205" s="31">
        <f t="shared" si="166"/>
        <v>0.19174621675850634</v>
      </c>
      <c r="BC205" s="31">
        <f t="shared" si="167"/>
        <v>0.78248253276954061</v>
      </c>
      <c r="BD205" s="31">
        <f t="shared" si="142"/>
        <v>40.321878743191711</v>
      </c>
      <c r="BE205" s="31">
        <f t="shared" si="168"/>
        <v>30.486566080152386</v>
      </c>
      <c r="BF205" s="25">
        <f t="shared" si="156"/>
        <v>0.94992659795993806</v>
      </c>
      <c r="BG205" s="32">
        <f t="shared" si="143"/>
        <v>9716218699.4012222</v>
      </c>
      <c r="BH205" s="32">
        <f t="shared" si="144"/>
        <v>7998956148.0799494</v>
      </c>
      <c r="BI205" s="31">
        <f t="shared" si="145"/>
        <v>43.428751138600084</v>
      </c>
      <c r="BJ205" s="25">
        <f t="shared" si="146"/>
        <v>0.17928203200943105</v>
      </c>
      <c r="BK205" s="25">
        <f t="shared" si="147"/>
        <v>0.9324009072459164</v>
      </c>
      <c r="BL205" s="31">
        <f t="shared" si="148"/>
        <v>7.2596685703530746</v>
      </c>
      <c r="BM205" s="31">
        <f t="shared" si="149"/>
        <v>15.039531429646928</v>
      </c>
      <c r="BN205" s="31">
        <f t="shared" si="157"/>
        <v>0.51932083665907902</v>
      </c>
      <c r="BO205" s="31">
        <f t="shared" si="150"/>
        <v>1.7616089993359352</v>
      </c>
      <c r="BP205" s="31">
        <f t="shared" si="151"/>
        <v>2.516147213825378</v>
      </c>
      <c r="BQ205" s="31">
        <f t="shared" si="152"/>
        <v>0.42158366611407538</v>
      </c>
      <c r="BS205" s="13"/>
      <c r="BT205" s="19"/>
      <c r="BU205" s="20"/>
      <c r="BV205" s="19"/>
      <c r="BW205" s="33"/>
      <c r="BX205" s="34"/>
      <c r="BZ205" s="19"/>
      <c r="CA205" s="20"/>
      <c r="CB205" s="19"/>
      <c r="CC205" s="6"/>
      <c r="CD205" s="35"/>
      <c r="CF205" s="21"/>
      <c r="CG205" s="21"/>
      <c r="CH205" s="21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36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7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31">
        <f t="shared" si="129"/>
        <v>8.9957998833883543</v>
      </c>
      <c r="AL206" s="23">
        <f t="shared" si="130"/>
        <v>33.900000000000006</v>
      </c>
      <c r="AM206" s="31">
        <f t="shared" si="131"/>
        <v>2.3025000000000002</v>
      </c>
      <c r="AN206" s="23">
        <f t="shared" si="164"/>
        <v>97.917740897989844</v>
      </c>
      <c r="AO206" s="25">
        <f t="shared" si="132"/>
        <v>6.5145272515805486E-2</v>
      </c>
      <c r="AP206" s="31">
        <f t="shared" si="133"/>
        <v>0.29484119786321777</v>
      </c>
      <c r="AQ206" s="31">
        <f t="shared" si="134"/>
        <v>7.860561963127549</v>
      </c>
      <c r="AR206" s="31">
        <f t="shared" si="135"/>
        <v>3.482522891456</v>
      </c>
      <c r="AS206" s="31">
        <f t="shared" si="136"/>
        <v>5.671542427291774</v>
      </c>
      <c r="AT206" s="31">
        <f t="shared" si="154"/>
        <v>1.8178769493400322</v>
      </c>
      <c r="AU206" s="31">
        <f t="shared" si="155"/>
        <v>1.045454741095964</v>
      </c>
      <c r="AV206" s="31">
        <f t="shared" si="137"/>
        <v>1.431665845217998</v>
      </c>
      <c r="AW206" s="31">
        <f t="shared" si="138"/>
        <v>4.2398765820737765</v>
      </c>
      <c r="AX206" s="31">
        <f t="shared" si="139"/>
        <v>22.283800000000003</v>
      </c>
      <c r="AY206" s="31">
        <f t="shared" si="140"/>
        <v>0.96903354607255143</v>
      </c>
      <c r="AZ206" s="31">
        <f t="shared" si="141"/>
        <v>0.3521232435498246</v>
      </c>
      <c r="BA206" s="31">
        <f t="shared" si="165"/>
        <v>1.8156377215910966</v>
      </c>
      <c r="BB206" s="31">
        <f t="shared" si="166"/>
        <v>0.18992315822579184</v>
      </c>
      <c r="BC206" s="31">
        <f t="shared" si="167"/>
        <v>0.78350345033889335</v>
      </c>
      <c r="BD206" s="31">
        <f t="shared" si="142"/>
        <v>40.245272845247761</v>
      </c>
      <c r="BE206" s="31">
        <f t="shared" si="168"/>
        <v>30.428645892834925</v>
      </c>
      <c r="BF206" s="25">
        <f t="shared" si="156"/>
        <v>0.9510774847465211</v>
      </c>
      <c r="BG206" s="32">
        <f t="shared" si="143"/>
        <v>9765829110.2263317</v>
      </c>
      <c r="BH206" s="32">
        <f t="shared" si="144"/>
        <v>8074111087.4145231</v>
      </c>
      <c r="BI206" s="31">
        <f t="shared" si="145"/>
        <v>43.73461339451655</v>
      </c>
      <c r="BJ206" s="25">
        <f t="shared" si="146"/>
        <v>0.17248686449632447</v>
      </c>
      <c r="BK206" s="25">
        <f t="shared" si="147"/>
        <v>0.93395460440780365</v>
      </c>
      <c r="BL206" s="31">
        <f t="shared" si="148"/>
        <v>7.0454232280174232</v>
      </c>
      <c r="BM206" s="31">
        <f t="shared" si="149"/>
        <v>15.23837677198258</v>
      </c>
      <c r="BN206" s="31">
        <f t="shared" si="157"/>
        <v>0.52655068320603249</v>
      </c>
      <c r="BO206" s="31">
        <f t="shared" si="150"/>
        <v>1.8331037144644899</v>
      </c>
      <c r="BP206" s="31">
        <f t="shared" si="151"/>
        <v>1.8640391214447496</v>
      </c>
      <c r="BQ206" s="31">
        <f t="shared" si="152"/>
        <v>0.41098544696802158</v>
      </c>
      <c r="BS206" s="13"/>
      <c r="BT206" s="19"/>
      <c r="BU206" s="20"/>
      <c r="BV206" s="19"/>
      <c r="BW206" s="33"/>
      <c r="BX206" s="34"/>
      <c r="BZ206" s="19"/>
      <c r="CA206" s="20"/>
      <c r="CB206" s="19"/>
      <c r="CC206" s="6"/>
      <c r="CD206" s="35"/>
      <c r="CF206" s="21"/>
      <c r="CG206" s="21"/>
      <c r="CH206" s="21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36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31">
        <f t="shared" si="129"/>
        <v>8.9215634152434031</v>
      </c>
      <c r="AL207" s="23">
        <f t="shared" si="130"/>
        <v>32.6</v>
      </c>
      <c r="AM207" s="31">
        <f t="shared" si="131"/>
        <v>3.4998</v>
      </c>
      <c r="AN207" s="23">
        <f t="shared" si="164"/>
        <v>97.903558428875215</v>
      </c>
      <c r="AO207" s="25">
        <f t="shared" si="132"/>
        <v>6.5135836832272073E-2</v>
      </c>
      <c r="AP207" s="31">
        <f t="shared" si="133"/>
        <v>0.27679084352350392</v>
      </c>
      <c r="AQ207" s="31">
        <f t="shared" si="134"/>
        <v>7.4545941784537115</v>
      </c>
      <c r="AR207" s="31">
        <f t="shared" si="135"/>
        <v>3.1677777175068473</v>
      </c>
      <c r="AS207" s="31">
        <f t="shared" si="136"/>
        <v>5.3111859479802792</v>
      </c>
      <c r="AT207" s="31">
        <f t="shared" si="154"/>
        <v>2.6229199500956697</v>
      </c>
      <c r="AU207" s="31">
        <f t="shared" si="155"/>
        <v>1.8040117911857982</v>
      </c>
      <c r="AV207" s="31">
        <f t="shared" si="137"/>
        <v>2.213465870640734</v>
      </c>
      <c r="AW207" s="31">
        <f t="shared" si="138"/>
        <v>3.0977200773395452</v>
      </c>
      <c r="AX207" s="31">
        <f t="shared" si="139"/>
        <v>18.942</v>
      </c>
      <c r="AY207" s="31">
        <f t="shared" si="140"/>
        <v>0.96923445596524105</v>
      </c>
      <c r="AZ207" s="31">
        <f t="shared" si="141"/>
        <v>0.34848960978158766</v>
      </c>
      <c r="BA207" s="31">
        <f t="shared" si="165"/>
        <v>1.8128379919451179</v>
      </c>
      <c r="BB207" s="31">
        <f t="shared" si="166"/>
        <v>0.18804373052782916</v>
      </c>
      <c r="BC207" s="31">
        <f t="shared" si="167"/>
        <v>0.78454435439712855</v>
      </c>
      <c r="BD207" s="31">
        <f t="shared" si="142"/>
        <v>40.166203334033206</v>
      </c>
      <c r="BE207" s="31">
        <f t="shared" si="168"/>
        <v>30.368863016795824</v>
      </c>
      <c r="BF207" s="25">
        <f t="shared" si="156"/>
        <v>0.81004020421820566</v>
      </c>
      <c r="BG207" s="32">
        <f t="shared" si="143"/>
        <v>9642157787.804512</v>
      </c>
      <c r="BH207" s="32">
        <f t="shared" si="144"/>
        <v>7903100760.0574884</v>
      </c>
      <c r="BI207" s="31">
        <f t="shared" si="145"/>
        <v>43.012201330083691</v>
      </c>
      <c r="BJ207" s="25">
        <f t="shared" si="146"/>
        <v>0.13171190368972502</v>
      </c>
      <c r="BK207" s="25">
        <f t="shared" si="147"/>
        <v>0.74355427569457777</v>
      </c>
      <c r="BL207" s="31">
        <f t="shared" si="148"/>
        <v>4.2123977500210898</v>
      </c>
      <c r="BM207" s="31">
        <f t="shared" si="149"/>
        <v>14.72960224997891</v>
      </c>
      <c r="BN207" s="31">
        <f t="shared" si="157"/>
        <v>0.59876431910483374</v>
      </c>
      <c r="BO207" s="31">
        <f t="shared" si="150"/>
        <v>1.6634237648672443</v>
      </c>
      <c r="BP207" s="31">
        <f t="shared" si="151"/>
        <v>2.0785823452683805</v>
      </c>
      <c r="BQ207" s="31">
        <f t="shared" si="152"/>
        <v>0.41943389694927513</v>
      </c>
      <c r="BS207" s="13"/>
      <c r="BT207" s="19"/>
      <c r="BU207" s="20"/>
      <c r="BV207" s="19"/>
      <c r="BW207" s="33"/>
      <c r="BX207" s="34"/>
      <c r="BZ207" s="19"/>
      <c r="CA207" s="20"/>
      <c r="CB207" s="19"/>
      <c r="CC207" s="6"/>
      <c r="CD207" s="35"/>
      <c r="CF207" s="21"/>
      <c r="CG207" s="21"/>
      <c r="CH207" s="21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36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31">
        <f t="shared" si="129"/>
        <v>7.0908716679954447</v>
      </c>
      <c r="AL208" s="23">
        <f t="shared" si="130"/>
        <v>32.200000000000003</v>
      </c>
      <c r="AM208" s="31">
        <f t="shared" si="131"/>
        <v>1.5657000000000001</v>
      </c>
      <c r="AN208" s="23">
        <f t="shared" si="164"/>
        <v>97.899170634898454</v>
      </c>
      <c r="AO208" s="25">
        <f t="shared" si="132"/>
        <v>6.51329176060753E-2</v>
      </c>
      <c r="AP208" s="31">
        <f t="shared" si="133"/>
        <v>0.27142661330469364</v>
      </c>
      <c r="AQ208" s="31">
        <f t="shared" si="134"/>
        <v>7.4545941784537115</v>
      </c>
      <c r="AR208" s="31">
        <f t="shared" si="135"/>
        <v>3.0199258182559934</v>
      </c>
      <c r="AS208" s="31">
        <f t="shared" si="136"/>
        <v>5.2372599983548529</v>
      </c>
      <c r="AT208" s="31">
        <f t="shared" si="154"/>
        <v>2.7722919011590017</v>
      </c>
      <c r="AU208" s="31">
        <f t="shared" si="155"/>
        <v>1.9829220514686872</v>
      </c>
      <c r="AV208" s="31">
        <f t="shared" si="137"/>
        <v>2.3776069763138445</v>
      </c>
      <c r="AW208" s="31">
        <f t="shared" si="138"/>
        <v>2.8596530220410084</v>
      </c>
      <c r="AX208" s="31">
        <f t="shared" si="139"/>
        <v>20.428100000000001</v>
      </c>
      <c r="AY208" s="31">
        <f t="shared" si="140"/>
        <v>0.96944448235260294</v>
      </c>
      <c r="AZ208" s="31">
        <f t="shared" si="141"/>
        <v>0.34475271102095079</v>
      </c>
      <c r="BA208" s="31">
        <f t="shared" si="165"/>
        <v>1.8099684040795567</v>
      </c>
      <c r="BB208" s="31">
        <f t="shared" si="166"/>
        <v>0.18610830159421363</v>
      </c>
      <c r="BC208" s="31">
        <f t="shared" si="167"/>
        <v>0.78560403567436576</v>
      </c>
      <c r="BD208" s="31">
        <f t="shared" si="142"/>
        <v>40.084662682638012</v>
      </c>
      <c r="BE208" s="31">
        <f t="shared" si="168"/>
        <v>30.307211761088947</v>
      </c>
      <c r="BF208" s="25">
        <f t="shared" si="156"/>
        <v>0.87536920945204</v>
      </c>
      <c r="BG208" s="32">
        <f t="shared" si="143"/>
        <v>9642157787.804512</v>
      </c>
      <c r="BH208" s="32">
        <f t="shared" si="144"/>
        <v>7818621552.8825264</v>
      </c>
      <c r="BI208" s="31">
        <f t="shared" si="145"/>
        <v>42.805100553694267</v>
      </c>
      <c r="BJ208" s="25">
        <f t="shared" si="146"/>
        <v>0.1241271283005867</v>
      </c>
      <c r="BK208" s="25">
        <f t="shared" si="147"/>
        <v>0.83174843276025412</v>
      </c>
      <c r="BL208" s="31">
        <f t="shared" si="148"/>
        <v>4.4193074956188649</v>
      </c>
      <c r="BM208" s="31">
        <f t="shared" si="149"/>
        <v>16.008792504381134</v>
      </c>
      <c r="BN208" s="31">
        <f t="shared" si="157"/>
        <v>0.6034222579864732</v>
      </c>
      <c r="BO208" s="31">
        <f t="shared" si="150"/>
        <v>1.7728466316851881</v>
      </c>
      <c r="BP208" s="31">
        <f t="shared" si="151"/>
        <v>0.85951366883675462</v>
      </c>
      <c r="BQ208" s="31">
        <f t="shared" si="152"/>
        <v>0.37123225800335186</v>
      </c>
      <c r="BS208" s="13"/>
      <c r="BT208" s="19"/>
      <c r="BU208" s="20"/>
      <c r="BV208" s="19"/>
      <c r="BW208" s="33"/>
      <c r="BX208" s="34"/>
      <c r="BZ208" s="19"/>
      <c r="CA208" s="20"/>
      <c r="CB208" s="19"/>
      <c r="CC208" s="6"/>
      <c r="CD208" s="35"/>
      <c r="CF208" s="21"/>
      <c r="CG208" s="21"/>
      <c r="CH208" s="21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36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31">
        <f t="shared" si="129"/>
        <v>8.9187738564088708</v>
      </c>
      <c r="AL209" s="23">
        <f t="shared" si="130"/>
        <v>34.200000000000003</v>
      </c>
      <c r="AM209" s="31">
        <f t="shared" si="131"/>
        <v>2.5787999999999998</v>
      </c>
      <c r="AN209" s="23">
        <f t="shared" si="164"/>
        <v>97.920996972937616</v>
      </c>
      <c r="AO209" s="25">
        <f t="shared" si="132"/>
        <v>6.5147438802403396E-2</v>
      </c>
      <c r="AP209" s="31">
        <f t="shared" si="133"/>
        <v>0.29914345659317632</v>
      </c>
      <c r="AQ209" s="31">
        <f t="shared" si="134"/>
        <v>7.860561963127549</v>
      </c>
      <c r="AR209" s="31">
        <f t="shared" si="135"/>
        <v>3.6073883025255133</v>
      </c>
      <c r="AS209" s="31">
        <f t="shared" si="136"/>
        <v>5.7339751328265312</v>
      </c>
      <c r="AT209" s="31">
        <f t="shared" si="154"/>
        <v>2.348409784944109</v>
      </c>
      <c r="AU209" s="31">
        <f t="shared" si="155"/>
        <v>1.6192757644042752</v>
      </c>
      <c r="AV209" s="31">
        <f t="shared" si="137"/>
        <v>1.983842774674192</v>
      </c>
      <c r="AW209" s="31">
        <f t="shared" si="138"/>
        <v>3.7501323581523391</v>
      </c>
      <c r="AX209" s="31">
        <f t="shared" si="139"/>
        <v>21.182700000000001</v>
      </c>
      <c r="AY209" s="31">
        <f t="shared" si="140"/>
        <v>0.9696635629992858</v>
      </c>
      <c r="AZ209" s="31">
        <f t="shared" si="141"/>
        <v>0.34091365459166534</v>
      </c>
      <c r="BA209" s="31">
        <f t="shared" si="165"/>
        <v>1.8070304577544858</v>
      </c>
      <c r="BB209" s="31">
        <f t="shared" si="166"/>
        <v>0.18411725659379791</v>
      </c>
      <c r="BC209" s="31">
        <f t="shared" si="167"/>
        <v>0.78668126146091766</v>
      </c>
      <c r="BD209" s="31">
        <f t="shared" si="142"/>
        <v>40.000643523608623</v>
      </c>
      <c r="BE209" s="31">
        <f t="shared" si="168"/>
        <v>30.243686555330008</v>
      </c>
      <c r="BF209" s="25">
        <f t="shared" si="156"/>
        <v>0.90961133159713181</v>
      </c>
      <c r="BG209" s="32">
        <f t="shared" si="143"/>
        <v>9765829110.2263317</v>
      </c>
      <c r="BH209" s="32">
        <f t="shared" si="144"/>
        <v>8138950040.0039988</v>
      </c>
      <c r="BI209" s="31">
        <f t="shared" si="145"/>
        <v>43.893566086789654</v>
      </c>
      <c r="BJ209" s="25">
        <f t="shared" si="146"/>
        <v>0.14281146487786325</v>
      </c>
      <c r="BK209" s="25">
        <f t="shared" si="147"/>
        <v>0.87797529765612803</v>
      </c>
      <c r="BL209" s="31">
        <f t="shared" si="148"/>
        <v>5.5035920792834476</v>
      </c>
      <c r="BM209" s="31">
        <f t="shared" si="149"/>
        <v>15.679107920716554</v>
      </c>
      <c r="BN209" s="31">
        <f t="shared" si="157"/>
        <v>0.56994212725251014</v>
      </c>
      <c r="BO209" s="31">
        <f t="shared" si="150"/>
        <v>1.9136434361978445</v>
      </c>
      <c r="BP209" s="31">
        <f t="shared" si="151"/>
        <v>1.8448317577475575</v>
      </c>
      <c r="BQ209" s="31">
        <f t="shared" si="152"/>
        <v>0.4214116485580166</v>
      </c>
      <c r="BS209" s="13"/>
      <c r="BT209" s="19"/>
      <c r="BU209" s="20"/>
      <c r="BV209" s="19"/>
      <c r="BW209" s="33"/>
      <c r="BX209" s="34"/>
      <c r="BZ209" s="19"/>
      <c r="CA209" s="20"/>
      <c r="CB209" s="19"/>
      <c r="CC209" s="6"/>
      <c r="CD209" s="35"/>
      <c r="CF209" s="21"/>
      <c r="CG209" s="21"/>
      <c r="CH209" s="21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36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31">
        <f t="shared" si="129"/>
        <v>8.7579998723883143</v>
      </c>
      <c r="AL210" s="23">
        <f t="shared" si="130"/>
        <v>33.950000000000003</v>
      </c>
      <c r="AM210" s="31">
        <f t="shared" si="131"/>
        <v>2.3946000000000001</v>
      </c>
      <c r="AN210" s="23">
        <f t="shared" si="164"/>
        <v>97.918284012817168</v>
      </c>
      <c r="AO210" s="25">
        <f t="shared" si="132"/>
        <v>6.5145633853425283E-2</v>
      </c>
      <c r="AP210" s="31">
        <f t="shared" si="133"/>
        <v>0.29555462778572861</v>
      </c>
      <c r="AQ210" s="31">
        <f t="shared" si="134"/>
        <v>7.860561963127549</v>
      </c>
      <c r="AR210" s="31">
        <f t="shared" si="135"/>
        <v>3.5030684848343494</v>
      </c>
      <c r="AS210" s="31">
        <f t="shared" si="136"/>
        <v>5.6818152239809496</v>
      </c>
      <c r="AT210" s="31">
        <f t="shared" si="154"/>
        <v>2.1824116660517996</v>
      </c>
      <c r="AU210" s="31">
        <f t="shared" si="155"/>
        <v>1.6742996981461682</v>
      </c>
      <c r="AV210" s="31">
        <f t="shared" si="137"/>
        <v>1.9283556820989838</v>
      </c>
      <c r="AW210" s="31">
        <f t="shared" si="138"/>
        <v>3.7534595418819658</v>
      </c>
      <c r="AX210" s="31">
        <f t="shared" si="139"/>
        <v>21.575400000000002</v>
      </c>
      <c r="AY210" s="31">
        <f t="shared" si="140"/>
        <v>0.96989163298696601</v>
      </c>
      <c r="AZ210" s="31">
        <f t="shared" si="141"/>
        <v>0.3369735780890053</v>
      </c>
      <c r="BA210" s="31">
        <f t="shared" si="165"/>
        <v>1.8040256618797361</v>
      </c>
      <c r="BB210" s="31">
        <f t="shared" si="166"/>
        <v>0.18207099831951259</v>
      </c>
      <c r="BC210" s="31">
        <f t="shared" si="167"/>
        <v>0.78777477695802878</v>
      </c>
      <c r="BD210" s="31">
        <f t="shared" si="142"/>
        <v>39.914138693307876</v>
      </c>
      <c r="BE210" s="31">
        <f t="shared" si="168"/>
        <v>30.178281983236218</v>
      </c>
      <c r="BF210" s="25">
        <f t="shared" si="156"/>
        <v>0.92848227793632765</v>
      </c>
      <c r="BG210" s="32">
        <f t="shared" si="143"/>
        <v>9765829110.2263317</v>
      </c>
      <c r="BH210" s="32">
        <f t="shared" si="144"/>
        <v>8084890580.7075863</v>
      </c>
      <c r="BI210" s="31">
        <f t="shared" si="145"/>
        <v>43.761039322324493</v>
      </c>
      <c r="BJ210" s="25">
        <f t="shared" si="146"/>
        <v>0.14558865421704401</v>
      </c>
      <c r="BK210" s="25">
        <f t="shared" si="147"/>
        <v>0.90345107521404244</v>
      </c>
      <c r="BL210" s="31">
        <f t="shared" si="148"/>
        <v>5.7559869225127143</v>
      </c>
      <c r="BM210" s="31">
        <f t="shared" si="149"/>
        <v>15.819413077487287</v>
      </c>
      <c r="BN210" s="31">
        <f t="shared" si="157"/>
        <v>0.56457577007449278</v>
      </c>
      <c r="BO210" s="31">
        <f t="shared" si="150"/>
        <v>1.9076043035134205</v>
      </c>
      <c r="BP210" s="31">
        <f t="shared" si="151"/>
        <v>1.7159261100686214</v>
      </c>
      <c r="BQ210" s="31">
        <f t="shared" si="152"/>
        <v>0.41373949147979405</v>
      </c>
      <c r="BS210" s="13"/>
      <c r="BT210" s="19"/>
      <c r="BU210" s="20"/>
      <c r="BV210" s="19"/>
      <c r="BW210" s="33"/>
      <c r="BX210" s="34"/>
      <c r="BZ210" s="19"/>
      <c r="CA210" s="20"/>
      <c r="CB210" s="19"/>
      <c r="CC210" s="6"/>
      <c r="CD210" s="35"/>
      <c r="CF210" s="21"/>
      <c r="CG210" s="21"/>
      <c r="CH210" s="21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36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31">
        <f t="shared" si="129"/>
        <v>7.9077744400373833</v>
      </c>
      <c r="AL211" s="23">
        <f t="shared" si="130"/>
        <v>31.8</v>
      </c>
      <c r="AM211" s="31">
        <f t="shared" si="131"/>
        <v>2.7629999999999999</v>
      </c>
      <c r="AN211" s="23">
        <f t="shared" si="164"/>
        <v>97.894771490336979</v>
      </c>
      <c r="AO211" s="25">
        <f t="shared" si="132"/>
        <v>6.5129990828264997E-2</v>
      </c>
      <c r="AP211" s="31">
        <f t="shared" si="133"/>
        <v>0.26614968281511719</v>
      </c>
      <c r="AQ211" s="31">
        <f t="shared" si="134"/>
        <v>6.4477308851637058</v>
      </c>
      <c r="AR211" s="31">
        <f t="shared" si="135"/>
        <v>3.3813618118460984</v>
      </c>
      <c r="AS211" s="31">
        <f t="shared" si="136"/>
        <v>4.9145463485049019</v>
      </c>
      <c r="AT211" s="31">
        <f t="shared" si="154"/>
        <v>2.299326032055347</v>
      </c>
      <c r="AU211" s="31">
        <f t="shared" si="155"/>
        <v>1.5796940668651078</v>
      </c>
      <c r="AV211" s="31">
        <f t="shared" si="137"/>
        <v>1.9395100494602273</v>
      </c>
      <c r="AW211" s="31">
        <f t="shared" si="138"/>
        <v>2.9750362990446746</v>
      </c>
      <c r="AX211" s="31">
        <f t="shared" si="139"/>
        <v>18.5185</v>
      </c>
      <c r="AY211" s="31">
        <f t="shared" si="140"/>
        <v>0.97012862473358386</v>
      </c>
      <c r="AZ211" s="31">
        <f t="shared" si="141"/>
        <v>0.33293364904267192</v>
      </c>
      <c r="BA211" s="31">
        <f t="shared" si="165"/>
        <v>1.8009555323351849</v>
      </c>
      <c r="BB211" s="31">
        <f t="shared" si="166"/>
        <v>0.17996994756568371</v>
      </c>
      <c r="BC211" s="31">
        <f t="shared" si="167"/>
        <v>0.78888330666083573</v>
      </c>
      <c r="BD211" s="31">
        <f t="shared" si="142"/>
        <v>39.825141277415767</v>
      </c>
      <c r="BE211" s="31">
        <f t="shared" si="168"/>
        <v>30.110992817028514</v>
      </c>
      <c r="BF211" s="25">
        <f t="shared" si="156"/>
        <v>0.79871162489199388</v>
      </c>
      <c r="BG211" s="32">
        <f t="shared" si="143"/>
        <v>9314109763.6447887</v>
      </c>
      <c r="BH211" s="32">
        <f t="shared" si="144"/>
        <v>8020375218.0310717</v>
      </c>
      <c r="BI211" s="31">
        <f t="shared" si="145"/>
        <v>42.495489932578373</v>
      </c>
      <c r="BJ211" s="25">
        <f t="shared" si="146"/>
        <v>0.14502718915340926</v>
      </c>
      <c r="BK211" s="25">
        <f t="shared" si="147"/>
        <v>0.72826069360419188</v>
      </c>
      <c r="BL211" s="31">
        <f t="shared" si="148"/>
        <v>4.4882717154808836</v>
      </c>
      <c r="BM211" s="31">
        <f t="shared" si="149"/>
        <v>14.030228284519115</v>
      </c>
      <c r="BN211" s="31">
        <f t="shared" si="157"/>
        <v>0.58337747544778018</v>
      </c>
      <c r="BO211" s="31">
        <f t="shared" si="150"/>
        <v>1.5235294495613667</v>
      </c>
      <c r="BP211" s="31">
        <f t="shared" si="151"/>
        <v>1.5799880470257068</v>
      </c>
      <c r="BQ211" s="31">
        <f t="shared" si="152"/>
        <v>0.39246408962727092</v>
      </c>
      <c r="BS211" s="13"/>
      <c r="BT211" s="19"/>
      <c r="BU211" s="20"/>
      <c r="BV211" s="19"/>
      <c r="BW211" s="33"/>
      <c r="BX211" s="34"/>
      <c r="BZ211" s="19"/>
      <c r="CA211" s="20"/>
      <c r="CB211" s="19"/>
      <c r="CC211" s="6"/>
      <c r="CD211" s="35"/>
      <c r="CF211" s="21"/>
      <c r="CG211" s="21"/>
      <c r="CH211" s="21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36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31">
        <f t="shared" si="129"/>
        <v>7.8578575985037942</v>
      </c>
      <c r="AL212" s="23">
        <f t="shared" si="130"/>
        <v>31.95</v>
      </c>
      <c r="AM212" s="31">
        <f t="shared" si="131"/>
        <v>1.8420000000000001</v>
      </c>
      <c r="AN212" s="23">
        <f t="shared" si="164"/>
        <v>97.896422502488306</v>
      </c>
      <c r="AO212" s="25">
        <f t="shared" si="132"/>
        <v>6.5131089256757521E-2</v>
      </c>
      <c r="AP212" s="31">
        <f t="shared" si="133"/>
        <v>0.26811837247362175</v>
      </c>
      <c r="AQ212" s="31">
        <f t="shared" si="134"/>
        <v>7.1048514381134327</v>
      </c>
      <c r="AR212" s="31">
        <f t="shared" si="135"/>
        <v>3.0930813295225428</v>
      </c>
      <c r="AS212" s="31">
        <f t="shared" si="136"/>
        <v>5.0989663838179879</v>
      </c>
      <c r="AT212" s="31">
        <f t="shared" si="154"/>
        <v>2.0321544334963106</v>
      </c>
      <c r="AU212" s="31">
        <f t="shared" si="155"/>
        <v>0.86679187544983871</v>
      </c>
      <c r="AV212" s="31">
        <f t="shared" si="137"/>
        <v>1.4494731544730746</v>
      </c>
      <c r="AW212" s="31">
        <f t="shared" si="138"/>
        <v>3.6494932293449134</v>
      </c>
      <c r="AX212" s="31">
        <f t="shared" si="139"/>
        <v>21.8064</v>
      </c>
      <c r="AY212" s="31">
        <f t="shared" si="140"/>
        <v>0.97037446801337024</v>
      </c>
      <c r="AZ212" s="31">
        <f t="shared" si="141"/>
        <v>0.32879506457083052</v>
      </c>
      <c r="BA212" s="31">
        <f t="shared" si="165"/>
        <v>1.7978215898578547</v>
      </c>
      <c r="BB212" s="31">
        <f t="shared" si="166"/>
        <v>0.1778145434964325</v>
      </c>
      <c r="BC212" s="31">
        <f t="shared" si="167"/>
        <v>0.79000555577240772</v>
      </c>
      <c r="BD212" s="31">
        <f t="shared" si="142"/>
        <v>39.733644657505828</v>
      </c>
      <c r="BE212" s="31">
        <f t="shared" si="168"/>
        <v>30.041814052647005</v>
      </c>
      <c r="BF212" s="25">
        <f t="shared" si="156"/>
        <v>0.94268608248391395</v>
      </c>
      <c r="BG212" s="32">
        <f t="shared" si="143"/>
        <v>9531861288.9825058</v>
      </c>
      <c r="BH212" s="32">
        <f t="shared" si="144"/>
        <v>7860776041.8675165</v>
      </c>
      <c r="BI212" s="31">
        <f t="shared" si="145"/>
        <v>42.638050416578828</v>
      </c>
      <c r="BJ212" s="25">
        <f t="shared" si="146"/>
        <v>0.17144830517709927</v>
      </c>
      <c r="BK212" s="25">
        <f t="shared" si="147"/>
        <v>0.92262621135328404</v>
      </c>
      <c r="BL212" s="31">
        <f t="shared" si="148"/>
        <v>6.7446019482256387</v>
      </c>
      <c r="BM212" s="31">
        <f t="shared" si="149"/>
        <v>15.06179805177436</v>
      </c>
      <c r="BN212" s="31">
        <f t="shared" si="157"/>
        <v>0.53184315154570483</v>
      </c>
      <c r="BO212" s="31">
        <f t="shared" si="150"/>
        <v>1.6476446703085881</v>
      </c>
      <c r="BP212" s="31">
        <f t="shared" si="151"/>
        <v>1.2915065023866794</v>
      </c>
      <c r="BQ212" s="31">
        <f t="shared" si="152"/>
        <v>0.37403976031010133</v>
      </c>
      <c r="BS212" s="13"/>
      <c r="BT212" s="19"/>
      <c r="BU212" s="20"/>
      <c r="BV212" s="19"/>
      <c r="BW212" s="33"/>
      <c r="BX212" s="34"/>
      <c r="BZ212" s="19"/>
      <c r="CA212" s="20"/>
      <c r="CB212" s="19"/>
      <c r="CC212" s="6"/>
      <c r="CD212" s="35"/>
      <c r="CF212" s="21"/>
      <c r="CG212" s="21"/>
      <c r="CH212" s="21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36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31">
        <f t="shared" si="129"/>
        <v>8.7333369861695065</v>
      </c>
      <c r="AL213" s="23">
        <f t="shared" si="130"/>
        <v>33.450000000000003</v>
      </c>
      <c r="AM213" s="31">
        <f t="shared" si="131"/>
        <v>2.0262000000000002</v>
      </c>
      <c r="AN213" s="23">
        <f t="shared" si="164"/>
        <v>97.912845003578624</v>
      </c>
      <c r="AO213" s="25">
        <f t="shared" si="132"/>
        <v>6.5142015247278834E-2</v>
      </c>
      <c r="AP213" s="31">
        <f t="shared" si="133"/>
        <v>0.28848485487521103</v>
      </c>
      <c r="AQ213" s="31">
        <f t="shared" si="134"/>
        <v>8.5498581064936978</v>
      </c>
      <c r="AR213" s="31">
        <f t="shared" si="135"/>
        <v>3.0018745443431598</v>
      </c>
      <c r="AS213" s="31">
        <f t="shared" si="136"/>
        <v>5.7758663254184288</v>
      </c>
      <c r="AT213" s="31">
        <f t="shared" si="154"/>
        <v>1.3178229249666473</v>
      </c>
      <c r="AU213" s="31">
        <f t="shared" si="155"/>
        <v>0.78658694579742017</v>
      </c>
      <c r="AV213" s="31">
        <f t="shared" si="137"/>
        <v>1.0522049353820337</v>
      </c>
      <c r="AW213" s="31">
        <f t="shared" si="138"/>
        <v>4.7236613900363951</v>
      </c>
      <c r="AX213" s="31">
        <f t="shared" si="139"/>
        <v>22.075900000000001</v>
      </c>
      <c r="AY213" s="31">
        <f t="shared" si="140"/>
        <v>0.97062908997765562</v>
      </c>
      <c r="AZ213" s="31">
        <f t="shared" si="141"/>
        <v>0.32455905102537808</v>
      </c>
      <c r="BA213" s="31">
        <f t="shared" si="165"/>
        <v>1.7946253580003304</v>
      </c>
      <c r="BB213" s="31">
        <f t="shared" si="166"/>
        <v>0.17560524400374405</v>
      </c>
      <c r="BC213" s="31">
        <f t="shared" si="167"/>
        <v>0.79114021164765846</v>
      </c>
      <c r="BD213" s="31">
        <f t="shared" si="142"/>
        <v>39.639642558626541</v>
      </c>
      <c r="BE213" s="31">
        <f t="shared" si="168"/>
        <v>29.970740945726355</v>
      </c>
      <c r="BF213" s="25">
        <f t="shared" si="156"/>
        <v>0.95659964002618925</v>
      </c>
      <c r="BG213" s="32">
        <f t="shared" si="143"/>
        <v>9966172975.1767101</v>
      </c>
      <c r="BH213" s="32">
        <f t="shared" si="144"/>
        <v>7808109475.3752623</v>
      </c>
      <c r="BI213" s="31">
        <f t="shared" si="145"/>
        <v>43.573653427528157</v>
      </c>
      <c r="BJ213" s="25">
        <f t="shared" si="146"/>
        <v>0.19639214250784234</v>
      </c>
      <c r="BK213" s="25">
        <f t="shared" si="147"/>
        <v>0.94140951403535567</v>
      </c>
      <c r="BL213" s="31">
        <f t="shared" si="148"/>
        <v>8.0561337133076325</v>
      </c>
      <c r="BM213" s="31">
        <f t="shared" si="149"/>
        <v>14.019766286692368</v>
      </c>
      <c r="BN213" s="31">
        <f t="shared" si="157"/>
        <v>0.48900475363419488</v>
      </c>
      <c r="BO213" s="31">
        <f t="shared" si="150"/>
        <v>1.6501520189811361</v>
      </c>
      <c r="BP213" s="31">
        <f t="shared" si="151"/>
        <v>1.8301153065998581</v>
      </c>
      <c r="BQ213" s="31">
        <f t="shared" si="152"/>
        <v>0.39850372556246222</v>
      </c>
      <c r="BS213" s="13"/>
      <c r="BT213" s="19"/>
      <c r="BU213" s="20"/>
      <c r="BV213" s="19"/>
      <c r="BW213" s="33"/>
      <c r="BX213" s="34"/>
      <c r="BZ213" s="19"/>
      <c r="CA213" s="20"/>
      <c r="CB213" s="19"/>
      <c r="CC213" s="6"/>
      <c r="CD213" s="35"/>
      <c r="CF213" s="21"/>
      <c r="CG213" s="21"/>
      <c r="CH213" s="21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36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31">
        <f t="shared" si="129"/>
        <v>7.2030786454731857</v>
      </c>
      <c r="AL214" s="23">
        <f t="shared" si="130"/>
        <v>32.15</v>
      </c>
      <c r="AM214" s="31">
        <f t="shared" si="131"/>
        <v>2.3025000000000002</v>
      </c>
      <c r="AN214" s="23">
        <f t="shared" si="164"/>
        <v>97.898621363465494</v>
      </c>
      <c r="AO214" s="25">
        <f t="shared" si="132"/>
        <v>6.5132552172428068E-2</v>
      </c>
      <c r="AP214" s="31">
        <f t="shared" si="133"/>
        <v>0.2707622458051876</v>
      </c>
      <c r="AQ214" s="31">
        <f t="shared" si="134"/>
        <v>7.1429972622472837</v>
      </c>
      <c r="AR214" s="31">
        <f t="shared" si="135"/>
        <v>3.1489576792404375</v>
      </c>
      <c r="AS214" s="31">
        <f t="shared" si="136"/>
        <v>5.1459774707438601</v>
      </c>
      <c r="AT214" s="31">
        <f t="shared" si="154"/>
        <v>1.6878413160728747</v>
      </c>
      <c r="AU214" s="31">
        <f t="shared" si="155"/>
        <v>0.92144664682989974</v>
      </c>
      <c r="AV214" s="31">
        <f t="shared" si="137"/>
        <v>1.3046439814513873</v>
      </c>
      <c r="AW214" s="31">
        <f t="shared" si="138"/>
        <v>3.8413334892924729</v>
      </c>
      <c r="AX214" s="31">
        <f t="shared" si="139"/>
        <v>13.051499999999999</v>
      </c>
      <c r="AY214" s="31">
        <f t="shared" si="140"/>
        <v>0.97089241517645686</v>
      </c>
      <c r="AZ214" s="31">
        <f t="shared" si="141"/>
        <v>0.32022686362854907</v>
      </c>
      <c r="BA214" s="31">
        <f t="shared" si="165"/>
        <v>1.7913683611645153</v>
      </c>
      <c r="BB214" s="31">
        <f t="shared" si="166"/>
        <v>0.17334252605380515</v>
      </c>
      <c r="BC214" s="31">
        <f t="shared" si="167"/>
        <v>0.79228594526585283</v>
      </c>
      <c r="BD214" s="31">
        <f t="shared" si="142"/>
        <v>39.543129097811367</v>
      </c>
      <c r="BE214" s="31">
        <f t="shared" si="168"/>
        <v>29.897769048273219</v>
      </c>
      <c r="BF214" s="25">
        <f t="shared" si="156"/>
        <v>0.56693193303595224</v>
      </c>
      <c r="BG214" s="32">
        <f t="shared" si="143"/>
        <v>9544069492.4575119</v>
      </c>
      <c r="BH214" s="32">
        <f t="shared" si="144"/>
        <v>7892503596.5038862</v>
      </c>
      <c r="BI214" s="31">
        <f t="shared" si="145"/>
        <v>42.745758927588867</v>
      </c>
      <c r="BJ214" s="25">
        <f t="shared" si="146"/>
        <v>0.18009058177690976</v>
      </c>
      <c r="BK214" s="25">
        <f t="shared" si="147"/>
        <v>0.41535810959853559</v>
      </c>
      <c r="BL214" s="31">
        <f t="shared" si="148"/>
        <v>3.1974718329904772</v>
      </c>
      <c r="BM214" s="31">
        <f t="shared" si="149"/>
        <v>9.8540281670095222</v>
      </c>
      <c r="BN214" s="31">
        <f t="shared" si="157"/>
        <v>0.58135859392386569</v>
      </c>
      <c r="BO214" s="31">
        <f t="shared" si="150"/>
        <v>1.0885843090646463</v>
      </c>
      <c r="BP214" s="31">
        <f t="shared" si="151"/>
        <v>1.6981702474552707</v>
      </c>
      <c r="BQ214" s="31">
        <f t="shared" si="152"/>
        <v>0.386883816445801</v>
      </c>
      <c r="BS214" s="13"/>
      <c r="BT214" s="19"/>
      <c r="BU214" s="20"/>
      <c r="BV214" s="19"/>
      <c r="BW214" s="33"/>
      <c r="BX214" s="34"/>
      <c r="BZ214" s="19"/>
      <c r="CA214" s="20"/>
      <c r="CB214" s="19"/>
      <c r="CC214" s="6"/>
      <c r="CD214" s="35"/>
      <c r="CF214" s="21"/>
      <c r="CG214" s="21"/>
      <c r="CH214" s="21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36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31">
        <f t="shared" si="129"/>
        <v>6.4376991853940568</v>
      </c>
      <c r="AL215" s="23">
        <f t="shared" si="130"/>
        <v>32.299999999999997</v>
      </c>
      <c r="AM215" s="31">
        <f t="shared" si="131"/>
        <v>2.0262000000000002</v>
      </c>
      <c r="AN215" s="23">
        <f t="shared" si="164"/>
        <v>97.900268645792451</v>
      </c>
      <c r="AO215" s="25">
        <f t="shared" si="132"/>
        <v>6.5133648119445581E-2</v>
      </c>
      <c r="AP215" s="31">
        <f t="shared" si="133"/>
        <v>0.27275944263495522</v>
      </c>
      <c r="AQ215" s="31">
        <f t="shared" si="134"/>
        <v>6.7693932881163699</v>
      </c>
      <c r="AR215" s="31">
        <f t="shared" si="135"/>
        <v>3.4013866095362415</v>
      </c>
      <c r="AS215" s="31">
        <f t="shared" si="136"/>
        <v>5.0853899488263057</v>
      </c>
      <c r="AT215" s="31">
        <f t="shared" si="154"/>
        <v>2.1768874301031946</v>
      </c>
      <c r="AU215" s="31">
        <f t="shared" si="155"/>
        <v>1.5772686361311141</v>
      </c>
      <c r="AV215" s="31">
        <f t="shared" si="137"/>
        <v>1.8770780331171544</v>
      </c>
      <c r="AW215" s="31">
        <f t="shared" si="138"/>
        <v>3.2083119157091513</v>
      </c>
      <c r="AX215" s="31">
        <f t="shared" si="139"/>
        <v>13.8908</v>
      </c>
      <c r="AY215" s="31">
        <f t="shared" si="140"/>
        <v>0.9711643655808343</v>
      </c>
      <c r="AZ215" s="31">
        <f t="shared" si="141"/>
        <v>0.31579978610096499</v>
      </c>
      <c r="BA215" s="31">
        <f t="shared" si="165"/>
        <v>1.7880521227142814</v>
      </c>
      <c r="BB215" s="31">
        <f t="shared" si="166"/>
        <v>0.17102688602022317</v>
      </c>
      <c r="BC215" s="31">
        <f t="shared" si="167"/>
        <v>0.79344141273036362</v>
      </c>
      <c r="BD215" s="31">
        <f t="shared" si="142"/>
        <v>39.444098833436257</v>
      </c>
      <c r="BE215" s="31">
        <f t="shared" si="168"/>
        <v>29.822894245984486</v>
      </c>
      <c r="BF215" s="25">
        <f t="shared" si="156"/>
        <v>0.60490440167218185</v>
      </c>
      <c r="BG215" s="32">
        <f t="shared" si="143"/>
        <v>9422513767.2382488</v>
      </c>
      <c r="BH215" s="32">
        <f t="shared" si="144"/>
        <v>8031100869.5949745</v>
      </c>
      <c r="BI215" s="31">
        <f t="shared" si="145"/>
        <v>42.787536282196641</v>
      </c>
      <c r="BJ215" s="25">
        <f t="shared" si="146"/>
        <v>0.14819090363307524</v>
      </c>
      <c r="BK215" s="25">
        <f t="shared" si="147"/>
        <v>0.46662094225744555</v>
      </c>
      <c r="BL215" s="31">
        <f t="shared" si="148"/>
        <v>2.9587144515724755</v>
      </c>
      <c r="BM215" s="31">
        <f t="shared" si="149"/>
        <v>10.932085548427525</v>
      </c>
      <c r="BN215" s="31">
        <f t="shared" si="157"/>
        <v>0.60599143838290048</v>
      </c>
      <c r="BO215" s="31">
        <f t="shared" si="150"/>
        <v>1.2165864608989101</v>
      </c>
      <c r="BP215" s="31">
        <f t="shared" si="151"/>
        <v>1.2475342018446649</v>
      </c>
      <c r="BQ215" s="31">
        <f t="shared" si="152"/>
        <v>0.38276418201307183</v>
      </c>
      <c r="BS215" s="13"/>
      <c r="BT215" s="19"/>
      <c r="BU215" s="20"/>
      <c r="BV215" s="19"/>
      <c r="BW215" s="33"/>
      <c r="BX215" s="34"/>
      <c r="BZ215" s="19"/>
      <c r="CA215" s="20"/>
      <c r="CB215" s="19"/>
      <c r="CC215" s="6"/>
      <c r="CD215" s="35"/>
      <c r="CF215" s="21"/>
      <c r="CG215" s="21"/>
      <c r="CH215" s="21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36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31">
        <f t="shared" si="129"/>
        <v>8.56049355255848</v>
      </c>
      <c r="AL216" s="23">
        <f t="shared" si="130"/>
        <v>34.049999999999997</v>
      </c>
      <c r="AM216" s="31">
        <f t="shared" si="131"/>
        <v>2.4867000000000004</v>
      </c>
      <c r="AN216" s="23">
        <f t="shared" si="164"/>
        <v>97.919369719416949</v>
      </c>
      <c r="AO216" s="25">
        <f t="shared" si="132"/>
        <v>6.5146356180673312E-2</v>
      </c>
      <c r="AP216" s="31">
        <f t="shared" si="133"/>
        <v>0.29698581663125234</v>
      </c>
      <c r="AQ216" s="31">
        <f t="shared" si="134"/>
        <v>7.6552523366466589</v>
      </c>
      <c r="AR216" s="31">
        <f t="shared" si="135"/>
        <v>3.6498676599831983</v>
      </c>
      <c r="AS216" s="31">
        <f t="shared" si="136"/>
        <v>5.6525599983149286</v>
      </c>
      <c r="AT216" s="31">
        <f t="shared" si="154"/>
        <v>2.2775174198295156</v>
      </c>
      <c r="AU216" s="31">
        <f t="shared" si="155"/>
        <v>1.2631166355466987</v>
      </c>
      <c r="AV216" s="31">
        <f t="shared" si="137"/>
        <v>1.7703170276881073</v>
      </c>
      <c r="AW216" s="31">
        <f t="shared" si="138"/>
        <v>3.8822429706268213</v>
      </c>
      <c r="AX216" s="31">
        <f t="shared" si="139"/>
        <v>19.750499999999999</v>
      </c>
      <c r="AY216" s="31">
        <f t="shared" si="140"/>
        <v>0.9714448606060142</v>
      </c>
      <c r="AZ216" s="31">
        <f t="shared" si="141"/>
        <v>0.31127913028124182</v>
      </c>
      <c r="BA216" s="31">
        <f t="shared" si="165"/>
        <v>1.7846781631701008</v>
      </c>
      <c r="BB216" s="31">
        <f t="shared" si="166"/>
        <v>0.16865884000275908</v>
      </c>
      <c r="BC216" s="31">
        <f t="shared" si="167"/>
        <v>0.79460525679426519</v>
      </c>
      <c r="BD216" s="31">
        <f t="shared" si="142"/>
        <v>39.342546815338409</v>
      </c>
      <c r="BE216" s="31">
        <f t="shared" si="168"/>
        <v>29.746112796141063</v>
      </c>
      <c r="BF216" s="25">
        <f t="shared" si="156"/>
        <v>0.86229754374250711</v>
      </c>
      <c r="BG216" s="32">
        <f t="shared" si="143"/>
        <v>9703845686.8035202</v>
      </c>
      <c r="BH216" s="32">
        <f t="shared" si="144"/>
        <v>8160649554.8375463</v>
      </c>
      <c r="BI216" s="31">
        <f t="shared" si="145"/>
        <v>43.794810084883075</v>
      </c>
      <c r="BJ216" s="25">
        <f t="shared" si="146"/>
        <v>0.15372543452557219</v>
      </c>
      <c r="BK216" s="25">
        <f t="shared" si="147"/>
        <v>0.81410168405238459</v>
      </c>
      <c r="BL216" s="31">
        <f t="shared" si="148"/>
        <v>5.4808388104497761</v>
      </c>
      <c r="BM216" s="31">
        <f t="shared" si="149"/>
        <v>14.269661189550224</v>
      </c>
      <c r="BN216" s="31">
        <f t="shared" si="157"/>
        <v>0.55632207366667541</v>
      </c>
      <c r="BO216" s="31">
        <f t="shared" si="150"/>
        <v>1.7290578884233831</v>
      </c>
      <c r="BP216" s="31">
        <f t="shared" si="151"/>
        <v>1.8424826084574091</v>
      </c>
      <c r="BQ216" s="31">
        <f t="shared" si="152"/>
        <v>0.41721198374284896</v>
      </c>
      <c r="BS216" s="13"/>
      <c r="BT216" s="19"/>
      <c r="BU216" s="20"/>
      <c r="BV216" s="19"/>
      <c r="BW216" s="33"/>
      <c r="BX216" s="34"/>
      <c r="BZ216" s="19"/>
      <c r="CA216" s="20"/>
      <c r="CB216" s="19"/>
      <c r="CC216" s="6"/>
      <c r="CD216" s="35"/>
      <c r="CF216" s="21"/>
      <c r="CG216" s="21"/>
      <c r="CH216" s="21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36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31">
        <f t="shared" si="129"/>
        <v>6.0055983043149075</v>
      </c>
      <c r="AL217" s="23">
        <f t="shared" si="130"/>
        <v>33.549999999999997</v>
      </c>
      <c r="AM217" s="31">
        <f t="shared" si="131"/>
        <v>1.3815</v>
      </c>
      <c r="AN217" s="23">
        <f t="shared" si="164"/>
        <v>97.913934204503747</v>
      </c>
      <c r="AO217" s="25">
        <f t="shared" si="132"/>
        <v>6.5142739899322885E-2</v>
      </c>
      <c r="AP217" s="31">
        <f t="shared" si="133"/>
        <v>0.28988738038385975</v>
      </c>
      <c r="AQ217" s="31">
        <f t="shared" si="134"/>
        <v>7.6147514190390817</v>
      </c>
      <c r="AR217" s="31">
        <f t="shared" si="135"/>
        <v>3.4620823587978249</v>
      </c>
      <c r="AS217" s="31">
        <f t="shared" si="136"/>
        <v>5.5384168889184533</v>
      </c>
      <c r="AT217" s="31">
        <f t="shared" si="154"/>
        <v>1.9733869445147603</v>
      </c>
      <c r="AU217" s="31">
        <f t="shared" si="155"/>
        <v>1.3325814983318391</v>
      </c>
      <c r="AV217" s="31">
        <f t="shared" si="137"/>
        <v>1.6529842214232997</v>
      </c>
      <c r="AW217" s="31">
        <f t="shared" si="138"/>
        <v>3.8854326674951536</v>
      </c>
      <c r="AX217" s="31">
        <f t="shared" si="139"/>
        <v>14.391300000000001</v>
      </c>
      <c r="AY217" s="31">
        <f t="shared" si="140"/>
        <v>0.97173381713526685</v>
      </c>
      <c r="AZ217" s="31">
        <f t="shared" si="141"/>
        <v>0.30666623573726226</v>
      </c>
      <c r="BA217" s="31">
        <f t="shared" si="165"/>
        <v>1.781247998488281</v>
      </c>
      <c r="BB217" s="31">
        <f t="shared" si="166"/>
        <v>0.16623892413022345</v>
      </c>
      <c r="BC217" s="31">
        <f t="shared" si="167"/>
        <v>0.79577610841028235</v>
      </c>
      <c r="BD217" s="31">
        <f t="shared" si="142"/>
        <v>39.238468635604669</v>
      </c>
      <c r="BE217" s="31">
        <f t="shared" si="168"/>
        <v>29.667421366007975</v>
      </c>
      <c r="BF217" s="25">
        <f t="shared" si="156"/>
        <v>0.62998397364640635</v>
      </c>
      <c r="BG217" s="32">
        <f t="shared" si="143"/>
        <v>9691484495.1779785</v>
      </c>
      <c r="BH217" s="32">
        <f t="shared" si="144"/>
        <v>8063342376.848567</v>
      </c>
      <c r="BI217" s="31">
        <f t="shared" si="145"/>
        <v>43.525958076773072</v>
      </c>
      <c r="BJ217" s="25">
        <f t="shared" si="146"/>
        <v>0.16000419243799963</v>
      </c>
      <c r="BK217" s="25">
        <f t="shared" si="147"/>
        <v>0.5004783644226487</v>
      </c>
      <c r="BL217" s="31">
        <f t="shared" si="148"/>
        <v>3.4854993765429345</v>
      </c>
      <c r="BM217" s="31">
        <f t="shared" si="149"/>
        <v>10.905800623457067</v>
      </c>
      <c r="BN217" s="31">
        <f t="shared" si="157"/>
        <v>0.58350993169914744</v>
      </c>
      <c r="BO217" s="31">
        <f t="shared" si="150"/>
        <v>1.2898732212788344</v>
      </c>
      <c r="BP217" s="31">
        <f t="shared" si="151"/>
        <v>1.0260555432379308</v>
      </c>
      <c r="BQ217" s="31">
        <f t="shared" si="152"/>
        <v>0.3856283166412936</v>
      </c>
      <c r="BS217" s="13"/>
      <c r="BT217" s="19"/>
      <c r="BU217" s="20"/>
      <c r="BV217" s="19"/>
      <c r="BW217" s="33"/>
      <c r="BX217" s="34"/>
      <c r="BZ217" s="19"/>
      <c r="CA217" s="20"/>
      <c r="CB217" s="19"/>
      <c r="CC217" s="6"/>
      <c r="CD217" s="35"/>
      <c r="CF217" s="21"/>
      <c r="CG217" s="21"/>
      <c r="CH217" s="21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36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31">
        <f t="shared" si="129"/>
        <v>8.5084366982935045</v>
      </c>
      <c r="AL218" s="23">
        <f t="shared" si="130"/>
        <v>33.200000000000003</v>
      </c>
      <c r="AM218" s="31">
        <f t="shared" si="131"/>
        <v>2.3946000000000001</v>
      </c>
      <c r="AN218" s="23">
        <f t="shared" si="164"/>
        <v>97.910118933395722</v>
      </c>
      <c r="AO218" s="25">
        <f t="shared" si="132"/>
        <v>6.5140201576095916E-2</v>
      </c>
      <c r="AP218" s="31">
        <f t="shared" si="133"/>
        <v>0.28500334478646422</v>
      </c>
      <c r="AQ218" s="31">
        <f t="shared" si="134"/>
        <v>7.0668819534275658</v>
      </c>
      <c r="AR218" s="31">
        <f t="shared" si="135"/>
        <v>3.6073883025255133</v>
      </c>
      <c r="AS218" s="31">
        <f t="shared" si="136"/>
        <v>5.3371351279765396</v>
      </c>
      <c r="AT218" s="31">
        <f t="shared" si="154"/>
        <v>1.5944656297162771</v>
      </c>
      <c r="AU218" s="31">
        <f t="shared" si="155"/>
        <v>1.4275101545923681</v>
      </c>
      <c r="AV218" s="31">
        <f t="shared" si="137"/>
        <v>1.5109878921543225</v>
      </c>
      <c r="AW218" s="31">
        <f t="shared" si="138"/>
        <v>3.8261472358222171</v>
      </c>
      <c r="AX218" s="31">
        <f t="shared" si="139"/>
        <v>20.867000000000001</v>
      </c>
      <c r="AY218" s="31">
        <f t="shared" si="140"/>
        <v>0.97203114954453662</v>
      </c>
      <c r="AZ218" s="31">
        <f t="shared" si="141"/>
        <v>0.30196246936923454</v>
      </c>
      <c r="BA218" s="31">
        <f t="shared" si="165"/>
        <v>1.7777631384269941</v>
      </c>
      <c r="BB218" s="31">
        <f t="shared" si="166"/>
        <v>0.16376769484621759</v>
      </c>
      <c r="BC218" s="31">
        <f t="shared" si="167"/>
        <v>0.79695258830354254</v>
      </c>
      <c r="BD218" s="31">
        <f t="shared" si="142"/>
        <v>39.131860479934303</v>
      </c>
      <c r="BE218" s="31">
        <f t="shared" si="168"/>
        <v>29.586817071668726</v>
      </c>
      <c r="BF218" s="25">
        <f t="shared" si="156"/>
        <v>0.9159484757807892</v>
      </c>
      <c r="BG218" s="32">
        <f t="shared" si="143"/>
        <v>9519664801.2578869</v>
      </c>
      <c r="BH218" s="32">
        <f t="shared" si="144"/>
        <v>8138950040.0039988</v>
      </c>
      <c r="BI218" s="31">
        <f t="shared" si="145"/>
        <v>43.290094283353511</v>
      </c>
      <c r="BJ218" s="25">
        <f t="shared" si="146"/>
        <v>0.16790885355072818</v>
      </c>
      <c r="BK218" s="25">
        <f t="shared" si="147"/>
        <v>0.88653044230406552</v>
      </c>
      <c r="BL218" s="31">
        <f t="shared" si="148"/>
        <v>6.4440037034507069</v>
      </c>
      <c r="BM218" s="31">
        <f t="shared" si="149"/>
        <v>14.422996296549293</v>
      </c>
      <c r="BN218" s="31">
        <f t="shared" si="157"/>
        <v>0.53221388548152371</v>
      </c>
      <c r="BO218" s="31">
        <f t="shared" si="150"/>
        <v>1.6771256920346085</v>
      </c>
      <c r="BP218" s="31">
        <f t="shared" si="151"/>
        <v>1.7532918063195901</v>
      </c>
      <c r="BQ218" s="31">
        <f t="shared" si="152"/>
        <v>0.40317835343856068</v>
      </c>
      <c r="BS218" s="13"/>
      <c r="BT218" s="19"/>
      <c r="BU218" s="20"/>
      <c r="BV218" s="19"/>
      <c r="BW218" s="33"/>
      <c r="BX218" s="34"/>
      <c r="BZ218" s="19"/>
      <c r="CA218" s="20"/>
      <c r="CB218" s="19"/>
      <c r="CC218" s="6"/>
      <c r="CD218" s="35"/>
      <c r="CF218" s="21"/>
      <c r="CG218" s="21"/>
      <c r="CH218" s="21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36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31">
        <f t="shared" si="129"/>
        <v>8.0969336478511487</v>
      </c>
      <c r="AL219" s="23">
        <f t="shared" si="130"/>
        <v>31.549999999999997</v>
      </c>
      <c r="AM219" s="31">
        <f t="shared" si="131"/>
        <v>2.3946000000000001</v>
      </c>
      <c r="AN219" s="23">
        <f t="shared" si="164"/>
        <v>97.89201624143324</v>
      </c>
      <c r="AO219" s="25">
        <f t="shared" si="132"/>
        <v>6.5128157744300474E-2</v>
      </c>
      <c r="AP219" s="31">
        <f t="shared" si="133"/>
        <v>0.2628954360955455</v>
      </c>
      <c r="AQ219" s="31">
        <f t="shared" si="134"/>
        <v>6.4128214159504626</v>
      </c>
      <c r="AR219" s="31">
        <f t="shared" si="135"/>
        <v>3.3022863265902909</v>
      </c>
      <c r="AS219" s="31">
        <f t="shared" si="136"/>
        <v>4.857553871270377</v>
      </c>
      <c r="AT219" s="31">
        <f t="shared" si="154"/>
        <v>2.1530906849368696</v>
      </c>
      <c r="AU219" s="31">
        <f t="shared" si="155"/>
        <v>1.3274540331017457</v>
      </c>
      <c r="AV219" s="31">
        <f t="shared" si="137"/>
        <v>1.7402723590193077</v>
      </c>
      <c r="AW219" s="31">
        <f t="shared" si="138"/>
        <v>3.1172815122510693</v>
      </c>
      <c r="AX219" s="31">
        <f t="shared" si="139"/>
        <v>21.467600000000001</v>
      </c>
      <c r="AY219" s="31">
        <f t="shared" si="140"/>
        <v>0.97233676972781347</v>
      </c>
      <c r="AZ219" s="31">
        <f t="shared" si="141"/>
        <v>0.29716922500464871</v>
      </c>
      <c r="BA219" s="31">
        <f t="shared" si="165"/>
        <v>1.7742250850008485</v>
      </c>
      <c r="BB219" s="31">
        <f t="shared" si="166"/>
        <v>0.16124572917642291</v>
      </c>
      <c r="BC219" s="31">
        <f t="shared" si="167"/>
        <v>0.79813330856551423</v>
      </c>
      <c r="BD219" s="31">
        <f t="shared" si="142"/>
        <v>39.022719179475352</v>
      </c>
      <c r="BE219" s="31">
        <f t="shared" si="168"/>
        <v>29.504297517217722</v>
      </c>
      <c r="BF219" s="25">
        <f t="shared" si="156"/>
        <v>0.94494708724144894</v>
      </c>
      <c r="BG219" s="32">
        <f t="shared" si="143"/>
        <v>9302122879.6221867</v>
      </c>
      <c r="BH219" s="32">
        <f t="shared" si="144"/>
        <v>7977580007.8361626</v>
      </c>
      <c r="BI219" s="31">
        <f t="shared" si="145"/>
        <v>42.361191628604146</v>
      </c>
      <c r="BJ219" s="25">
        <f t="shared" si="146"/>
        <v>0.15531286391094146</v>
      </c>
      <c r="BK219" s="25">
        <f t="shared" si="147"/>
        <v>0.92567856777595614</v>
      </c>
      <c r="BL219" s="31">
        <f t="shared" si="148"/>
        <v>6.0902596001205174</v>
      </c>
      <c r="BM219" s="31">
        <f t="shared" si="149"/>
        <v>15.377340399879483</v>
      </c>
      <c r="BN219" s="31">
        <f t="shared" si="157"/>
        <v>0.55155453371160268</v>
      </c>
      <c r="BO219" s="31">
        <f t="shared" si="150"/>
        <v>1.6493941050497143</v>
      </c>
      <c r="BP219" s="31">
        <f t="shared" si="151"/>
        <v>1.4359310873901594</v>
      </c>
      <c r="BQ219" s="31">
        <f t="shared" si="152"/>
        <v>0.38104859526157664</v>
      </c>
      <c r="BS219" s="13"/>
      <c r="BT219" s="19"/>
      <c r="BU219" s="20"/>
      <c r="BV219" s="19"/>
      <c r="BW219" s="33"/>
      <c r="BX219" s="34"/>
      <c r="BZ219" s="19"/>
      <c r="CA219" s="20"/>
      <c r="CB219" s="19"/>
      <c r="CC219" s="6"/>
      <c r="CD219" s="35"/>
      <c r="CF219" s="21"/>
      <c r="CG219" s="21"/>
      <c r="CH219" s="21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36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31">
        <f t="shared" si="129"/>
        <v>6.838435485906837</v>
      </c>
      <c r="AL220" s="23">
        <f t="shared" si="130"/>
        <v>30.55</v>
      </c>
      <c r="AM220" s="31">
        <f t="shared" si="131"/>
        <v>2.9472000000000005</v>
      </c>
      <c r="AN220" s="23">
        <f t="shared" si="164"/>
        <v>97.880950518645292</v>
      </c>
      <c r="AO220" s="25">
        <f t="shared" si="132"/>
        <v>6.5120795651180327E-2</v>
      </c>
      <c r="AP220" s="31">
        <f t="shared" si="133"/>
        <v>0.25020969842648616</v>
      </c>
      <c r="AQ220" s="31">
        <f t="shared" si="134"/>
        <v>5.9736717424605885</v>
      </c>
      <c r="AR220" s="31">
        <f t="shared" si="135"/>
        <v>3.1677777175068473</v>
      </c>
      <c r="AS220" s="31">
        <f t="shared" si="136"/>
        <v>4.5707247299837181</v>
      </c>
      <c r="AT220" s="31">
        <f t="shared" si="154"/>
        <v>2.1192432930120813</v>
      </c>
      <c r="AU220" s="31">
        <f t="shared" si="155"/>
        <v>1.5113389508425288</v>
      </c>
      <c r="AV220" s="31">
        <f t="shared" si="137"/>
        <v>1.8152911219273049</v>
      </c>
      <c r="AW220" s="31">
        <f t="shared" si="138"/>
        <v>2.7554336080564132</v>
      </c>
      <c r="AX220" s="31">
        <f t="shared" si="139"/>
        <v>12.728100000000001</v>
      </c>
      <c r="AY220" s="31">
        <f t="shared" si="140"/>
        <v>0.97265058712324137</v>
      </c>
      <c r="AZ220" s="31">
        <f t="shared" si="141"/>
        <v>0.29228792298525702</v>
      </c>
      <c r="BA220" s="31">
        <f t="shared" si="165"/>
        <v>1.7706353310253466</v>
      </c>
      <c r="BB220" s="31">
        <f t="shared" si="166"/>
        <v>0.15867362497618243</v>
      </c>
      <c r="BC220" s="31">
        <f t="shared" si="167"/>
        <v>0.79931687426744369</v>
      </c>
      <c r="BD220" s="31">
        <f t="shared" si="142"/>
        <v>38.911042263030808</v>
      </c>
      <c r="BE220" s="31">
        <f t="shared" si="168"/>
        <v>29.419860834232331</v>
      </c>
      <c r="BF220" s="25">
        <f t="shared" si="156"/>
        <v>0.56186533624815926</v>
      </c>
      <c r="BG220" s="32">
        <f t="shared" si="143"/>
        <v>9147343883.982111</v>
      </c>
      <c r="BH220" s="32">
        <f t="shared" si="144"/>
        <v>7903100760.0574884</v>
      </c>
      <c r="BI220" s="31">
        <f t="shared" si="145"/>
        <v>41.799165044863081</v>
      </c>
      <c r="BJ220" s="25">
        <f t="shared" si="146"/>
        <v>0.15137416404486057</v>
      </c>
      <c r="BK220" s="25">
        <f t="shared" si="147"/>
        <v>0.40851820393501503</v>
      </c>
      <c r="BL220" s="31">
        <f t="shared" si="148"/>
        <v>2.5848228147472598</v>
      </c>
      <c r="BM220" s="31">
        <f t="shared" si="149"/>
        <v>10.143277185252742</v>
      </c>
      <c r="BN220" s="31">
        <f t="shared" si="157"/>
        <v>0.6136283838628398</v>
      </c>
      <c r="BO220" s="31">
        <f t="shared" si="150"/>
        <v>1.0354821008359651</v>
      </c>
      <c r="BP220" s="31">
        <f t="shared" si="151"/>
        <v>1.5671215237937806</v>
      </c>
      <c r="BQ220" s="31">
        <f t="shared" si="152"/>
        <v>0.38058465711834044</v>
      </c>
      <c r="BS220" s="13"/>
      <c r="BT220" s="19"/>
      <c r="BU220" s="20"/>
      <c r="BV220" s="19"/>
      <c r="BW220" s="33"/>
      <c r="BX220" s="34"/>
      <c r="BZ220" s="19"/>
      <c r="CA220" s="20"/>
      <c r="CB220" s="19"/>
      <c r="CC220" s="6"/>
      <c r="CD220" s="35"/>
      <c r="CF220" s="21"/>
      <c r="CG220" s="21"/>
      <c r="CH220" s="21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36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31">
        <f t="shared" si="129"/>
        <v>7.0829892000052403</v>
      </c>
      <c r="AL221" s="23">
        <f t="shared" si="130"/>
        <v>30.35</v>
      </c>
      <c r="AM221" s="31">
        <f t="shared" si="131"/>
        <v>2.6709000000000001</v>
      </c>
      <c r="AN221" s="23">
        <f t="shared" si="164"/>
        <v>97.878728746020244</v>
      </c>
      <c r="AO221" s="25">
        <f t="shared" si="132"/>
        <v>6.5119317492250195E-2</v>
      </c>
      <c r="AP221" s="31">
        <f t="shared" si="133"/>
        <v>0.24773515829185205</v>
      </c>
      <c r="AQ221" s="31">
        <f t="shared" si="134"/>
        <v>6.0065013919942043</v>
      </c>
      <c r="AR221" s="31">
        <f t="shared" si="135"/>
        <v>3.07464905088159</v>
      </c>
      <c r="AS221" s="31">
        <f t="shared" si="136"/>
        <v>4.5405752214378969</v>
      </c>
      <c r="AT221" s="31">
        <f t="shared" si="154"/>
        <v>2.1952994223294557</v>
      </c>
      <c r="AU221" s="31">
        <f t="shared" si="155"/>
        <v>1.3634758159826843</v>
      </c>
      <c r="AV221" s="31">
        <f t="shared" si="137"/>
        <v>1.77938761915607</v>
      </c>
      <c r="AW221" s="31">
        <f t="shared" si="138"/>
        <v>2.7611876022818267</v>
      </c>
      <c r="AX221" s="31">
        <f t="shared" si="139"/>
        <v>15.761899999999999</v>
      </c>
      <c r="AY221" s="31">
        <f t="shared" si="140"/>
        <v>0.97297250873995333</v>
      </c>
      <c r="AZ221" s="31">
        <f t="shared" si="141"/>
        <v>0.28732000974619459</v>
      </c>
      <c r="BA221" s="31">
        <f t="shared" si="165"/>
        <v>1.7669953587521701</v>
      </c>
      <c r="BB221" s="31">
        <f t="shared" si="166"/>
        <v>0.15605200115714765</v>
      </c>
      <c r="BC221" s="31">
        <f t="shared" si="167"/>
        <v>0.8005018850915373</v>
      </c>
      <c r="BD221" s="31">
        <f t="shared" si="142"/>
        <v>38.796828009526017</v>
      </c>
      <c r="BE221" s="31">
        <f t="shared" si="168"/>
        <v>29.333505721442428</v>
      </c>
      <c r="BF221" s="25">
        <f t="shared" si="156"/>
        <v>0.69783680799655268</v>
      </c>
      <c r="BG221" s="32">
        <f t="shared" si="143"/>
        <v>9159180890.4692135</v>
      </c>
      <c r="BH221" s="32">
        <f t="shared" si="144"/>
        <v>7850221478.4973993</v>
      </c>
      <c r="BI221" s="31">
        <f t="shared" si="145"/>
        <v>41.698549907521652</v>
      </c>
      <c r="BJ221" s="25">
        <f t="shared" si="146"/>
        <v>0.15324883578553258</v>
      </c>
      <c r="BK221" s="25">
        <f t="shared" si="147"/>
        <v>0.59207969079534617</v>
      </c>
      <c r="BL221" s="31">
        <f t="shared" si="148"/>
        <v>3.7835397469872269</v>
      </c>
      <c r="BM221" s="31">
        <f t="shared" si="149"/>
        <v>11.978360253012772</v>
      </c>
      <c r="BN221" s="31">
        <f t="shared" si="157"/>
        <v>0.58516659760687706</v>
      </c>
      <c r="BO221" s="31">
        <f t="shared" si="150"/>
        <v>1.2107240771296348</v>
      </c>
      <c r="BP221" s="31">
        <f t="shared" si="151"/>
        <v>1.4240750830397115</v>
      </c>
      <c r="BQ221" s="31">
        <f t="shared" si="152"/>
        <v>0.37198971871471964</v>
      </c>
      <c r="BS221" s="13"/>
      <c r="BT221" s="19"/>
      <c r="BU221" s="20"/>
      <c r="BV221" s="19"/>
      <c r="BW221" s="33"/>
      <c r="BX221" s="34"/>
      <c r="BZ221" s="19"/>
      <c r="CA221" s="20"/>
      <c r="CB221" s="19"/>
      <c r="CC221" s="6"/>
      <c r="CD221" s="35"/>
      <c r="CF221" s="21"/>
      <c r="CG221" s="21"/>
      <c r="CH221" s="21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36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31">
        <f t="shared" si="129"/>
        <v>6.9571480274888353</v>
      </c>
      <c r="AL222" s="23">
        <f t="shared" si="130"/>
        <v>32.25</v>
      </c>
      <c r="AM222" s="31">
        <f t="shared" si="131"/>
        <v>1.2893999999999999</v>
      </c>
      <c r="AN222" s="23">
        <f t="shared" si="164"/>
        <v>97.899719728978823</v>
      </c>
      <c r="AO222" s="25">
        <f t="shared" si="132"/>
        <v>6.5133282921728763E-2</v>
      </c>
      <c r="AP222" s="31">
        <f t="shared" si="133"/>
        <v>0.27209234485003664</v>
      </c>
      <c r="AQ222" s="31">
        <f t="shared" si="134"/>
        <v>7.3756135930620479</v>
      </c>
      <c r="AR222" s="31">
        <f t="shared" si="135"/>
        <v>3.07464905088159</v>
      </c>
      <c r="AS222" s="31">
        <f t="shared" si="136"/>
        <v>5.2251313219718192</v>
      </c>
      <c r="AT222" s="31">
        <f t="shared" si="154"/>
        <v>2.0723134602941915</v>
      </c>
      <c r="AU222" s="31">
        <f t="shared" si="155"/>
        <v>0.96620538069112827</v>
      </c>
      <c r="AV222" s="31">
        <f t="shared" si="137"/>
        <v>1.5192594204926599</v>
      </c>
      <c r="AW222" s="31">
        <f t="shared" si="138"/>
        <v>3.705871901479159</v>
      </c>
      <c r="AX222" s="31">
        <f t="shared" si="139"/>
        <v>21.313600000000001</v>
      </c>
      <c r="AY222" s="31">
        <f t="shared" si="140"/>
        <v>0.97330243918562676</v>
      </c>
      <c r="AZ222" s="31">
        <f t="shared" si="141"/>
        <v>0.28226695738737068</v>
      </c>
      <c r="BA222" s="31">
        <f t="shared" si="165"/>
        <v>1.763306638595866</v>
      </c>
      <c r="BB222" s="31">
        <f t="shared" si="166"/>
        <v>0.15338149789181213</v>
      </c>
      <c r="BC222" s="31">
        <f t="shared" si="167"/>
        <v>0.80168693697807158</v>
      </c>
      <c r="BD222" s="31">
        <f t="shared" si="142"/>
        <v>38.680075500626124</v>
      </c>
      <c r="BE222" s="31">
        <f t="shared" si="168"/>
        <v>29.2452314845134</v>
      </c>
      <c r="BF222" s="25">
        <f t="shared" si="156"/>
        <v>0.94647908718581153</v>
      </c>
      <c r="BG222" s="32">
        <f t="shared" si="143"/>
        <v>9617565164.2472496</v>
      </c>
      <c r="BH222" s="32">
        <f t="shared" si="144"/>
        <v>7850221478.4973993</v>
      </c>
      <c r="BI222" s="31">
        <f t="shared" si="145"/>
        <v>42.8222789546885</v>
      </c>
      <c r="BJ222" s="25">
        <f t="shared" si="146"/>
        <v>0.16743846129088866</v>
      </c>
      <c r="BK222" s="25">
        <f t="shared" si="147"/>
        <v>0.92774676770084563</v>
      </c>
      <c r="BL222" s="31">
        <f t="shared" si="148"/>
        <v>6.6520338493268749</v>
      </c>
      <c r="BM222" s="31">
        <f t="shared" si="149"/>
        <v>14.661566150673126</v>
      </c>
      <c r="BN222" s="31">
        <f t="shared" si="157"/>
        <v>0.52968085804454934</v>
      </c>
      <c r="BO222" s="31">
        <f t="shared" si="150"/>
        <v>1.6276343645491151</v>
      </c>
      <c r="BP222" s="31">
        <f t="shared" si="151"/>
        <v>0.91714983888228097</v>
      </c>
      <c r="BQ222" s="31">
        <f t="shared" si="152"/>
        <v>0.36577979847151959</v>
      </c>
      <c r="BS222" s="13"/>
      <c r="BT222" s="19"/>
      <c r="BU222" s="20"/>
      <c r="BV222" s="19"/>
      <c r="BW222" s="33"/>
      <c r="BX222" s="34"/>
      <c r="BZ222" s="19"/>
      <c r="CA222" s="20"/>
      <c r="CB222" s="19"/>
      <c r="CC222" s="6"/>
      <c r="CD222" s="35"/>
      <c r="CF222" s="21"/>
      <c r="CG222" s="21"/>
      <c r="CH222" s="21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36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31">
        <f t="shared" si="129"/>
        <v>8.2828909898260914</v>
      </c>
      <c r="AL223" s="23">
        <f t="shared" si="130"/>
        <v>33.25</v>
      </c>
      <c r="AM223" s="31">
        <f t="shared" si="131"/>
        <v>1.9341000000000002</v>
      </c>
      <c r="AN223" s="23">
        <f t="shared" si="164"/>
        <v>97.910664498384506</v>
      </c>
      <c r="AO223" s="25">
        <f t="shared" si="132"/>
        <v>6.5140564543823151E-2</v>
      </c>
      <c r="AP223" s="31">
        <f t="shared" si="133"/>
        <v>0.28569682108887601</v>
      </c>
      <c r="AQ223" s="31">
        <f t="shared" si="134"/>
        <v>8.3728196008798026</v>
      </c>
      <c r="AR223" s="31">
        <f t="shared" si="135"/>
        <v>3.0018745443431598</v>
      </c>
      <c r="AS223" s="31">
        <f t="shared" si="136"/>
        <v>5.6873470726114812</v>
      </c>
      <c r="AT223" s="31">
        <f t="shared" si="154"/>
        <v>1.1587235741164599</v>
      </c>
      <c r="AU223" s="31">
        <f t="shared" si="155"/>
        <v>0.83728196008798017</v>
      </c>
      <c r="AV223" s="31">
        <f t="shared" si="137"/>
        <v>0.99800276710222002</v>
      </c>
      <c r="AW223" s="31">
        <f t="shared" si="138"/>
        <v>4.6893443055092607</v>
      </c>
      <c r="AX223" s="31">
        <f t="shared" si="139"/>
        <v>21.0518</v>
      </c>
      <c r="AY223" s="31">
        <f t="shared" si="140"/>
        <v>0.97364028069474995</v>
      </c>
      <c r="AZ223" s="31">
        <f t="shared" si="141"/>
        <v>0.27713026323725298</v>
      </c>
      <c r="BA223" s="31">
        <f t="shared" si="165"/>
        <v>1.7595706279521397</v>
      </c>
      <c r="BB223" s="31">
        <f t="shared" si="166"/>
        <v>0.15066277679478923</v>
      </c>
      <c r="BC223" s="31">
        <f t="shared" si="167"/>
        <v>0.8028706237865485</v>
      </c>
      <c r="BD223" s="31">
        <f t="shared" si="142"/>
        <v>38.560784673388511</v>
      </c>
      <c r="BE223" s="31">
        <f t="shared" si="168"/>
        <v>29.155038075855586</v>
      </c>
      <c r="BF223" s="25">
        <f t="shared" si="156"/>
        <v>0.93774530250541199</v>
      </c>
      <c r="BG223" s="32">
        <f t="shared" si="143"/>
        <v>9915800708.1345043</v>
      </c>
      <c r="BH223" s="32">
        <f t="shared" si="144"/>
        <v>7808109475.3752623</v>
      </c>
      <c r="BI223" s="31">
        <f t="shared" si="145"/>
        <v>43.45016581487419</v>
      </c>
      <c r="BJ223" s="25">
        <f t="shared" si="146"/>
        <v>0.20013987617907844</v>
      </c>
      <c r="BK223" s="25">
        <f t="shared" si="147"/>
        <v>0.91595615838230626</v>
      </c>
      <c r="BL223" s="31">
        <f t="shared" si="148"/>
        <v>7.9652562468674164</v>
      </c>
      <c r="BM223" s="31">
        <f t="shared" si="149"/>
        <v>13.086543753132585</v>
      </c>
      <c r="BN223" s="31">
        <f t="shared" si="157"/>
        <v>0.47865924481099431</v>
      </c>
      <c r="BO223" s="31">
        <f t="shared" si="150"/>
        <v>1.5254238513186709</v>
      </c>
      <c r="BP223" s="31">
        <f t="shared" si="151"/>
        <v>1.7353302552383298</v>
      </c>
      <c r="BQ223" s="31">
        <f t="shared" si="152"/>
        <v>0.39367343003333</v>
      </c>
      <c r="BS223" s="13"/>
      <c r="BT223" s="19"/>
      <c r="BU223" s="20"/>
      <c r="BV223" s="19"/>
      <c r="BW223" s="33"/>
      <c r="BX223" s="34"/>
      <c r="BZ223" s="19"/>
      <c r="CA223" s="20"/>
      <c r="CB223" s="19"/>
      <c r="CC223" s="6"/>
      <c r="CD223" s="35"/>
      <c r="CF223" s="21"/>
      <c r="CG223" s="21"/>
      <c r="CH223" s="21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36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31">
        <f t="shared" si="129"/>
        <v>8.5643997093832578</v>
      </c>
      <c r="AL224" s="23">
        <f t="shared" si="130"/>
        <v>35.200000000000003</v>
      </c>
      <c r="AM224" s="31">
        <f t="shared" si="131"/>
        <v>2.0262000000000002</v>
      </c>
      <c r="AN224" s="23">
        <f t="shared" si="164"/>
        <v>97.931805427610371</v>
      </c>
      <c r="AO224" s="25">
        <f t="shared" si="132"/>
        <v>6.5154629733471386E-2</v>
      </c>
      <c r="AP224" s="31">
        <f t="shared" si="133"/>
        <v>0.31386506051775942</v>
      </c>
      <c r="AQ224" s="31">
        <f t="shared" si="134"/>
        <v>9.290723454050255</v>
      </c>
      <c r="AR224" s="31">
        <f t="shared" si="135"/>
        <v>3.3614398286025637</v>
      </c>
      <c r="AS224" s="31">
        <f t="shared" si="136"/>
        <v>6.3260816413264092</v>
      </c>
      <c r="AT224" s="31">
        <f t="shared" si="154"/>
        <v>1.2773471348689742</v>
      </c>
      <c r="AU224" s="31">
        <f t="shared" si="155"/>
        <v>0.96623523922122656</v>
      </c>
      <c r="AV224" s="31">
        <f t="shared" si="137"/>
        <v>1.1217911870451003</v>
      </c>
      <c r="AW224" s="31">
        <f t="shared" si="138"/>
        <v>5.2042904542813089</v>
      </c>
      <c r="AX224" s="31">
        <f t="shared" si="139"/>
        <v>20.02</v>
      </c>
      <c r="AY224" s="31">
        <f t="shared" si="140"/>
        <v>0.97398593315759263</v>
      </c>
      <c r="AZ224" s="31">
        <f t="shared" si="141"/>
        <v>0.2719114494091775</v>
      </c>
      <c r="BA224" s="31">
        <f t="shared" si="165"/>
        <v>1.7557887701076409</v>
      </c>
      <c r="BB224" s="31">
        <f t="shared" si="166"/>
        <v>0.14789652107974599</v>
      </c>
      <c r="BC224" s="31">
        <f t="shared" si="167"/>
        <v>0.8040515389689491</v>
      </c>
      <c r="BD224" s="31">
        <f t="shared" si="142"/>
        <v>38.438956372832727</v>
      </c>
      <c r="BE224" s="31">
        <f t="shared" si="168"/>
        <v>29.062926134371367</v>
      </c>
      <c r="BF224" s="25">
        <f t="shared" si="156"/>
        <v>0.89461053851872863</v>
      </c>
      <c r="BG224" s="32">
        <f t="shared" si="143"/>
        <v>10169583653.001833</v>
      </c>
      <c r="BH224" s="32">
        <f t="shared" si="144"/>
        <v>8009660313.2530737</v>
      </c>
      <c r="BI224" s="31">
        <f t="shared" si="145"/>
        <v>44.566416583273899</v>
      </c>
      <c r="BJ224" s="25">
        <f t="shared" si="146"/>
        <v>0.19171949802457516</v>
      </c>
      <c r="BK224" s="25">
        <f t="shared" si="147"/>
        <v>0.85772422700028372</v>
      </c>
      <c r="BL224" s="31">
        <f t="shared" si="148"/>
        <v>7.3286110980802235</v>
      </c>
      <c r="BM224" s="31">
        <f t="shared" si="149"/>
        <v>12.691388901919776</v>
      </c>
      <c r="BN224" s="31">
        <f t="shared" si="157"/>
        <v>0.48813034238152986</v>
      </c>
      <c r="BO224" s="31">
        <f t="shared" si="150"/>
        <v>1.625220486668232</v>
      </c>
      <c r="BP224" s="31">
        <f t="shared" si="151"/>
        <v>2.0052733925796056</v>
      </c>
      <c r="BQ224" s="31">
        <f t="shared" si="152"/>
        <v>0.42390523591165713</v>
      </c>
      <c r="BS224" s="13"/>
      <c r="BT224" s="19"/>
      <c r="BU224" s="20"/>
      <c r="BV224" s="19"/>
      <c r="BW224" s="33"/>
      <c r="BX224" s="34"/>
      <c r="BZ224" s="19"/>
      <c r="CA224" s="20"/>
      <c r="CB224" s="19"/>
      <c r="CC224" s="6"/>
      <c r="CD224" s="35"/>
      <c r="CF224" s="21"/>
      <c r="CG224" s="21"/>
      <c r="CH224" s="21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36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31">
        <f t="shared" si="129"/>
        <v>7.9783034504707713</v>
      </c>
      <c r="AL225" s="23">
        <f t="shared" si="130"/>
        <v>34.6</v>
      </c>
      <c r="AM225" s="31">
        <f t="shared" si="131"/>
        <v>1.6578000000000002</v>
      </c>
      <c r="AN225" s="23">
        <f t="shared" si="164"/>
        <v>97.925328667532455</v>
      </c>
      <c r="AO225" s="25">
        <f t="shared" si="132"/>
        <v>6.5150320705337911E-2</v>
      </c>
      <c r="AP225" s="31">
        <f t="shared" si="133"/>
        <v>0.30496129198357791</v>
      </c>
      <c r="AQ225" s="31">
        <f t="shared" si="134"/>
        <v>9.3871132077697794</v>
      </c>
      <c r="AR225" s="31">
        <f t="shared" si="135"/>
        <v>3.0930813295225428</v>
      </c>
      <c r="AS225" s="31">
        <f t="shared" si="136"/>
        <v>6.2400972686461609</v>
      </c>
      <c r="AT225" s="31">
        <f t="shared" si="154"/>
        <v>1.3176526463766032</v>
      </c>
      <c r="AU225" s="31">
        <f t="shared" si="155"/>
        <v>0.79790462266043116</v>
      </c>
      <c r="AV225" s="31">
        <f t="shared" si="137"/>
        <v>1.0577786345185172</v>
      </c>
      <c r="AW225" s="31">
        <f t="shared" si="138"/>
        <v>5.1823186341276433</v>
      </c>
      <c r="AX225" s="31">
        <f t="shared" si="139"/>
        <v>20.836199999999998</v>
      </c>
      <c r="AY225" s="31">
        <f t="shared" si="140"/>
        <v>0.97433929414987031</v>
      </c>
      <c r="AZ225" s="31">
        <f t="shared" si="141"/>
        <v>0.26661206235031204</v>
      </c>
      <c r="BA225" s="31">
        <f t="shared" si="165"/>
        <v>1.7519624932408016</v>
      </c>
      <c r="BB225" s="31">
        <f t="shared" si="166"/>
        <v>0.14508343569095025</v>
      </c>
      <c r="BC225" s="31">
        <f t="shared" si="167"/>
        <v>0.80522827725308666</v>
      </c>
      <c r="BD225" s="31">
        <f t="shared" si="142"/>
        <v>38.314592404307959</v>
      </c>
      <c r="BE225" s="31">
        <f t="shared" si="168"/>
        <v>28.968897025049159</v>
      </c>
      <c r="BF225" s="25">
        <f t="shared" si="156"/>
        <v>0.93410529149941213</v>
      </c>
      <c r="BG225" s="32">
        <f t="shared" si="143"/>
        <v>10195227172.153595</v>
      </c>
      <c r="BH225" s="32">
        <f t="shared" si="144"/>
        <v>7860776041.8675165</v>
      </c>
      <c r="BI225" s="31">
        <f t="shared" si="145"/>
        <v>44.264291879172752</v>
      </c>
      <c r="BJ225" s="25">
        <f t="shared" si="146"/>
        <v>0.19601228789732461</v>
      </c>
      <c r="BK225" s="25">
        <f t="shared" si="147"/>
        <v>0.91104214352420654</v>
      </c>
      <c r="BL225" s="31">
        <f t="shared" si="148"/>
        <v>7.9045160591704962</v>
      </c>
      <c r="BM225" s="31">
        <f t="shared" si="149"/>
        <v>12.931683940829501</v>
      </c>
      <c r="BN225" s="31">
        <f t="shared" si="157"/>
        <v>0.47788928088800819</v>
      </c>
      <c r="BO225" s="31">
        <f t="shared" si="150"/>
        <v>1.6090145211844094</v>
      </c>
      <c r="BP225" s="31">
        <f t="shared" si="151"/>
        <v>1.6368283608731864</v>
      </c>
      <c r="BQ225" s="31">
        <f t="shared" si="152"/>
        <v>0.40683372125512096</v>
      </c>
      <c r="BS225" s="13"/>
      <c r="BT225" s="19"/>
      <c r="BU225" s="20"/>
      <c r="BV225" s="19"/>
      <c r="BW225" s="33"/>
      <c r="BX225" s="34"/>
      <c r="BZ225" s="19"/>
      <c r="CA225" s="20"/>
      <c r="CB225" s="19"/>
      <c r="CC225" s="6"/>
      <c r="CD225" s="35"/>
      <c r="CF225" s="21"/>
      <c r="CG225" s="21"/>
      <c r="CH225" s="21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36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31">
        <f t="shared" si="129"/>
        <v>9.0447127179641846</v>
      </c>
      <c r="AL226" s="23">
        <f t="shared" si="130"/>
        <v>34.75</v>
      </c>
      <c r="AM226" s="31">
        <f t="shared" si="131"/>
        <v>2.4867000000000004</v>
      </c>
      <c r="AN226" s="23">
        <f t="shared" si="164"/>
        <v>97.926950191387746</v>
      </c>
      <c r="AO226" s="25">
        <f t="shared" si="132"/>
        <v>6.5151399515086528E-2</v>
      </c>
      <c r="AP226" s="31">
        <f t="shared" si="133"/>
        <v>0.30716720547020437</v>
      </c>
      <c r="AQ226" s="31">
        <f t="shared" si="134"/>
        <v>8.3728196008798026</v>
      </c>
      <c r="AR226" s="31">
        <f t="shared" si="135"/>
        <v>3.5863105663510559</v>
      </c>
      <c r="AS226" s="31">
        <f t="shared" si="136"/>
        <v>5.9795650836154293</v>
      </c>
      <c r="AT226" s="31">
        <f t="shared" si="154"/>
        <v>1.5134230590001456</v>
      </c>
      <c r="AU226" s="31">
        <f t="shared" si="155"/>
        <v>1.1721947441231724</v>
      </c>
      <c r="AV226" s="31">
        <f t="shared" si="137"/>
        <v>1.3428089015616589</v>
      </c>
      <c r="AW226" s="31">
        <f t="shared" si="138"/>
        <v>4.6367561820537704</v>
      </c>
      <c r="AX226" s="31">
        <f t="shared" si="139"/>
        <v>20.235600000000002</v>
      </c>
      <c r="AY226" s="31">
        <f t="shared" si="140"/>
        <v>0.97470025896309476</v>
      </c>
      <c r="AZ226" s="31">
        <f t="shared" si="141"/>
        <v>0.26123367238341294</v>
      </c>
      <c r="BA226" s="31">
        <f t="shared" si="165"/>
        <v>1.7480932095130097</v>
      </c>
      <c r="BB226" s="31">
        <f t="shared" si="166"/>
        <v>0.14222424740844916</v>
      </c>
      <c r="BC226" s="31">
        <f t="shared" si="167"/>
        <v>0.80639943633398992</v>
      </c>
      <c r="BD226" s="31">
        <f t="shared" si="142"/>
        <v>38.187695585536019</v>
      </c>
      <c r="BE226" s="31">
        <f t="shared" si="168"/>
        <v>28.872952878312073</v>
      </c>
      <c r="BF226" s="25">
        <f t="shared" si="156"/>
        <v>0.91019439926216317</v>
      </c>
      <c r="BG226" s="32">
        <f t="shared" si="143"/>
        <v>9915800708.1345043</v>
      </c>
      <c r="BH226" s="32">
        <f t="shared" si="144"/>
        <v>8128116525.0957737</v>
      </c>
      <c r="BI226" s="31">
        <f t="shared" si="145"/>
        <v>44.234663097264026</v>
      </c>
      <c r="BJ226" s="25">
        <f t="shared" si="146"/>
        <v>0.17776851578497929</v>
      </c>
      <c r="BK226" s="25">
        <f t="shared" si="147"/>
        <v>0.87876243900392048</v>
      </c>
      <c r="BL226" s="31">
        <f t="shared" si="148"/>
        <v>6.9101751579225397</v>
      </c>
      <c r="BM226" s="31">
        <f t="shared" si="149"/>
        <v>13.325424842077462</v>
      </c>
      <c r="BN226" s="31">
        <f t="shared" si="157"/>
        <v>0.50705573980507845</v>
      </c>
      <c r="BO226" s="31">
        <f t="shared" si="150"/>
        <v>1.6699984722612229</v>
      </c>
      <c r="BP226" s="31">
        <f t="shared" si="151"/>
        <v>2.1957359827248379</v>
      </c>
      <c r="BQ226" s="31">
        <f t="shared" si="152"/>
        <v>0.42740267994450726</v>
      </c>
      <c r="BS226" s="13"/>
      <c r="BT226" s="19"/>
      <c r="BU226" s="20"/>
      <c r="BV226" s="19"/>
      <c r="BW226" s="33"/>
      <c r="BX226" s="34"/>
      <c r="BZ226" s="19"/>
      <c r="CA226" s="20"/>
      <c r="CB226" s="19"/>
      <c r="CC226" s="6"/>
      <c r="CD226" s="35"/>
      <c r="CF226" s="21"/>
      <c r="CG226" s="21"/>
      <c r="CH226" s="21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36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31">
        <f t="shared" si="129"/>
        <v>9.5711678777504492</v>
      </c>
      <c r="AL227" s="23">
        <f t="shared" si="130"/>
        <v>34.599999999999994</v>
      </c>
      <c r="AM227" s="31">
        <f t="shared" si="131"/>
        <v>2.9472000000000005</v>
      </c>
      <c r="AN227" s="23">
        <f t="shared" si="164"/>
        <v>97.925328667532455</v>
      </c>
      <c r="AO227" s="25">
        <f t="shared" si="132"/>
        <v>6.5150320705337911E-2</v>
      </c>
      <c r="AP227" s="31">
        <f t="shared" si="133"/>
        <v>0.30496129198357802</v>
      </c>
      <c r="AQ227" s="31">
        <f t="shared" si="134"/>
        <v>8.3290578443669325</v>
      </c>
      <c r="AR227" s="31">
        <f t="shared" si="135"/>
        <v>3.5444766708090345</v>
      </c>
      <c r="AS227" s="31">
        <f t="shared" si="136"/>
        <v>5.9367672575879835</v>
      </c>
      <c r="AT227" s="31">
        <f t="shared" si="154"/>
        <v>1.8289499621374619</v>
      </c>
      <c r="AU227" s="31">
        <f t="shared" si="155"/>
        <v>1.3992817178536447</v>
      </c>
      <c r="AV227" s="31">
        <f t="shared" si="137"/>
        <v>1.6141158399955533</v>
      </c>
      <c r="AW227" s="31">
        <f t="shared" si="138"/>
        <v>4.3226514175924304</v>
      </c>
      <c r="AX227" s="31">
        <f t="shared" si="139"/>
        <v>20.358800000000002</v>
      </c>
      <c r="AY227" s="31">
        <f t="shared" si="140"/>
        <v>0.97506872063560157</v>
      </c>
      <c r="AZ227" s="31">
        <f t="shared" si="141"/>
        <v>0.25577787324150192</v>
      </c>
      <c r="BA227" s="31">
        <f t="shared" si="165"/>
        <v>1.7441823142491206</v>
      </c>
      <c r="BB227" s="31">
        <f t="shared" si="166"/>
        <v>0.13931970492594548</v>
      </c>
      <c r="BC227" s="31">
        <f t="shared" si="167"/>
        <v>0.80756361857120473</v>
      </c>
      <c r="BD227" s="31">
        <f t="shared" si="142"/>
        <v>38.058269798205828</v>
      </c>
      <c r="BE227" s="31">
        <f t="shared" si="168"/>
        <v>28.775096629027463</v>
      </c>
      <c r="BF227" s="25">
        <f t="shared" si="156"/>
        <v>0.91885008557462544</v>
      </c>
      <c r="BG227" s="32">
        <f t="shared" si="143"/>
        <v>9903237533.7481403</v>
      </c>
      <c r="BH227" s="32">
        <f t="shared" si="144"/>
        <v>8106481944.2592125</v>
      </c>
      <c r="BI227" s="31">
        <f t="shared" si="145"/>
        <v>44.150827300335031</v>
      </c>
      <c r="BJ227" s="25">
        <f t="shared" si="146"/>
        <v>0.16213299782165091</v>
      </c>
      <c r="BK227" s="25">
        <f t="shared" si="147"/>
        <v>0.89044761552574447</v>
      </c>
      <c r="BL227" s="31">
        <f t="shared" si="148"/>
        <v>6.3740964968908731</v>
      </c>
      <c r="BM227" s="31">
        <f t="shared" si="149"/>
        <v>13.984703503109129</v>
      </c>
      <c r="BN227" s="31">
        <f t="shared" si="157"/>
        <v>0.52892222023862057</v>
      </c>
      <c r="BO227" s="31">
        <f t="shared" si="150"/>
        <v>1.7400356453126953</v>
      </c>
      <c r="BP227" s="31">
        <f t="shared" si="151"/>
        <v>2.4272064504149871</v>
      </c>
      <c r="BQ227" s="31">
        <f t="shared" si="152"/>
        <v>0.43539536125105838</v>
      </c>
      <c r="BS227" s="13"/>
      <c r="BT227" s="19"/>
      <c r="BU227" s="20"/>
      <c r="BV227" s="19"/>
      <c r="BW227" s="33"/>
      <c r="BX227" s="34"/>
      <c r="BZ227" s="19"/>
      <c r="CA227" s="20"/>
      <c r="CB227" s="19"/>
      <c r="CC227" s="6"/>
      <c r="CD227" s="35"/>
      <c r="CF227" s="21"/>
      <c r="CG227" s="21"/>
      <c r="CH227" s="21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36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31">
        <f t="shared" si="129"/>
        <v>8.6130192459462336</v>
      </c>
      <c r="AL228" s="23">
        <f t="shared" si="130"/>
        <v>34.200000000000003</v>
      </c>
      <c r="AM228" s="31">
        <f t="shared" si="131"/>
        <v>2.3025000000000002</v>
      </c>
      <c r="AN228" s="23">
        <f t="shared" si="164"/>
        <v>97.920996972937616</v>
      </c>
      <c r="AO228" s="25">
        <f t="shared" si="132"/>
        <v>6.5147438802403396E-2</v>
      </c>
      <c r="AP228" s="31">
        <f t="shared" si="133"/>
        <v>0.29914345659317632</v>
      </c>
      <c r="AQ228" s="31">
        <f t="shared" si="134"/>
        <v>8.4609390636425328</v>
      </c>
      <c r="AR228" s="31">
        <f t="shared" si="135"/>
        <v>3.3219025283483368</v>
      </c>
      <c r="AS228" s="31">
        <f t="shared" si="136"/>
        <v>5.891420795995435</v>
      </c>
      <c r="AT228" s="31">
        <f t="shared" si="154"/>
        <v>1.787183560251405</v>
      </c>
      <c r="AU228" s="31">
        <f t="shared" si="155"/>
        <v>1.4637424580101583</v>
      </c>
      <c r="AV228" s="31">
        <f t="shared" si="137"/>
        <v>1.6254630091307818</v>
      </c>
      <c r="AW228" s="31">
        <f t="shared" si="138"/>
        <v>4.2659577868646537</v>
      </c>
      <c r="AX228" s="31">
        <f t="shared" si="139"/>
        <v>20.266400000000001</v>
      </c>
      <c r="AY228" s="31">
        <f t="shared" si="140"/>
        <v>0.97544456998424511</v>
      </c>
      <c r="AZ228" s="31">
        <f t="shared" si="141"/>
        <v>0.25024628159561113</v>
      </c>
      <c r="BA228" s="31">
        <f t="shared" si="165"/>
        <v>1.7402311852060768</v>
      </c>
      <c r="BB228" s="31">
        <f t="shared" si="166"/>
        <v>0.13637057890050983</v>
      </c>
      <c r="BC228" s="31">
        <f t="shared" si="167"/>
        <v>0.80871943268984292</v>
      </c>
      <c r="BD228" s="31">
        <f t="shared" si="142"/>
        <v>37.926320038994724</v>
      </c>
      <c r="BE228" s="31">
        <f t="shared" si="168"/>
        <v>28.675332055083132</v>
      </c>
      <c r="BF228" s="25">
        <f t="shared" si="156"/>
        <v>0.91786208262353453</v>
      </c>
      <c r="BG228" s="32">
        <f t="shared" si="143"/>
        <v>9940962912.6033897</v>
      </c>
      <c r="BH228" s="32">
        <f t="shared" si="144"/>
        <v>7988262715.3330622</v>
      </c>
      <c r="BI228" s="31">
        <f t="shared" si="145"/>
        <v>43.953496626886214</v>
      </c>
      <c r="BJ228" s="25">
        <f t="shared" si="146"/>
        <v>0.16150889383791886</v>
      </c>
      <c r="BK228" s="25">
        <f t="shared" si="147"/>
        <v>0.88911381154177171</v>
      </c>
      <c r="BL228" s="31">
        <f t="shared" si="148"/>
        <v>6.3117128061879679</v>
      </c>
      <c r="BM228" s="31">
        <f t="shared" si="149"/>
        <v>13.954687193812033</v>
      </c>
      <c r="BN228" s="31">
        <f t="shared" si="157"/>
        <v>0.5301932824396669</v>
      </c>
      <c r="BO228" s="31">
        <f t="shared" si="150"/>
        <v>1.703176972036053</v>
      </c>
      <c r="BP228" s="31">
        <f t="shared" si="151"/>
        <v>1.8737372946388948</v>
      </c>
      <c r="BQ228" s="31">
        <f t="shared" si="152"/>
        <v>0.41529156786204124</v>
      </c>
      <c r="BS228" s="13"/>
      <c r="BT228" s="19"/>
      <c r="BU228" s="20"/>
      <c r="BV228" s="19"/>
      <c r="BW228" s="33"/>
      <c r="BX228" s="34"/>
      <c r="BZ228" s="19"/>
      <c r="CA228" s="20"/>
      <c r="CB228" s="19"/>
      <c r="CC228" s="6"/>
      <c r="CD228" s="35"/>
      <c r="CF228" s="21"/>
      <c r="CG228" s="21"/>
      <c r="CH228" s="21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36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31">
        <f t="shared" si="129"/>
        <v>9.3266434082493213</v>
      </c>
      <c r="AL229" s="23">
        <f t="shared" si="130"/>
        <v>35.049999999999997</v>
      </c>
      <c r="AM229" s="31">
        <f t="shared" si="131"/>
        <v>2.7629999999999999</v>
      </c>
      <c r="AN229" s="23">
        <f t="shared" si="164"/>
        <v>97.930188569186456</v>
      </c>
      <c r="AO229" s="25">
        <f t="shared" si="132"/>
        <v>6.5153554027662819E-2</v>
      </c>
      <c r="AP229" s="31">
        <f t="shared" si="133"/>
        <v>0.31161902705640543</v>
      </c>
      <c r="AQ229" s="31">
        <f t="shared" si="134"/>
        <v>8.5498581064936978</v>
      </c>
      <c r="AR229" s="31">
        <f t="shared" si="135"/>
        <v>3.6285738459938641</v>
      </c>
      <c r="AS229" s="31">
        <f t="shared" si="136"/>
        <v>6.0892159762437812</v>
      </c>
      <c r="AT229" s="31">
        <f t="shared" si="154"/>
        <v>1.5348867368554044</v>
      </c>
      <c r="AU229" s="31">
        <f t="shared" si="155"/>
        <v>1.3936268713584727</v>
      </c>
      <c r="AV229" s="31">
        <f t="shared" si="137"/>
        <v>1.4642568041069386</v>
      </c>
      <c r="AW229" s="31">
        <f t="shared" si="138"/>
        <v>4.6249591721368422</v>
      </c>
      <c r="AX229" s="31">
        <f t="shared" si="139"/>
        <v>19.350100000000001</v>
      </c>
      <c r="AY229" s="31">
        <f t="shared" si="140"/>
        <v>0.97582769563675187</v>
      </c>
      <c r="AZ229" s="31">
        <f t="shared" si="141"/>
        <v>0.24464053657572624</v>
      </c>
      <c r="BA229" s="31">
        <f t="shared" si="165"/>
        <v>1.7362411819281698</v>
      </c>
      <c r="BB229" s="31">
        <f t="shared" si="166"/>
        <v>0.13337766197331974</v>
      </c>
      <c r="BC229" s="31">
        <f t="shared" si="167"/>
        <v>0.80986549548315911</v>
      </c>
      <c r="BD229" s="31">
        <f t="shared" si="142"/>
        <v>37.791852469890408</v>
      </c>
      <c r="BE229" s="31">
        <f t="shared" si="168"/>
        <v>28.573663815434738</v>
      </c>
      <c r="BF229" s="25">
        <f t="shared" si="156"/>
        <v>0.87948119507255618</v>
      </c>
      <c r="BG229" s="32">
        <f t="shared" si="143"/>
        <v>9966172975.1767101</v>
      </c>
      <c r="BH229" s="32">
        <f t="shared" si="144"/>
        <v>8149794380.8479786</v>
      </c>
      <c r="BI229" s="31">
        <f t="shared" si="145"/>
        <v>44.411293973294519</v>
      </c>
      <c r="BJ229" s="25">
        <f t="shared" si="146"/>
        <v>0.17059092893089817</v>
      </c>
      <c r="BK229" s="25">
        <f t="shared" si="147"/>
        <v>0.837299613347951</v>
      </c>
      <c r="BL229" s="31">
        <f t="shared" si="148"/>
        <v>6.3435190990462127</v>
      </c>
      <c r="BM229" s="31">
        <f t="shared" si="149"/>
        <v>13.006580900953789</v>
      </c>
      <c r="BN229" s="31">
        <f t="shared" si="157"/>
        <v>0.51757186235391128</v>
      </c>
      <c r="BO229" s="31">
        <f t="shared" si="150"/>
        <v>1.6536640189597431</v>
      </c>
      <c r="BP229" s="31">
        <f t="shared" si="151"/>
        <v>2.4312111730016013</v>
      </c>
      <c r="BQ229" s="31">
        <f t="shared" si="152"/>
        <v>0.43797913280873524</v>
      </c>
      <c r="BS229" s="13"/>
      <c r="BT229" s="19"/>
      <c r="BU229" s="20"/>
      <c r="BV229" s="19"/>
      <c r="BW229" s="33"/>
      <c r="BX229" s="34"/>
      <c r="BZ229" s="19"/>
      <c r="CA229" s="20"/>
      <c r="CB229" s="19"/>
      <c r="CC229" s="6"/>
      <c r="CD229" s="35"/>
      <c r="CF229" s="21"/>
      <c r="CG229" s="21"/>
      <c r="CH229" s="21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36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31">
        <f t="shared" si="129"/>
        <v>8.4700341364077101</v>
      </c>
      <c r="AL230" s="23">
        <f t="shared" si="130"/>
        <v>34.700000000000003</v>
      </c>
      <c r="AM230" s="31">
        <f t="shared" si="131"/>
        <v>2.1183000000000001</v>
      </c>
      <c r="AN230" s="23">
        <f t="shared" si="164"/>
        <v>97.926409856589601</v>
      </c>
      <c r="AO230" s="25">
        <f t="shared" si="132"/>
        <v>6.5151040027037158E-2</v>
      </c>
      <c r="AP230" s="31">
        <f t="shared" si="133"/>
        <v>0.3064304250955297</v>
      </c>
      <c r="AQ230" s="31">
        <f t="shared" si="134"/>
        <v>8.6395827361885367</v>
      </c>
      <c r="AR230" s="31">
        <f t="shared" si="135"/>
        <v>3.4417464345283828</v>
      </c>
      <c r="AS230" s="31">
        <f t="shared" si="136"/>
        <v>6.04066458535846</v>
      </c>
      <c r="AT230" s="31">
        <f t="shared" si="154"/>
        <v>1.4352082631983356</v>
      </c>
      <c r="AU230" s="31">
        <f t="shared" si="155"/>
        <v>1.2700186622197149</v>
      </c>
      <c r="AV230" s="31">
        <f t="shared" si="137"/>
        <v>1.3526134627090252</v>
      </c>
      <c r="AW230" s="31">
        <f t="shared" si="138"/>
        <v>4.6880511226494352</v>
      </c>
      <c r="AX230" s="31">
        <f t="shared" si="139"/>
        <v>20.258700000000001</v>
      </c>
      <c r="AY230" s="31">
        <f t="shared" si="140"/>
        <v>0.9762179840647226</v>
      </c>
      <c r="AZ230" s="31">
        <f t="shared" si="141"/>
        <v>0.23896229928507901</v>
      </c>
      <c r="BA230" s="31">
        <f t="shared" si="165"/>
        <v>1.7322136451872927</v>
      </c>
      <c r="BB230" s="31">
        <f t="shared" si="166"/>
        <v>0.13034176876069267</v>
      </c>
      <c r="BC230" s="31">
        <f t="shared" si="167"/>
        <v>0.81100043351439466</v>
      </c>
      <c r="BD230" s="31">
        <f t="shared" si="142"/>
        <v>37.654874467687236</v>
      </c>
      <c r="BE230" s="31">
        <f t="shared" si="168"/>
        <v>28.470097487528964</v>
      </c>
      <c r="BF230" s="25">
        <f t="shared" si="156"/>
        <v>0.92412749944129369</v>
      </c>
      <c r="BG230" s="32">
        <f t="shared" si="143"/>
        <v>9991430956.4996033</v>
      </c>
      <c r="BH230" s="32">
        <f t="shared" si="144"/>
        <v>8052584441.8166809</v>
      </c>
      <c r="BI230" s="31">
        <f t="shared" si="145"/>
        <v>44.234903748972371</v>
      </c>
      <c r="BJ230" s="25">
        <f t="shared" si="146"/>
        <v>0.17717732384862084</v>
      </c>
      <c r="BK230" s="25">
        <f t="shared" si="147"/>
        <v>0.89757212424574651</v>
      </c>
      <c r="BL230" s="31">
        <f t="shared" si="148"/>
        <v>7.0346513937232142</v>
      </c>
      <c r="BM230" s="31">
        <f t="shared" si="149"/>
        <v>13.224048606276787</v>
      </c>
      <c r="BN230" s="31">
        <f t="shared" si="157"/>
        <v>0.50262442441188859</v>
      </c>
      <c r="BO230" s="31">
        <f t="shared" si="150"/>
        <v>1.6533183410493797</v>
      </c>
      <c r="BP230" s="31">
        <f t="shared" si="151"/>
        <v>1.8914305633925481</v>
      </c>
      <c r="BQ230" s="31">
        <f t="shared" si="152"/>
        <v>0.41850467747291964</v>
      </c>
      <c r="BS230" s="13"/>
      <c r="BT230" s="19"/>
      <c r="BU230" s="20"/>
      <c r="BV230" s="19"/>
      <c r="BW230" s="33"/>
      <c r="BX230" s="34"/>
      <c r="BZ230" s="19"/>
      <c r="CA230" s="20"/>
      <c r="CB230" s="19"/>
      <c r="CC230" s="6"/>
      <c r="CD230" s="35"/>
      <c r="CF230" s="21"/>
      <c r="CG230" s="21"/>
      <c r="CH230" s="21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36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31">
        <f t="shared" si="129"/>
        <v>7.7588148957686638</v>
      </c>
      <c r="AL231" s="23">
        <f t="shared" si="130"/>
        <v>34.299999999999997</v>
      </c>
      <c r="AM231" s="31">
        <f t="shared" si="131"/>
        <v>1.8420000000000001</v>
      </c>
      <c r="AN231" s="23">
        <f t="shared" si="164"/>
        <v>97.922080938676487</v>
      </c>
      <c r="AO231" s="25">
        <f t="shared" si="132"/>
        <v>6.5148159971445976E-2</v>
      </c>
      <c r="AP231" s="31">
        <f t="shared" si="133"/>
        <v>0.30058914768019646</v>
      </c>
      <c r="AQ231" s="31">
        <f t="shared" si="134"/>
        <v>8.1559799987992179</v>
      </c>
      <c r="AR231" s="31">
        <f t="shared" si="135"/>
        <v>3.5030684848343494</v>
      </c>
      <c r="AS231" s="31">
        <f t="shared" si="136"/>
        <v>5.8295242418167836</v>
      </c>
      <c r="AT231" s="31">
        <f t="shared" si="154"/>
        <v>1.9231845981740576</v>
      </c>
      <c r="AU231" s="31">
        <f t="shared" si="155"/>
        <v>1.2804888598114772</v>
      </c>
      <c r="AV231" s="31">
        <f t="shared" si="137"/>
        <v>1.6018367289927675</v>
      </c>
      <c r="AW231" s="31">
        <f t="shared" si="138"/>
        <v>4.2276875128240157</v>
      </c>
      <c r="AX231" s="31">
        <f t="shared" si="139"/>
        <v>19.919900000000002</v>
      </c>
      <c r="AY231" s="31">
        <f t="shared" si="140"/>
        <v>0.97661531961727277</v>
      </c>
      <c r="AZ231" s="31">
        <f t="shared" si="141"/>
        <v>0.23321325230792456</v>
      </c>
      <c r="BA231" s="31">
        <f t="shared" si="165"/>
        <v>1.7281498965063373</v>
      </c>
      <c r="BB231" s="31">
        <f t="shared" si="166"/>
        <v>0.1272637358147404</v>
      </c>
      <c r="BC231" s="31">
        <f t="shared" si="167"/>
        <v>0.8121228848155807</v>
      </c>
      <c r="BD231" s="31">
        <f t="shared" si="142"/>
        <v>37.515394672530554</v>
      </c>
      <c r="BE231" s="31">
        <f t="shared" si="168"/>
        <v>28.3646396040069</v>
      </c>
      <c r="BF231" s="25">
        <f t="shared" si="156"/>
        <v>0.91205107349030101</v>
      </c>
      <c r="BG231" s="32">
        <f t="shared" si="143"/>
        <v>9853104178.5321732</v>
      </c>
      <c r="BH231" s="32">
        <f t="shared" si="144"/>
        <v>8084890580.7075863</v>
      </c>
      <c r="BI231" s="31">
        <f t="shared" si="145"/>
        <v>43.974994152276274</v>
      </c>
      <c r="BJ231" s="25">
        <f t="shared" si="146"/>
        <v>0.1628108358610543</v>
      </c>
      <c r="BK231" s="25">
        <f t="shared" si="147"/>
        <v>0.88126894921190646</v>
      </c>
      <c r="BL231" s="31">
        <f t="shared" si="148"/>
        <v>6.3095380641534993</v>
      </c>
      <c r="BM231" s="31">
        <f t="shared" si="149"/>
        <v>13.610361935846502</v>
      </c>
      <c r="BN231" s="31">
        <f t="shared" si="157"/>
        <v>0.52610598901609973</v>
      </c>
      <c r="BO231" s="31">
        <f t="shared" si="150"/>
        <v>1.6691798543173562</v>
      </c>
      <c r="BP231" s="31">
        <f t="shared" si="151"/>
        <v>1.4850755423079611</v>
      </c>
      <c r="BQ231" s="31">
        <f t="shared" si="152"/>
        <v>0.40653829727855961</v>
      </c>
      <c r="BS231" s="13"/>
      <c r="BT231" s="19"/>
      <c r="BU231" s="20"/>
      <c r="BV231" s="19"/>
      <c r="BW231" s="33"/>
      <c r="BX231" s="34"/>
      <c r="BZ231" s="19"/>
      <c r="CA231" s="20"/>
      <c r="CB231" s="19"/>
      <c r="CC231" s="6"/>
      <c r="CD231" s="35"/>
      <c r="CF231" s="21"/>
      <c r="CG231" s="21"/>
      <c r="CH231" s="21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36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31">
        <f t="shared" si="129"/>
        <v>7.9459436045320118</v>
      </c>
      <c r="AL232" s="23">
        <f t="shared" si="130"/>
        <v>34.950000000000003</v>
      </c>
      <c r="AM232" s="31">
        <f t="shared" si="131"/>
        <v>1.9341000000000002</v>
      </c>
      <c r="AN232" s="23">
        <f t="shared" si="164"/>
        <v>97.929109800984037</v>
      </c>
      <c r="AO232" s="25">
        <f t="shared" si="132"/>
        <v>6.5152836316573037E-2</v>
      </c>
      <c r="AP232" s="31">
        <f t="shared" si="133"/>
        <v>0.31012913976044476</v>
      </c>
      <c r="AQ232" s="31">
        <f t="shared" si="134"/>
        <v>8.1989555611411973</v>
      </c>
      <c r="AR232" s="31">
        <f t="shared" si="135"/>
        <v>3.7579771108740125</v>
      </c>
      <c r="AS232" s="31">
        <f t="shared" si="136"/>
        <v>5.9784663360076049</v>
      </c>
      <c r="AT232" s="31">
        <f t="shared" si="154"/>
        <v>1.6347200432301954</v>
      </c>
      <c r="AU232" s="31">
        <f t="shared" si="155"/>
        <v>1.1478537785597676</v>
      </c>
      <c r="AV232" s="31">
        <f t="shared" si="137"/>
        <v>1.3912869108949815</v>
      </c>
      <c r="AW232" s="31">
        <f t="shared" si="138"/>
        <v>4.5871794251126232</v>
      </c>
      <c r="AX232" s="31">
        <f t="shared" si="139"/>
        <v>19.650400000000001</v>
      </c>
      <c r="AY232" s="31">
        <f t="shared" si="140"/>
        <v>0.97701958455530324</v>
      </c>
      <c r="AZ232" s="31">
        <f t="shared" si="141"/>
        <v>0.22739509921095732</v>
      </c>
      <c r="BA232" s="31">
        <f t="shared" si="165"/>
        <v>1.7240512377637456</v>
      </c>
      <c r="BB232" s="31">
        <f t="shared" si="166"/>
        <v>0.12414442155305215</v>
      </c>
      <c r="BC232" s="31">
        <f t="shared" si="167"/>
        <v>0.8132315005809595</v>
      </c>
      <c r="BD232" s="31">
        <f t="shared" si="142"/>
        <v>37.373423035382764</v>
      </c>
      <c r="BE232" s="31">
        <f t="shared" si="168"/>
        <v>28.2572976885922</v>
      </c>
      <c r="BF232" s="25">
        <f t="shared" si="156"/>
        <v>0.90312953068766799</v>
      </c>
      <c r="BG232" s="32">
        <f t="shared" si="143"/>
        <v>9865619631.1216183</v>
      </c>
      <c r="BH232" s="32">
        <f t="shared" si="144"/>
        <v>8215088174.481678</v>
      </c>
      <c r="BI232" s="31">
        <f t="shared" si="145"/>
        <v>44.324855185436476</v>
      </c>
      <c r="BJ232" s="25">
        <f t="shared" si="146"/>
        <v>0.17486604391118815</v>
      </c>
      <c r="BK232" s="25">
        <f t="shared" si="147"/>
        <v>0.86922486642835184</v>
      </c>
      <c r="BL232" s="31">
        <f t="shared" si="148"/>
        <v>6.7372855115369825</v>
      </c>
      <c r="BM232" s="31">
        <f t="shared" si="149"/>
        <v>12.91311448846302</v>
      </c>
      <c r="BN232" s="31">
        <f t="shared" si="157"/>
        <v>0.50599978403068258</v>
      </c>
      <c r="BO232" s="31">
        <f t="shared" si="150"/>
        <v>1.63393109987755</v>
      </c>
      <c r="BP232" s="31">
        <f t="shared" si="151"/>
        <v>1.6884752334027586</v>
      </c>
      <c r="BQ232" s="31">
        <f t="shared" si="152"/>
        <v>0.41812609032177833</v>
      </c>
      <c r="BS232" s="13"/>
      <c r="BT232" s="19"/>
      <c r="BU232" s="20"/>
      <c r="BV232" s="19"/>
      <c r="BW232" s="33"/>
      <c r="BX232" s="34"/>
      <c r="BZ232" s="19"/>
      <c r="CA232" s="20"/>
      <c r="CB232" s="19"/>
      <c r="CC232" s="6"/>
      <c r="CD232" s="35"/>
      <c r="CF232" s="21"/>
      <c r="CG232" s="21"/>
      <c r="CH232" s="21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36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31">
        <f t="shared" si="129"/>
        <v>9.3661242077871218</v>
      </c>
      <c r="AL233" s="23">
        <f t="shared" si="130"/>
        <v>34.85</v>
      </c>
      <c r="AM233" s="31">
        <f t="shared" si="131"/>
        <v>2.9472000000000005</v>
      </c>
      <c r="AN233" s="23">
        <f t="shared" si="164"/>
        <v>97.928030341939049</v>
      </c>
      <c r="AO233" s="25">
        <f t="shared" si="132"/>
        <v>6.5152118145861485E-2</v>
      </c>
      <c r="AP233" s="31">
        <f t="shared" si="133"/>
        <v>0.30864520542241308</v>
      </c>
      <c r="AQ233" s="31">
        <f t="shared" si="134"/>
        <v>8.242126564578987</v>
      </c>
      <c r="AR233" s="31">
        <f t="shared" si="135"/>
        <v>3.6927819602923044</v>
      </c>
      <c r="AS233" s="31">
        <f t="shared" si="136"/>
        <v>5.9674542624356457</v>
      </c>
      <c r="AT233" s="31">
        <f t="shared" si="154"/>
        <v>1.8094631605432292</v>
      </c>
      <c r="AU233" s="31">
        <f t="shared" si="155"/>
        <v>1.3434666300263749</v>
      </c>
      <c r="AV233" s="31">
        <f t="shared" si="137"/>
        <v>1.5764648952848019</v>
      </c>
      <c r="AW233" s="31">
        <f t="shared" si="138"/>
        <v>4.3909893671508442</v>
      </c>
      <c r="AX233" s="31">
        <f t="shared" si="139"/>
        <v>19.280799999999999</v>
      </c>
      <c r="AY233" s="31">
        <f t="shared" si="140"/>
        <v>0.97743065908638782</v>
      </c>
      <c r="AZ233" s="31">
        <f t="shared" si="141"/>
        <v>0.22150956403850508</v>
      </c>
      <c r="BA233" s="31">
        <f t="shared" si="165"/>
        <v>1.7199189508770703</v>
      </c>
      <c r="BB233" s="31">
        <f t="shared" si="166"/>
        <v>0.12098470615687923</v>
      </c>
      <c r="BC233" s="31">
        <f t="shared" si="167"/>
        <v>0.81432494685264722</v>
      </c>
      <c r="BD233" s="31">
        <f t="shared" si="142"/>
        <v>37.228970864285976</v>
      </c>
      <c r="BE233" s="31">
        <f t="shared" si="168"/>
        <v>28.148080291069341</v>
      </c>
      <c r="BF233" s="25">
        <f t="shared" si="156"/>
        <v>0.88958109189224333</v>
      </c>
      <c r="BG233" s="32">
        <f t="shared" si="143"/>
        <v>9878147002.8103352</v>
      </c>
      <c r="BH233" s="32">
        <f t="shared" si="144"/>
        <v>8182392431.1048279</v>
      </c>
      <c r="BI233" s="31">
        <f t="shared" si="145"/>
        <v>44.275412422243015</v>
      </c>
      <c r="BJ233" s="25">
        <f t="shared" si="146"/>
        <v>0.16421970546280759</v>
      </c>
      <c r="BK233" s="25">
        <f t="shared" si="147"/>
        <v>0.85093447405452849</v>
      </c>
      <c r="BL233" s="31">
        <f t="shared" si="148"/>
        <v>6.1870553720469763</v>
      </c>
      <c r="BM233" s="31">
        <f t="shared" si="149"/>
        <v>13.093744627953022</v>
      </c>
      <c r="BN233" s="31">
        <f t="shared" si="157"/>
        <v>0.52291312411952962</v>
      </c>
      <c r="BO233" s="31">
        <f t="shared" si="150"/>
        <v>1.6488591721808166</v>
      </c>
      <c r="BP233" s="31">
        <f t="shared" si="151"/>
        <v>2.4636455562103907</v>
      </c>
      <c r="BQ233" s="31">
        <f t="shared" si="152"/>
        <v>0.43908287325209883</v>
      </c>
      <c r="BS233" s="13"/>
      <c r="BT233" s="19"/>
      <c r="BU233" s="20"/>
      <c r="BV233" s="19"/>
      <c r="BW233" s="33"/>
      <c r="BX233" s="34"/>
      <c r="BZ233" s="19"/>
      <c r="CA233" s="20"/>
      <c r="CB233" s="19"/>
      <c r="CC233" s="6"/>
      <c r="CD233" s="35"/>
      <c r="CF233" s="21"/>
      <c r="CG233" s="21"/>
      <c r="CH233" s="21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36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31">
        <f t="shared" si="129"/>
        <v>4.2805341046543717</v>
      </c>
      <c r="AL234" s="23">
        <f t="shared" si="130"/>
        <v>29.75</v>
      </c>
      <c r="AM234" s="31">
        <f t="shared" si="131"/>
        <v>1.3815</v>
      </c>
      <c r="AN234" s="23">
        <f t="shared" si="164"/>
        <v>97.872046070912205</v>
      </c>
      <c r="AO234" s="25">
        <f t="shared" si="132"/>
        <v>6.5114871467586488E-2</v>
      </c>
      <c r="AP234" s="31">
        <f t="shared" si="133"/>
        <v>0.24043431637051671</v>
      </c>
      <c r="AQ234" s="31">
        <f t="shared" si="134"/>
        <v>5.4388791379242765</v>
      </c>
      <c r="AR234" s="31">
        <f t="shared" si="135"/>
        <v>3.1866957622050229</v>
      </c>
      <c r="AS234" s="31">
        <f t="shared" si="136"/>
        <v>4.3127874500646497</v>
      </c>
      <c r="AT234" s="31">
        <f t="shared" si="154"/>
        <v>2.5557300012884285</v>
      </c>
      <c r="AU234" s="31">
        <f t="shared" si="155"/>
        <v>1.8057078737908601</v>
      </c>
      <c r="AV234" s="31">
        <f t="shared" si="137"/>
        <v>2.1807189375396443</v>
      </c>
      <c r="AW234" s="31">
        <f t="shared" si="138"/>
        <v>2.1320685125250054</v>
      </c>
      <c r="AX234" s="31">
        <f t="shared" si="139"/>
        <v>10.572100000000001</v>
      </c>
      <c r="AY234" s="31">
        <f t="shared" si="140"/>
        <v>0.97784842140027151</v>
      </c>
      <c r="AZ234" s="31">
        <f t="shared" si="141"/>
        <v>0.21555839080166095</v>
      </c>
      <c r="BA234" s="31">
        <f t="shared" si="165"/>
        <v>1.7157542975633029</v>
      </c>
      <c r="BB234" s="31">
        <f t="shared" si="166"/>
        <v>0.11778549143738008</v>
      </c>
      <c r="BC234" s="31">
        <f t="shared" si="167"/>
        <v>0.81540190619613351</v>
      </c>
      <c r="BD234" s="31">
        <f t="shared" si="142"/>
        <v>37.082050869297163</v>
      </c>
      <c r="BE234" s="31">
        <f t="shared" si="168"/>
        <v>28.036997021258198</v>
      </c>
      <c r="BF234" s="25">
        <f t="shared" si="156"/>
        <v>0.48971007806540928</v>
      </c>
      <c r="BG234" s="32">
        <f t="shared" si="143"/>
        <v>8947864707.9931946</v>
      </c>
      <c r="BH234" s="32">
        <f t="shared" si="144"/>
        <v>7913708591.5375671</v>
      </c>
      <c r="BI234" s="31">
        <f t="shared" si="145"/>
        <v>41.336146943799662</v>
      </c>
      <c r="BJ234" s="25">
        <f t="shared" si="146"/>
        <v>0.13325839515042692</v>
      </c>
      <c r="BK234" s="25">
        <f t="shared" si="147"/>
        <v>0.31110860538830265</v>
      </c>
      <c r="BL234" s="31">
        <f t="shared" si="148"/>
        <v>1.7137070963508507</v>
      </c>
      <c r="BM234" s="31">
        <f t="shared" si="149"/>
        <v>8.8583929036491504</v>
      </c>
      <c r="BN234" s="31">
        <f t="shared" si="157"/>
        <v>0.64518520784043332</v>
      </c>
      <c r="BO234" s="31">
        <f t="shared" si="150"/>
        <v>0.86898354990757054</v>
      </c>
      <c r="BP234" s="31">
        <f t="shared" si="151"/>
        <v>0.56985075979622346</v>
      </c>
      <c r="BQ234" s="31">
        <f t="shared" si="152"/>
        <v>0.33613429411514328</v>
      </c>
      <c r="BS234" s="13"/>
      <c r="BT234" s="19"/>
      <c r="BU234" s="20"/>
      <c r="BV234" s="19"/>
      <c r="BW234" s="33"/>
      <c r="BX234" s="34"/>
      <c r="BZ234" s="19"/>
      <c r="CA234" s="20"/>
      <c r="CB234" s="19"/>
      <c r="CC234" s="6"/>
      <c r="CD234" s="35"/>
      <c r="CF234" s="21"/>
      <c r="CG234" s="21"/>
      <c r="CH234" s="21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36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31">
        <f t="shared" si="129"/>
        <v>8.0728172405353433</v>
      </c>
      <c r="AL235" s="23">
        <f t="shared" si="130"/>
        <v>32</v>
      </c>
      <c r="AM235" s="31">
        <f t="shared" si="131"/>
        <v>2.3946000000000001</v>
      </c>
      <c r="AN235" s="23">
        <f t="shared" si="164"/>
        <v>97.89697248419148</v>
      </c>
      <c r="AO235" s="25">
        <f t="shared" si="132"/>
        <v>6.5131455162951879E-2</v>
      </c>
      <c r="AP235" s="31">
        <f t="shared" si="133"/>
        <v>0.26877730567981856</v>
      </c>
      <c r="AQ235" s="31">
        <f t="shared" si="134"/>
        <v>7.415012964967123</v>
      </c>
      <c r="AR235" s="31">
        <f t="shared" si="135"/>
        <v>2.9660542018616081</v>
      </c>
      <c r="AS235" s="31">
        <f t="shared" si="136"/>
        <v>5.190533583414366</v>
      </c>
      <c r="AT235" s="31">
        <f t="shared" si="154"/>
        <v>2.2630993560204069</v>
      </c>
      <c r="AU235" s="31">
        <f t="shared" si="155"/>
        <v>0.94170664655082459</v>
      </c>
      <c r="AV235" s="31">
        <f t="shared" si="137"/>
        <v>1.6024030012856159</v>
      </c>
      <c r="AW235" s="31">
        <f t="shared" si="138"/>
        <v>3.5881305821287501</v>
      </c>
      <c r="AX235" s="31">
        <f t="shared" si="139"/>
        <v>19.519500000000001</v>
      </c>
      <c r="AY235" s="31">
        <f t="shared" si="140"/>
        <v>0.97827274770496442</v>
      </c>
      <c r="AZ235" s="31">
        <f t="shared" si="141"/>
        <v>0.20954334296149085</v>
      </c>
      <c r="BA235" s="31">
        <f t="shared" si="165"/>
        <v>1.7115585191735987</v>
      </c>
      <c r="BB235" s="31">
        <f t="shared" si="166"/>
        <v>0.11454770066954946</v>
      </c>
      <c r="BC235" s="31">
        <f t="shared" si="167"/>
        <v>0.81646107936318912</v>
      </c>
      <c r="BD235" s="31">
        <f t="shared" si="142"/>
        <v>36.932677205973</v>
      </c>
      <c r="BE235" s="31">
        <f t="shared" si="168"/>
        <v>27.924058581892066</v>
      </c>
      <c r="BF235" s="25">
        <f t="shared" si="156"/>
        <v>0.90781932453181191</v>
      </c>
      <c r="BG235" s="32">
        <f t="shared" si="143"/>
        <v>9629855588.1161289</v>
      </c>
      <c r="BH235" s="32">
        <f t="shared" si="144"/>
        <v>7787117124.0910206</v>
      </c>
      <c r="BI235" s="31">
        <f t="shared" si="145"/>
        <v>42.697708603975826</v>
      </c>
      <c r="BJ235" s="25">
        <f t="shared" si="146"/>
        <v>0.16277951917118025</v>
      </c>
      <c r="BK235" s="25">
        <f t="shared" si="147"/>
        <v>0.87555608811794616</v>
      </c>
      <c r="BL235" s="31">
        <f t="shared" si="148"/>
        <v>6.0853884029171219</v>
      </c>
      <c r="BM235" s="31">
        <f t="shared" si="149"/>
        <v>13.434111597082879</v>
      </c>
      <c r="BN235" s="31">
        <f t="shared" si="157"/>
        <v>0.52994523065415688</v>
      </c>
      <c r="BO235" s="31">
        <f t="shared" si="150"/>
        <v>1.4732000022605036</v>
      </c>
      <c r="BP235" s="31">
        <f t="shared" si="151"/>
        <v>1.6504672172980801</v>
      </c>
      <c r="BQ235" s="31">
        <f t="shared" si="152"/>
        <v>0.38693644690405998</v>
      </c>
      <c r="BS235" s="13"/>
      <c r="BT235" s="19"/>
      <c r="BU235" s="20"/>
      <c r="BV235" s="19"/>
      <c r="BW235" s="33"/>
      <c r="BX235" s="34"/>
      <c r="BZ235" s="19"/>
      <c r="CA235" s="20"/>
      <c r="CB235" s="19"/>
      <c r="CC235" s="6"/>
      <c r="CD235" s="35"/>
      <c r="CF235" s="21"/>
      <c r="CG235" s="21"/>
      <c r="CH235" s="21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36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31">
        <f t="shared" si="129"/>
        <v>8.3873708222566563</v>
      </c>
      <c r="AL236" s="23">
        <f t="shared" si="130"/>
        <v>30.1</v>
      </c>
      <c r="AM236" s="31">
        <f t="shared" si="131"/>
        <v>2.4867000000000004</v>
      </c>
      <c r="AN236" s="23">
        <f t="shared" si="164"/>
        <v>97.875947466766576</v>
      </c>
      <c r="AO236" s="25">
        <f t="shared" si="132"/>
        <v>6.5117467090134495E-2</v>
      </c>
      <c r="AP236" s="31">
        <f t="shared" si="133"/>
        <v>0.24467086946984418</v>
      </c>
      <c r="AQ236" s="31">
        <f t="shared" si="134"/>
        <v>7.029088129589752</v>
      </c>
      <c r="AR236" s="31">
        <f t="shared" si="135"/>
        <v>2.5023227554890153</v>
      </c>
      <c r="AS236" s="31">
        <f t="shared" si="136"/>
        <v>4.7657054425393834</v>
      </c>
      <c r="AT236" s="31">
        <f t="shared" si="154"/>
        <v>1.0259523297504962</v>
      </c>
      <c r="AU236" s="31">
        <f t="shared" si="155"/>
        <v>0.89972328058748829</v>
      </c>
      <c r="AV236" s="31">
        <f t="shared" si="137"/>
        <v>0.96283780516899231</v>
      </c>
      <c r="AW236" s="31">
        <f t="shared" si="138"/>
        <v>3.8028676373703911</v>
      </c>
      <c r="AX236" s="31">
        <f t="shared" si="139"/>
        <v>20.089300000000001</v>
      </c>
      <c r="AY236" s="31">
        <f t="shared" si="140"/>
        <v>0.97870351226342489</v>
      </c>
      <c r="AZ236" s="31">
        <f t="shared" si="141"/>
        <v>0.20346620290648557</v>
      </c>
      <c r="BA236" s="31">
        <f t="shared" si="165"/>
        <v>1.7073328365999725</v>
      </c>
      <c r="BB236" s="31">
        <f t="shared" si="166"/>
        <v>0.11127227839355125</v>
      </c>
      <c r="BC236" s="31">
        <f t="shared" si="167"/>
        <v>0.81750118693973117</v>
      </c>
      <c r="BD236" s="31">
        <f t="shared" si="142"/>
        <v>36.780865517284234</v>
      </c>
      <c r="BE236" s="31">
        <f t="shared" si="168"/>
        <v>27.809276800308261</v>
      </c>
      <c r="BF236" s="25">
        <f t="shared" si="156"/>
        <v>0.93817614126918958</v>
      </c>
      <c r="BG236" s="32">
        <f t="shared" si="143"/>
        <v>9507480021.7858238</v>
      </c>
      <c r="BH236" s="32">
        <f t="shared" si="144"/>
        <v>7497645846.4755507</v>
      </c>
      <c r="BI236" s="31">
        <f t="shared" si="145"/>
        <v>41.688066066042758</v>
      </c>
      <c r="BJ236" s="25">
        <f t="shared" si="146"/>
        <v>0.20262598141820176</v>
      </c>
      <c r="BK236" s="25">
        <f t="shared" si="147"/>
        <v>0.91653779071340613</v>
      </c>
      <c r="BL236" s="31">
        <f t="shared" si="148"/>
        <v>7.7420728988835332</v>
      </c>
      <c r="BM236" s="31">
        <f t="shared" si="149"/>
        <v>12.347227101116468</v>
      </c>
      <c r="BN236" s="31">
        <f t="shared" si="157"/>
        <v>0.47325515910756871</v>
      </c>
      <c r="BO236" s="31">
        <f t="shared" si="150"/>
        <v>1.2325707704716902</v>
      </c>
      <c r="BP236" s="31">
        <f t="shared" si="151"/>
        <v>1.8275088214730277</v>
      </c>
      <c r="BQ236" s="31">
        <f t="shared" si="152"/>
        <v>0.36484372240041141</v>
      </c>
      <c r="BS236" s="13"/>
      <c r="BT236" s="19"/>
      <c r="BU236" s="20"/>
      <c r="BV236" s="19"/>
      <c r="BW236" s="33"/>
      <c r="BX236" s="34"/>
      <c r="BZ236" s="19"/>
      <c r="CA236" s="20"/>
      <c r="CB236" s="19"/>
      <c r="CC236" s="6"/>
      <c r="CD236" s="35"/>
      <c r="CF236" s="21"/>
      <c r="CG236" s="21"/>
      <c r="CH236" s="21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36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31">
        <f t="shared" si="129"/>
        <v>7.5399171128118061</v>
      </c>
      <c r="AL237" s="23">
        <f t="shared" si="130"/>
        <v>30.349999999999998</v>
      </c>
      <c r="AM237" s="31">
        <f t="shared" si="131"/>
        <v>1.8420000000000001</v>
      </c>
      <c r="AN237" s="23">
        <f t="shared" si="164"/>
        <v>97.878728746020244</v>
      </c>
      <c r="AO237" s="25">
        <f t="shared" si="132"/>
        <v>6.5119317492250195E-2</v>
      </c>
      <c r="AP237" s="31">
        <f t="shared" si="133"/>
        <v>0.24773515829185205</v>
      </c>
      <c r="AQ237" s="31">
        <f t="shared" si="134"/>
        <v>7.2973575963193085</v>
      </c>
      <c r="AR237" s="31">
        <f t="shared" si="135"/>
        <v>2.4717700446226427</v>
      </c>
      <c r="AS237" s="31">
        <f t="shared" si="136"/>
        <v>4.8845638204709756</v>
      </c>
      <c r="AT237" s="31">
        <f t="shared" si="154"/>
        <v>1.2161108619543404</v>
      </c>
      <c r="AU237" s="31">
        <f t="shared" si="155"/>
        <v>0.62757275328346052</v>
      </c>
      <c r="AV237" s="31">
        <f t="shared" si="137"/>
        <v>0.92184180761890044</v>
      </c>
      <c r="AW237" s="31">
        <f t="shared" si="138"/>
        <v>3.9627220128520753</v>
      </c>
      <c r="AX237" s="31">
        <f t="shared" si="139"/>
        <v>20.697600000000001</v>
      </c>
      <c r="AY237" s="31">
        <f t="shared" si="140"/>
        <v>0.97914058743081744</v>
      </c>
      <c r="AZ237" s="31">
        <f t="shared" si="141"/>
        <v>0.19732877142439911</v>
      </c>
      <c r="BA237" s="31">
        <f t="shared" si="165"/>
        <v>1.7030784502514518</v>
      </c>
      <c r="BB237" s="31">
        <f t="shared" si="166"/>
        <v>0.10796019018323996</v>
      </c>
      <c r="BC237" s="31">
        <f t="shared" si="167"/>
        <v>0.81852097097618792</v>
      </c>
      <c r="BD237" s="31">
        <f t="shared" si="142"/>
        <v>36.626632973841026</v>
      </c>
      <c r="BE237" s="31">
        <f t="shared" si="168"/>
        <v>27.692664658861723</v>
      </c>
      <c r="BF237" s="25">
        <f t="shared" si="156"/>
        <v>0.97065415448918635</v>
      </c>
      <c r="BG237" s="32">
        <f t="shared" si="143"/>
        <v>9593019613.9022789</v>
      </c>
      <c r="BH237" s="32">
        <f t="shared" si="144"/>
        <v>7477282887.4316282</v>
      </c>
      <c r="BI237" s="31">
        <f t="shared" si="145"/>
        <v>41.847846582020075</v>
      </c>
      <c r="BJ237" s="25">
        <f t="shared" si="146"/>
        <v>0.20558236935085322</v>
      </c>
      <c r="BK237" s="25">
        <f t="shared" si="147"/>
        <v>0.96038310856040165</v>
      </c>
      <c r="BL237" s="31">
        <f t="shared" si="148"/>
        <v>8.2623482261551331</v>
      </c>
      <c r="BM237" s="31">
        <f t="shared" si="149"/>
        <v>12.435251773844868</v>
      </c>
      <c r="BN237" s="31">
        <f t="shared" si="157"/>
        <v>0.4626209737293478</v>
      </c>
      <c r="BO237" s="31">
        <f t="shared" si="150"/>
        <v>1.2569048191697367</v>
      </c>
      <c r="BP237" s="31">
        <f t="shared" si="151"/>
        <v>1.4094918794717171</v>
      </c>
      <c r="BQ237" s="31">
        <f t="shared" si="152"/>
        <v>0.35363740194314869</v>
      </c>
      <c r="BS237" s="13"/>
      <c r="BT237" s="19"/>
      <c r="BU237" s="20"/>
      <c r="BV237" s="19"/>
      <c r="BW237" s="33"/>
      <c r="BX237" s="34"/>
      <c r="BZ237" s="19"/>
      <c r="CA237" s="20"/>
      <c r="CB237" s="19"/>
      <c r="CC237" s="6"/>
      <c r="CD237" s="35"/>
      <c r="CF237" s="21"/>
      <c r="CG237" s="21"/>
      <c r="CH237" s="21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36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31">
        <f t="shared" si="129"/>
        <v>7.1525469445499015</v>
      </c>
      <c r="AL238" s="23">
        <f t="shared" si="130"/>
        <v>30.650000000000002</v>
      </c>
      <c r="AM238" s="31">
        <f t="shared" si="131"/>
        <v>1.5657000000000001</v>
      </c>
      <c r="AN238" s="23">
        <f t="shared" si="164"/>
        <v>97.882060323299299</v>
      </c>
      <c r="AO238" s="25">
        <f t="shared" si="132"/>
        <v>6.5121534011011367E-2</v>
      </c>
      <c r="AP238" s="31">
        <f t="shared" si="133"/>
        <v>0.25145471790448487</v>
      </c>
      <c r="AQ238" s="31">
        <f t="shared" si="134"/>
        <v>7.6552523366466589</v>
      </c>
      <c r="AR238" s="31">
        <f t="shared" si="135"/>
        <v>2.4265523121060211</v>
      </c>
      <c r="AS238" s="31">
        <f t="shared" si="136"/>
        <v>5.04090232437634</v>
      </c>
      <c r="AT238" s="31">
        <f t="shared" si="154"/>
        <v>0.75223121675286653</v>
      </c>
      <c r="AU238" s="31">
        <f t="shared" si="155"/>
        <v>0.52055715889197285</v>
      </c>
      <c r="AV238" s="31">
        <f t="shared" si="137"/>
        <v>0.63639418782241974</v>
      </c>
      <c r="AW238" s="31">
        <f t="shared" si="138"/>
        <v>4.40450813655392</v>
      </c>
      <c r="AX238" s="31">
        <f t="shared" si="139"/>
        <v>20.943999999999999</v>
      </c>
      <c r="AY238" s="31">
        <f t="shared" si="140"/>
        <v>0.97958384369233742</v>
      </c>
      <c r="AZ238" s="31">
        <f t="shared" si="141"/>
        <v>0.19113286716863562</v>
      </c>
      <c r="BA238" s="31">
        <f t="shared" si="165"/>
        <v>1.6987965400971317</v>
      </c>
      <c r="BB238" s="31">
        <f t="shared" si="166"/>
        <v>0.10461242238174888</v>
      </c>
      <c r="BC238" s="31">
        <f t="shared" si="167"/>
        <v>0.8195191965978873</v>
      </c>
      <c r="BD238" s="31">
        <f t="shared" si="142"/>
        <v>36.469998312314118</v>
      </c>
      <c r="BE238" s="31">
        <f t="shared" si="168"/>
        <v>27.574236323974457</v>
      </c>
      <c r="BF238" s="25">
        <f t="shared" si="156"/>
        <v>0.98642804393284045</v>
      </c>
      <c r="BG238" s="32">
        <f t="shared" si="143"/>
        <v>9703845686.8035202</v>
      </c>
      <c r="BH238" s="32">
        <f t="shared" si="144"/>
        <v>7446816255.3878994</v>
      </c>
      <c r="BI238" s="31">
        <f t="shared" si="145"/>
        <v>42.044847751282269</v>
      </c>
      <c r="BJ238" s="25">
        <f t="shared" si="146"/>
        <v>0.22831595422210285</v>
      </c>
      <c r="BK238" s="25">
        <f t="shared" si="147"/>
        <v>0.98167785930933482</v>
      </c>
      <c r="BL238" s="31">
        <f t="shared" si="148"/>
        <v>9.4236259702053431</v>
      </c>
      <c r="BM238" s="31">
        <f t="shared" si="149"/>
        <v>11.520374029794656</v>
      </c>
      <c r="BN238" s="31">
        <f t="shared" si="157"/>
        <v>0.42354316286009763</v>
      </c>
      <c r="BO238" s="31">
        <f t="shared" si="150"/>
        <v>1.1819157799409967</v>
      </c>
      <c r="BP238" s="31">
        <f t="shared" si="151"/>
        <v>1.3303656877755929</v>
      </c>
      <c r="BQ238" s="31">
        <f t="shared" si="152"/>
        <v>0.35124291908784999</v>
      </c>
      <c r="BS238" s="13"/>
      <c r="BT238" s="19"/>
      <c r="BU238" s="20"/>
      <c r="BV238" s="19"/>
      <c r="BW238" s="33"/>
      <c r="BX238" s="34"/>
      <c r="BZ238" s="19"/>
      <c r="CA238" s="20"/>
      <c r="CB238" s="19"/>
      <c r="CC238" s="6"/>
      <c r="CD238" s="35"/>
      <c r="CF238" s="21"/>
      <c r="CG238" s="21"/>
      <c r="CH238" s="21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36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31">
        <f t="shared" si="129"/>
        <v>8.2296630136817317</v>
      </c>
      <c r="AL239" s="23">
        <f t="shared" si="130"/>
        <v>30.4</v>
      </c>
      <c r="AM239" s="31">
        <f t="shared" si="131"/>
        <v>2.0262000000000002</v>
      </c>
      <c r="AN239" s="23">
        <f t="shared" si="164"/>
        <v>97.879284459810719</v>
      </c>
      <c r="AO239" s="25">
        <f t="shared" si="132"/>
        <v>6.5119687212037328E-2</v>
      </c>
      <c r="AP239" s="31">
        <f t="shared" si="133"/>
        <v>0.24835186125263486</v>
      </c>
      <c r="AQ239" s="31">
        <f t="shared" si="134"/>
        <v>7.9440081622160967</v>
      </c>
      <c r="AR239" s="31">
        <f t="shared" si="135"/>
        <v>2.2528310020993629</v>
      </c>
      <c r="AS239" s="31">
        <f t="shared" si="136"/>
        <v>5.0984195821577298</v>
      </c>
      <c r="AT239" s="31">
        <f t="shared" si="154"/>
        <v>0.75019272369908774</v>
      </c>
      <c r="AU239" s="31">
        <f t="shared" si="155"/>
        <v>0.38131239178637266</v>
      </c>
      <c r="AV239" s="31">
        <f t="shared" si="137"/>
        <v>0.56575255774273026</v>
      </c>
      <c r="AW239" s="31">
        <f t="shared" si="138"/>
        <v>4.5326670244149998</v>
      </c>
      <c r="AX239" s="31">
        <f t="shared" si="139"/>
        <v>21.452200000000001</v>
      </c>
      <c r="AY239" s="31">
        <f t="shared" si="140"/>
        <v>0.98003314970158795</v>
      </c>
      <c r="AZ239" s="31">
        <f t="shared" si="141"/>
        <v>0.18488032611934527</v>
      </c>
      <c r="BA239" s="31">
        <f t="shared" si="165"/>
        <v>1.6944882657735385</v>
      </c>
      <c r="BB239" s="31">
        <f t="shared" si="166"/>
        <v>0.10122998180410392</v>
      </c>
      <c r="BC239" s="31">
        <f t="shared" si="167"/>
        <v>0.82049465359299822</v>
      </c>
      <c r="BD239" s="31">
        <f t="shared" si="142"/>
        <v>36.310981871939475</v>
      </c>
      <c r="BE239" s="31">
        <f t="shared" si="168"/>
        <v>27.454007173735999</v>
      </c>
      <c r="BF239" s="25">
        <f t="shared" si="156"/>
        <v>1</v>
      </c>
      <c r="BG239" s="32">
        <f t="shared" si="143"/>
        <v>9790705437.465641</v>
      </c>
      <c r="BH239" s="32">
        <f t="shared" si="144"/>
        <v>7325879811.0802336</v>
      </c>
      <c r="BI239" s="31">
        <f t="shared" si="145"/>
        <v>41.961308736810217</v>
      </c>
      <c r="BJ239" s="25">
        <f t="shared" si="146"/>
        <v>0.23469686551788921</v>
      </c>
      <c r="BK239" s="25">
        <f t="shared" si="147"/>
        <v>1</v>
      </c>
      <c r="BL239" s="31">
        <f t="shared" si="148"/>
        <v>9.8481876335577763</v>
      </c>
      <c r="BM239" s="31">
        <f t="shared" si="149"/>
        <v>11.604012366442225</v>
      </c>
      <c r="BN239" s="31">
        <f t="shared" si="157"/>
        <v>0.41651157094193197</v>
      </c>
      <c r="BO239" s="31">
        <f t="shared" si="150"/>
        <v>1.1758062522354435</v>
      </c>
      <c r="BP239" s="31">
        <f t="shared" si="151"/>
        <v>1.7731537650259022</v>
      </c>
      <c r="BQ239" s="31">
        <f t="shared" si="152"/>
        <v>0.35833302194254241</v>
      </c>
      <c r="BS239" s="13"/>
      <c r="BT239" s="19"/>
      <c r="BU239" s="20"/>
      <c r="BV239" s="19"/>
      <c r="BW239" s="33"/>
      <c r="BX239" s="34"/>
      <c r="BZ239" s="19"/>
      <c r="CA239" s="20"/>
      <c r="CB239" s="19"/>
      <c r="CC239" s="6"/>
      <c r="CD239" s="35"/>
      <c r="CF239" s="21"/>
      <c r="CG239" s="21"/>
      <c r="CH239" s="21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36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31">
        <f t="shared" si="129"/>
        <v>7.97272965596206</v>
      </c>
      <c r="AL240" s="23">
        <f t="shared" si="130"/>
        <v>30.650000000000002</v>
      </c>
      <c r="AM240" s="31">
        <f t="shared" si="131"/>
        <v>1.8420000000000001</v>
      </c>
      <c r="AN240" s="23">
        <f t="shared" si="164"/>
        <v>97.882060323299299</v>
      </c>
      <c r="AO240" s="25">
        <f t="shared" si="132"/>
        <v>6.5121534011011367E-2</v>
      </c>
      <c r="AP240" s="31">
        <f t="shared" si="133"/>
        <v>0.25145471790448487</v>
      </c>
      <c r="AQ240" s="31">
        <f t="shared" si="134"/>
        <v>8.5052982629457432</v>
      </c>
      <c r="AR240" s="31">
        <f t="shared" si="135"/>
        <v>2.143152914469288</v>
      </c>
      <c r="AS240" s="31">
        <f t="shared" si="136"/>
        <v>5.3242255887075158</v>
      </c>
      <c r="AT240" s="31">
        <f t="shared" si="154"/>
        <v>0.63008695685397065</v>
      </c>
      <c r="AU240" s="31">
        <f t="shared" si="155"/>
        <v>0.39974901835844995</v>
      </c>
      <c r="AV240" s="31">
        <f t="shared" si="137"/>
        <v>0.51491798760621033</v>
      </c>
      <c r="AW240" s="31">
        <f t="shared" si="138"/>
        <v>4.8093076011013052</v>
      </c>
      <c r="AX240" s="31">
        <f t="shared" si="139"/>
        <v>21.2135</v>
      </c>
      <c r="AY240" s="31">
        <f t="shared" si="140"/>
        <v>0.98048837231950192</v>
      </c>
      <c r="AZ240" s="31">
        <f t="shared" si="141"/>
        <v>0.17857300103938117</v>
      </c>
      <c r="BA240" s="31">
        <f t="shared" si="165"/>
        <v>1.6901547667536805</v>
      </c>
      <c r="BB240" s="31">
        <f t="shared" si="166"/>
        <v>9.7813895406901732E-2</v>
      </c>
      <c r="BC240" s="31">
        <f t="shared" si="167"/>
        <v>0.82144615797555065</v>
      </c>
      <c r="BD240" s="31">
        <f t="shared" si="142"/>
        <v>36.149605628997591</v>
      </c>
      <c r="BE240" s="31">
        <f t="shared" si="168"/>
        <v>27.331993823972496</v>
      </c>
      <c r="BF240" s="25">
        <f t="shared" si="156"/>
        <v>1</v>
      </c>
      <c r="BG240" s="32">
        <f t="shared" si="143"/>
        <v>9953561957.8375683</v>
      </c>
      <c r="BH240" s="32">
        <f t="shared" si="144"/>
        <v>7246077942.6152897</v>
      </c>
      <c r="BI240" s="31">
        <f t="shared" si="145"/>
        <v>42.16491721596018</v>
      </c>
      <c r="BJ240" s="25">
        <f t="shared" si="146"/>
        <v>0.23953909936158385</v>
      </c>
      <c r="BK240" s="25">
        <f t="shared" si="147"/>
        <v>1</v>
      </c>
      <c r="BL240" s="31">
        <f t="shared" si="148"/>
        <v>10.100146294566843</v>
      </c>
      <c r="BM240" s="31">
        <f t="shared" si="149"/>
        <v>11.113353705433157</v>
      </c>
      <c r="BN240" s="31">
        <f t="shared" si="157"/>
        <v>0.40338851925347213</v>
      </c>
      <c r="BO240" s="31">
        <f t="shared" si="150"/>
        <v>1.140158130156762</v>
      </c>
      <c r="BP240" s="31">
        <f t="shared" si="151"/>
        <v>1.7089810541436909</v>
      </c>
      <c r="BQ240" s="31">
        <f t="shared" si="152"/>
        <v>0.35736056623591245</v>
      </c>
      <c r="BS240" s="13"/>
      <c r="BT240" s="19"/>
      <c r="BU240" s="20"/>
      <c r="BV240" s="19"/>
      <c r="BW240" s="33"/>
      <c r="BX240" s="34"/>
      <c r="BZ240" s="19"/>
      <c r="CA240" s="20"/>
      <c r="CB240" s="19"/>
      <c r="CC240" s="6"/>
      <c r="CD240" s="35"/>
      <c r="CF240" s="21"/>
      <c r="CG240" s="21"/>
      <c r="CH240" s="21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36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31">
        <f t="shared" si="129"/>
        <v>7.4519305075176439</v>
      </c>
      <c r="AL241" s="23">
        <f t="shared" si="130"/>
        <v>30.9</v>
      </c>
      <c r="AM241" s="31">
        <f t="shared" si="131"/>
        <v>1.5657000000000001</v>
      </c>
      <c r="AN241" s="23">
        <f t="shared" si="164"/>
        <v>97.884831685723483</v>
      </c>
      <c r="AO241" s="25">
        <f t="shared" si="132"/>
        <v>6.5123377815399702E-2</v>
      </c>
      <c r="AP241" s="31">
        <f t="shared" si="133"/>
        <v>0.25459000493766959</v>
      </c>
      <c r="AQ241" s="31">
        <f t="shared" si="134"/>
        <v>8.7756933811700417</v>
      </c>
      <c r="AR241" s="31">
        <f t="shared" si="135"/>
        <v>2.1297773032821605</v>
      </c>
      <c r="AS241" s="31">
        <f t="shared" si="136"/>
        <v>5.4527353422261013</v>
      </c>
      <c r="AT241" s="31">
        <f t="shared" si="154"/>
        <v>0.87533847164896794</v>
      </c>
      <c r="AU241" s="31">
        <f t="shared" si="155"/>
        <v>0.38613050877148192</v>
      </c>
      <c r="AV241" s="31">
        <f t="shared" si="137"/>
        <v>0.63073449021022499</v>
      </c>
      <c r="AW241" s="31">
        <f t="shared" si="138"/>
        <v>4.8220008520158766</v>
      </c>
      <c r="AX241" s="31">
        <f t="shared" si="139"/>
        <v>21.097999999999999</v>
      </c>
      <c r="AY241" s="31">
        <f t="shared" si="140"/>
        <v>0.980949376653793</v>
      </c>
      <c r="AZ241" s="31">
        <f t="shared" si="141"/>
        <v>0.17221276092528845</v>
      </c>
      <c r="BA241" s="31">
        <f t="shared" si="165"/>
        <v>1.6857971625751591</v>
      </c>
      <c r="BB241" s="31">
        <f t="shared" si="166"/>
        <v>9.4365209925184629E-2</v>
      </c>
      <c r="BC241" s="31">
        <f t="shared" si="167"/>
        <v>0.82237255352107064</v>
      </c>
      <c r="BD241" s="31">
        <f t="shared" si="142"/>
        <v>35.985893229162734</v>
      </c>
      <c r="BE241" s="31">
        <f t="shared" si="168"/>
        <v>27.208214152705359</v>
      </c>
      <c r="BF241" s="25">
        <f t="shared" si="156"/>
        <v>1</v>
      </c>
      <c r="BG241" s="32">
        <f t="shared" si="143"/>
        <v>10029407908.895084</v>
      </c>
      <c r="BH241" s="32">
        <f t="shared" si="144"/>
        <v>7236148749.5366955</v>
      </c>
      <c r="BI241" s="31">
        <f t="shared" si="145"/>
        <v>42.326512148145504</v>
      </c>
      <c r="BJ241" s="25">
        <f t="shared" si="146"/>
        <v>0.22881368785628148</v>
      </c>
      <c r="BK241" s="25">
        <f t="shared" si="147"/>
        <v>1</v>
      </c>
      <c r="BL241" s="31">
        <f t="shared" si="148"/>
        <v>9.6848853387108722</v>
      </c>
      <c r="BM241" s="31">
        <f t="shared" si="149"/>
        <v>11.413114661289127</v>
      </c>
      <c r="BN241" s="31">
        <f t="shared" si="157"/>
        <v>0.41653703143390974</v>
      </c>
      <c r="BO241" s="31">
        <f t="shared" si="150"/>
        <v>1.1855112865324893</v>
      </c>
      <c r="BP241" s="31">
        <f t="shared" si="151"/>
        <v>1.4553115330344391</v>
      </c>
      <c r="BQ241" s="31">
        <f t="shared" si="152"/>
        <v>0.35438103145256356</v>
      </c>
      <c r="BS241" s="13"/>
      <c r="BT241" s="19"/>
      <c r="BU241" s="20"/>
      <c r="BV241" s="19"/>
      <c r="BW241" s="33"/>
      <c r="BX241" s="34"/>
      <c r="BZ241" s="19"/>
      <c r="CA241" s="20"/>
      <c r="CB241" s="19"/>
      <c r="CC241" s="6"/>
      <c r="CD241" s="35"/>
      <c r="CF241" s="21"/>
      <c r="CG241" s="21"/>
      <c r="CH241" s="21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36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31">
        <f t="shared" si="129"/>
        <v>8.1723675613518534</v>
      </c>
      <c r="AL242" s="23">
        <f t="shared" si="130"/>
        <v>31.8</v>
      </c>
      <c r="AM242" s="31">
        <f t="shared" si="131"/>
        <v>2.0262000000000002</v>
      </c>
      <c r="AN242" s="23">
        <f t="shared" si="164"/>
        <v>97.894771490336979</v>
      </c>
      <c r="AO242" s="25">
        <f t="shared" si="132"/>
        <v>6.5129990828264997E-2</v>
      </c>
      <c r="AP242" s="31">
        <f t="shared" si="133"/>
        <v>0.26614968281511719</v>
      </c>
      <c r="AQ242" s="31">
        <f t="shared" si="134"/>
        <v>8.6847490326875256</v>
      </c>
      <c r="AR242" s="31">
        <f t="shared" si="135"/>
        <v>2.4116412804606884</v>
      </c>
      <c r="AS242" s="31">
        <f t="shared" si="136"/>
        <v>5.5481951565741072</v>
      </c>
      <c r="AT242" s="31">
        <f t="shared" si="154"/>
        <v>0.94295174066012921</v>
      </c>
      <c r="AU242" s="31">
        <f t="shared" si="155"/>
        <v>0.77294266390918975</v>
      </c>
      <c r="AV242" s="31">
        <f t="shared" si="137"/>
        <v>0.85794720228465948</v>
      </c>
      <c r="AW242" s="31">
        <f t="shared" si="138"/>
        <v>4.6902479542894477</v>
      </c>
      <c r="AX242" s="31">
        <f t="shared" si="139"/>
        <v>19.958400000000001</v>
      </c>
      <c r="AY242" s="31">
        <f t="shared" si="140"/>
        <v>0.98141602609892764</v>
      </c>
      <c r="AZ242" s="31">
        <f t="shared" si="141"/>
        <v>0.16580149045347745</v>
      </c>
      <c r="BA242" s="31">
        <f t="shared" si="165"/>
        <v>1.6814165531247018</v>
      </c>
      <c r="BB242" s="31">
        <f t="shared" si="166"/>
        <v>9.0884991476719176E-2</v>
      </c>
      <c r="BC242" s="31">
        <f t="shared" si="167"/>
        <v>0.82327271327238205</v>
      </c>
      <c r="BD242" s="31">
        <f t="shared" si="142"/>
        <v>35.819870017621291</v>
      </c>
      <c r="BE242" s="31">
        <f t="shared" si="168"/>
        <v>27.082687322923103</v>
      </c>
      <c r="BF242" s="25">
        <f t="shared" si="156"/>
        <v>0.95706898251788364</v>
      </c>
      <c r="BG242" s="32">
        <f t="shared" si="143"/>
        <v>10004077935.65424</v>
      </c>
      <c r="BH242" s="32">
        <f t="shared" si="144"/>
        <v>7436681431.5614634</v>
      </c>
      <c r="BI242" s="31">
        <f t="shared" si="145"/>
        <v>42.75602158872929</v>
      </c>
      <c r="BJ242" s="25">
        <f t="shared" si="146"/>
        <v>0.21032438484904217</v>
      </c>
      <c r="BK242" s="25">
        <f t="shared" si="147"/>
        <v>0.942043126399143</v>
      </c>
      <c r="BL242" s="31">
        <f t="shared" si="148"/>
        <v>8.4714489906864383</v>
      </c>
      <c r="BM242" s="31">
        <f t="shared" si="149"/>
        <v>11.486951009313563</v>
      </c>
      <c r="BN242" s="31">
        <f t="shared" si="157"/>
        <v>0.44316940622351703</v>
      </c>
      <c r="BO242" s="31">
        <f t="shared" si="150"/>
        <v>1.2473573339977706</v>
      </c>
      <c r="BP242" s="31">
        <f t="shared" si="151"/>
        <v>1.8266643846817603</v>
      </c>
      <c r="BQ242" s="31">
        <f t="shared" si="152"/>
        <v>0.37614824536490055</v>
      </c>
      <c r="BS242" s="13"/>
      <c r="BT242" s="19"/>
      <c r="BU242" s="20"/>
      <c r="BV242" s="19"/>
      <c r="BW242" s="33"/>
      <c r="BX242" s="34"/>
      <c r="BZ242" s="19"/>
      <c r="CA242" s="20"/>
      <c r="CB242" s="19"/>
      <c r="CC242" s="6"/>
      <c r="CD242" s="35"/>
      <c r="CF242" s="21"/>
      <c r="CG242" s="21"/>
      <c r="CH242" s="21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36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31">
        <f t="shared" si="129"/>
        <v>7.9195845676985517</v>
      </c>
      <c r="AL243" s="23">
        <f t="shared" si="130"/>
        <v>31.950000000000003</v>
      </c>
      <c r="AM243" s="31">
        <f t="shared" si="131"/>
        <v>2.3025000000000002</v>
      </c>
      <c r="AN243" s="23">
        <f t="shared" si="164"/>
        <v>97.896422502488306</v>
      </c>
      <c r="AO243" s="25">
        <f t="shared" si="132"/>
        <v>6.5131089256757521E-2</v>
      </c>
      <c r="AP243" s="31">
        <f t="shared" si="133"/>
        <v>0.26811837247362191</v>
      </c>
      <c r="AQ243" s="31">
        <f t="shared" si="134"/>
        <v>8.0282186216264044</v>
      </c>
      <c r="AR243" s="31">
        <f t="shared" si="135"/>
        <v>2.6926645530366384</v>
      </c>
      <c r="AS243" s="31">
        <f t="shared" si="136"/>
        <v>5.3604415873315219</v>
      </c>
      <c r="AT243" s="31">
        <f t="shared" si="154"/>
        <v>1.4055708966851252</v>
      </c>
      <c r="AU243" s="31">
        <f t="shared" si="155"/>
        <v>0.98747089046004777</v>
      </c>
      <c r="AV243" s="31">
        <f t="shared" si="137"/>
        <v>1.1965208935725866</v>
      </c>
      <c r="AW243" s="31">
        <f t="shared" si="138"/>
        <v>4.1639206937589357</v>
      </c>
      <c r="AX243" s="31">
        <f t="shared" si="139"/>
        <v>17.032400000000003</v>
      </c>
      <c r="AY243" s="31">
        <f t="shared" si="140"/>
        <v>0.98188818237660425</v>
      </c>
      <c r="AZ243" s="31">
        <f t="shared" si="141"/>
        <v>0.1593410894217562</v>
      </c>
      <c r="BA243" s="31">
        <f t="shared" si="165"/>
        <v>1.6770140189765035</v>
      </c>
      <c r="BB243" s="31">
        <f t="shared" si="166"/>
        <v>8.7374325133981939E-2</v>
      </c>
      <c r="BC243" s="31">
        <f t="shared" si="167"/>
        <v>0.82414554101314064</v>
      </c>
      <c r="BD243" s="31">
        <f t="shared" si="142"/>
        <v>35.651563066863311</v>
      </c>
      <c r="BE243" s="31">
        <f t="shared" si="168"/>
        <v>26.955433803594012</v>
      </c>
      <c r="BF243" s="25">
        <f t="shared" si="156"/>
        <v>0.82061376422926291</v>
      </c>
      <c r="BG243" s="32">
        <f t="shared" si="143"/>
        <v>9815629259.7450848</v>
      </c>
      <c r="BH243" s="32">
        <f t="shared" si="144"/>
        <v>7620698396.841258</v>
      </c>
      <c r="BI243" s="31">
        <f t="shared" si="145"/>
        <v>42.745157250121416</v>
      </c>
      <c r="BJ243" s="25">
        <f t="shared" si="146"/>
        <v>0.18686016353011639</v>
      </c>
      <c r="BK243" s="25">
        <f t="shared" si="147"/>
        <v>0.75782858170950507</v>
      </c>
      <c r="BL243" s="31">
        <f t="shared" si="148"/>
        <v>6.0530550611903369</v>
      </c>
      <c r="BM243" s="31">
        <f t="shared" si="149"/>
        <v>10.979344938809666</v>
      </c>
      <c r="BN243" s="31">
        <f t="shared" si="157"/>
        <v>0.49635374949410782</v>
      </c>
      <c r="BO243" s="31">
        <f t="shared" si="150"/>
        <v>1.2010557510946194</v>
      </c>
      <c r="BP243" s="31">
        <f t="shared" si="151"/>
        <v>1.8419443171488721</v>
      </c>
      <c r="BQ243" s="31">
        <f t="shared" si="152"/>
        <v>0.38423733495503209</v>
      </c>
      <c r="BS243" s="13"/>
      <c r="BT243" s="19"/>
      <c r="BU243" s="20"/>
      <c r="BV243" s="19"/>
      <c r="BW243" s="33"/>
      <c r="BX243" s="34"/>
      <c r="BZ243" s="19"/>
      <c r="CA243" s="20"/>
      <c r="CB243" s="19"/>
      <c r="CC243" s="6"/>
      <c r="CD243" s="35"/>
      <c r="CF243" s="21"/>
      <c r="CG243" s="21"/>
      <c r="CH243" s="21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36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31">
        <f t="shared" si="129"/>
        <v>9.4992484688146526</v>
      </c>
      <c r="AL244" s="23">
        <f t="shared" si="130"/>
        <v>33.450000000000003</v>
      </c>
      <c r="AM244" s="31">
        <f t="shared" si="131"/>
        <v>3.1314000000000002</v>
      </c>
      <c r="AN244" s="23">
        <f t="shared" si="164"/>
        <v>97.912845003578624</v>
      </c>
      <c r="AO244" s="25">
        <f t="shared" si="132"/>
        <v>6.5142015247278834E-2</v>
      </c>
      <c r="AP244" s="31">
        <f t="shared" si="133"/>
        <v>0.28848485487521103</v>
      </c>
      <c r="AQ244" s="31">
        <f t="shared" si="134"/>
        <v>7.860561963127549</v>
      </c>
      <c r="AR244" s="31">
        <f t="shared" si="135"/>
        <v>3.3022863265902909</v>
      </c>
      <c r="AS244" s="31">
        <f t="shared" si="136"/>
        <v>5.5814241448589197</v>
      </c>
      <c r="AT244" s="31">
        <f t="shared" si="154"/>
        <v>1.8294666249310212</v>
      </c>
      <c r="AU244" s="31">
        <f t="shared" si="155"/>
        <v>0.70745057668147937</v>
      </c>
      <c r="AV244" s="31">
        <f t="shared" si="137"/>
        <v>1.2684586008062504</v>
      </c>
      <c r="AW244" s="31">
        <f t="shared" si="138"/>
        <v>4.3129655440526697</v>
      </c>
      <c r="AX244" s="31">
        <f t="shared" si="139"/>
        <v>19.558</v>
      </c>
      <c r="AY244" s="31">
        <f t="shared" si="140"/>
        <v>0.98236570557672775</v>
      </c>
      <c r="AZ244" s="31">
        <f t="shared" si="141"/>
        <v>0.15283347218637625</v>
      </c>
      <c r="BA244" s="31">
        <f t="shared" si="165"/>
        <v>1.6725906217817612</v>
      </c>
      <c r="BB244" s="31">
        <f t="shared" si="166"/>
        <v>8.3834314464229065E-2</v>
      </c>
      <c r="BC244" s="31">
        <f t="shared" si="167"/>
        <v>0.82498997270670027</v>
      </c>
      <c r="BD244" s="31">
        <f t="shared" si="142"/>
        <v>35.481001202055623</v>
      </c>
      <c r="BE244" s="31">
        <f t="shared" si="168"/>
        <v>26.826475388850213</v>
      </c>
      <c r="BF244" s="25">
        <f t="shared" si="156"/>
        <v>0.9468258364852844</v>
      </c>
      <c r="BG244" s="32">
        <f t="shared" si="143"/>
        <v>9765829110.2263317</v>
      </c>
      <c r="BH244" s="32">
        <f t="shared" si="144"/>
        <v>7977580007.8361626</v>
      </c>
      <c r="BI244" s="31">
        <f t="shared" si="145"/>
        <v>43.497967452930205</v>
      </c>
      <c r="BJ244" s="25">
        <f t="shared" si="146"/>
        <v>0.18232378563714022</v>
      </c>
      <c r="BK244" s="25">
        <f t="shared" si="147"/>
        <v>0.92821487925513402</v>
      </c>
      <c r="BL244" s="31">
        <f t="shared" si="148"/>
        <v>7.361406824741616</v>
      </c>
      <c r="BM244" s="31">
        <f t="shared" si="149"/>
        <v>12.196593175258384</v>
      </c>
      <c r="BN244" s="31">
        <f t="shared" si="157"/>
        <v>0.48018083367158992</v>
      </c>
      <c r="BO244" s="31">
        <f t="shared" si="150"/>
        <v>1.4355612241516527</v>
      </c>
      <c r="BP244" s="31">
        <f t="shared" si="151"/>
        <v>2.5824499899817965</v>
      </c>
      <c r="BQ244" s="31">
        <f t="shared" si="152"/>
        <v>0.42298201034790173</v>
      </c>
      <c r="BS244" s="13"/>
      <c r="BT244" s="19"/>
      <c r="BU244" s="20"/>
      <c r="BV244" s="19"/>
      <c r="BW244" s="33"/>
      <c r="BX244" s="34"/>
      <c r="BZ244" s="19"/>
      <c r="CA244" s="20"/>
      <c r="CB244" s="19"/>
      <c r="CC244" s="6"/>
      <c r="CD244" s="35"/>
      <c r="CF244" s="21"/>
      <c r="CG244" s="21"/>
      <c r="CH244" s="21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36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31">
        <f t="shared" si="129"/>
        <v>7.2708338522207461</v>
      </c>
      <c r="AL245" s="23">
        <f t="shared" si="130"/>
        <v>31.75</v>
      </c>
      <c r="AM245" s="31">
        <f t="shared" si="131"/>
        <v>1.6578000000000002</v>
      </c>
      <c r="AN245" s="23">
        <f t="shared" si="164"/>
        <v>97.894220796985095</v>
      </c>
      <c r="AO245" s="25">
        <f t="shared" si="132"/>
        <v>6.5129624448606413E-2</v>
      </c>
      <c r="AP245" s="31">
        <f t="shared" si="133"/>
        <v>0.26549614899171459</v>
      </c>
      <c r="AQ245" s="31">
        <f t="shared" si="134"/>
        <v>8.2854937459841977</v>
      </c>
      <c r="AR245" s="31">
        <f t="shared" si="135"/>
        <v>2.5332049812438213</v>
      </c>
      <c r="AS245" s="31">
        <f t="shared" si="136"/>
        <v>5.4093493636140098</v>
      </c>
      <c r="AT245" s="31">
        <f t="shared" si="154"/>
        <v>1.1703407013346456</v>
      </c>
      <c r="AU245" s="31">
        <f t="shared" si="155"/>
        <v>0.72912344964660947</v>
      </c>
      <c r="AV245" s="31">
        <f t="shared" si="137"/>
        <v>0.94973207549062755</v>
      </c>
      <c r="AW245" s="31">
        <f t="shared" si="138"/>
        <v>4.4596172881233827</v>
      </c>
      <c r="AX245" s="31">
        <f t="shared" si="139"/>
        <v>19.781300000000002</v>
      </c>
      <c r="AY245" s="31">
        <f t="shared" si="140"/>
        <v>0.98284845419886802</v>
      </c>
      <c r="AZ245" s="31">
        <f t="shared" si="141"/>
        <v>0.14628056709477169</v>
      </c>
      <c r="BA245" s="31">
        <f t="shared" si="165"/>
        <v>1.6681474047068345</v>
      </c>
      <c r="BB245" s="31">
        <f t="shared" si="166"/>
        <v>8.0266081038124062E-2</v>
      </c>
      <c r="BC245" s="31">
        <f t="shared" si="167"/>
        <v>0.82580497789793528</v>
      </c>
      <c r="BD245" s="31">
        <f t="shared" si="142"/>
        <v>35.308215023911032</v>
      </c>
      <c r="BE245" s="31">
        <f t="shared" si="168"/>
        <v>26.695835215278652</v>
      </c>
      <c r="BF245" s="25">
        <f t="shared" si="156"/>
        <v>0.96232239196985347</v>
      </c>
      <c r="BG245" s="32">
        <f t="shared" si="143"/>
        <v>9890686301.1633568</v>
      </c>
      <c r="BH245" s="32">
        <f t="shared" si="144"/>
        <v>7518050368.217514</v>
      </c>
      <c r="BI245" s="31">
        <f t="shared" si="145"/>
        <v>42.677517944987201</v>
      </c>
      <c r="BJ245" s="25">
        <f t="shared" si="146"/>
        <v>0.20356412246180883</v>
      </c>
      <c r="BK245" s="25">
        <f t="shared" si="147"/>
        <v>0.94913522915930237</v>
      </c>
      <c r="BL245" s="31">
        <f t="shared" si="148"/>
        <v>8.2457181217621756</v>
      </c>
      <c r="BM245" s="31">
        <f t="shared" si="149"/>
        <v>11.535581878237826</v>
      </c>
      <c r="BN245" s="31">
        <f t="shared" si="157"/>
        <v>0.44903004586367556</v>
      </c>
      <c r="BO245" s="31">
        <f t="shared" si="150"/>
        <v>1.249562246540707</v>
      </c>
      <c r="BP245" s="31">
        <f t="shared" si="151"/>
        <v>1.4212783516797942</v>
      </c>
      <c r="BQ245" s="31">
        <f t="shared" si="152"/>
        <v>0.3673362165200269</v>
      </c>
      <c r="BS245" s="13"/>
      <c r="BT245" s="19"/>
      <c r="BU245" s="20"/>
      <c r="BV245" s="19"/>
      <c r="BW245" s="33"/>
      <c r="BX245" s="34"/>
      <c r="BZ245" s="19"/>
      <c r="CA245" s="20"/>
      <c r="CB245" s="19"/>
      <c r="CC245" s="6"/>
      <c r="CD245" s="35"/>
      <c r="CF245" s="21"/>
      <c r="CG245" s="21"/>
      <c r="CH245" s="21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36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31">
        <f t="shared" si="129"/>
        <v>7.7087828075809588</v>
      </c>
      <c r="AL246" s="23">
        <f t="shared" si="130"/>
        <v>31.900000000000002</v>
      </c>
      <c r="AM246" s="31">
        <f t="shared" si="131"/>
        <v>1.8420000000000001</v>
      </c>
      <c r="AN246" s="23">
        <f t="shared" si="164"/>
        <v>97.895872343002296</v>
      </c>
      <c r="AO246" s="25">
        <f t="shared" si="132"/>
        <v>6.5130723232283153E-2</v>
      </c>
      <c r="AP246" s="31">
        <f t="shared" si="133"/>
        <v>0.26746079238007353</v>
      </c>
      <c r="AQ246" s="31">
        <f t="shared" si="134"/>
        <v>8.7301189941434512</v>
      </c>
      <c r="AR246" s="31">
        <f t="shared" si="135"/>
        <v>2.4265523121060211</v>
      </c>
      <c r="AS246" s="31">
        <f t="shared" si="136"/>
        <v>5.5783356531247357</v>
      </c>
      <c r="AT246" s="31">
        <f t="shared" si="154"/>
        <v>1.2569540976709188</v>
      </c>
      <c r="AU246" s="31">
        <f t="shared" si="155"/>
        <v>0.76825047148462378</v>
      </c>
      <c r="AV246" s="31">
        <f t="shared" si="137"/>
        <v>1.0126022845777713</v>
      </c>
      <c r="AW246" s="31">
        <f t="shared" si="138"/>
        <v>4.5657333685469643</v>
      </c>
      <c r="AX246" s="31">
        <f t="shared" si="139"/>
        <v>19.627299999999998</v>
      </c>
      <c r="AY246" s="31">
        <f t="shared" si="140"/>
        <v>0.98333628519418981</v>
      </c>
      <c r="AZ246" s="31">
        <f t="shared" si="141"/>
        <v>0.13968431591414338</v>
      </c>
      <c r="BA246" s="31">
        <f t="shared" si="165"/>
        <v>1.6636853929174702</v>
      </c>
      <c r="BB246" s="31">
        <f t="shared" si="166"/>
        <v>7.6670763907466036E-2</v>
      </c>
      <c r="BC246" s="31">
        <f t="shared" si="167"/>
        <v>0.82658956107568504</v>
      </c>
      <c r="BD246" s="31">
        <f t="shared" si="142"/>
        <v>35.133236928971996</v>
      </c>
      <c r="BE246" s="31">
        <f t="shared" si="168"/>
        <v>26.563537777257146</v>
      </c>
      <c r="BF246" s="25">
        <f t="shared" si="156"/>
        <v>0.95958603909392381</v>
      </c>
      <c r="BG246" s="32">
        <f t="shared" si="143"/>
        <v>10016736917.255581</v>
      </c>
      <c r="BH246" s="32">
        <f t="shared" si="144"/>
        <v>7446816255.3878994</v>
      </c>
      <c r="BI246" s="31">
        <f t="shared" si="145"/>
        <v>42.811900602735484</v>
      </c>
      <c r="BJ246" s="25">
        <f t="shared" si="146"/>
        <v>0.19912060201106652</v>
      </c>
      <c r="BK246" s="25">
        <f t="shared" si="147"/>
        <v>0.9454411527767973</v>
      </c>
      <c r="BL246" s="31">
        <f t="shared" si="148"/>
        <v>8.0596319020235629</v>
      </c>
      <c r="BM246" s="31">
        <f t="shared" si="149"/>
        <v>11.567668097976435</v>
      </c>
      <c r="BN246" s="31">
        <f t="shared" si="157"/>
        <v>0.45381200855144904</v>
      </c>
      <c r="BO246" s="31">
        <f t="shared" si="150"/>
        <v>1.262310251593586</v>
      </c>
      <c r="BP246" s="31">
        <f t="shared" si="151"/>
        <v>1.6160072912000627</v>
      </c>
      <c r="BQ246" s="31">
        <f t="shared" si="152"/>
        <v>0.37338158495827101</v>
      </c>
      <c r="BS246" s="13"/>
      <c r="BT246" s="19"/>
      <c r="BU246" s="20"/>
      <c r="BV246" s="19"/>
      <c r="BW246" s="33"/>
      <c r="BX246" s="34"/>
      <c r="BZ246" s="19"/>
      <c r="CA246" s="20"/>
      <c r="CB246" s="19"/>
      <c r="CC246" s="6"/>
      <c r="CD246" s="35"/>
      <c r="CF246" s="21"/>
      <c r="CG246" s="21"/>
      <c r="CH246" s="21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36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31">
        <f t="shared" si="129"/>
        <v>9.2159643423769637</v>
      </c>
      <c r="AL247" s="23">
        <f t="shared" si="130"/>
        <v>34.799999999999997</v>
      </c>
      <c r="AM247" s="31">
        <f t="shared" si="131"/>
        <v>2.9472000000000005</v>
      </c>
      <c r="AN247" s="23">
        <f t="shared" si="164"/>
        <v>97.927490353143227</v>
      </c>
      <c r="AO247" s="25">
        <f t="shared" si="132"/>
        <v>6.5151758888009559E-2</v>
      </c>
      <c r="AP247" s="31">
        <f t="shared" si="133"/>
        <v>0.30790546480733311</v>
      </c>
      <c r="AQ247" s="31">
        <f t="shared" si="134"/>
        <v>8.4167797588218445</v>
      </c>
      <c r="AR247" s="31">
        <f t="shared" si="135"/>
        <v>3.5863105663510559</v>
      </c>
      <c r="AS247" s="31">
        <f t="shared" si="136"/>
        <v>6.0015451625864502</v>
      </c>
      <c r="AT247" s="31">
        <f t="shared" si="154"/>
        <v>1.4919051956020395</v>
      </c>
      <c r="AU247" s="31">
        <f t="shared" si="155"/>
        <v>1.1025981484056617</v>
      </c>
      <c r="AV247" s="31">
        <f t="shared" si="137"/>
        <v>1.2972516720038505</v>
      </c>
      <c r="AW247" s="31">
        <f t="shared" si="138"/>
        <v>4.7042934905826002</v>
      </c>
      <c r="AX247" s="31">
        <f t="shared" si="139"/>
        <v>17.7639</v>
      </c>
      <c r="AY247" s="31">
        <f t="shared" si="140"/>
        <v>0.98382905400784104</v>
      </c>
      <c r="AZ247" s="31">
        <f t="shared" si="141"/>
        <v>0.13304667325607564</v>
      </c>
      <c r="BA247" s="31">
        <f t="shared" si="165"/>
        <v>1.6592055941066006</v>
      </c>
      <c r="BB247" s="31">
        <f t="shared" si="166"/>
        <v>7.3049519052662021E-2</v>
      </c>
      <c r="BC247" s="31">
        <f t="shared" si="167"/>
        <v>0.82734276299352993</v>
      </c>
      <c r="BD247" s="31">
        <f t="shared" si="142"/>
        <v>34.956101127234902</v>
      </c>
      <c r="BE247" s="31">
        <f t="shared" si="168"/>
        <v>26.429608940279763</v>
      </c>
      <c r="BF247" s="25">
        <f t="shared" si="156"/>
        <v>0.87288465191175846</v>
      </c>
      <c r="BG247" s="32">
        <f t="shared" si="143"/>
        <v>9928375831.8947105</v>
      </c>
      <c r="BH247" s="32">
        <f t="shared" si="144"/>
        <v>8128116525.0957737</v>
      </c>
      <c r="BI247" s="31">
        <f t="shared" si="145"/>
        <v>44.265491013162176</v>
      </c>
      <c r="BJ247" s="25">
        <f t="shared" si="146"/>
        <v>0.18054426077661717</v>
      </c>
      <c r="BK247" s="25">
        <f t="shared" si="147"/>
        <v>0.82839428008087401</v>
      </c>
      <c r="BL247" s="31">
        <f t="shared" si="148"/>
        <v>6.6204279714209457</v>
      </c>
      <c r="BM247" s="31">
        <f t="shared" si="149"/>
        <v>11.143472028579055</v>
      </c>
      <c r="BN247" s="31">
        <f t="shared" si="157"/>
        <v>0.48302869651404656</v>
      </c>
      <c r="BO247" s="31">
        <f t="shared" si="150"/>
        <v>1.3999034612870767</v>
      </c>
      <c r="BP247" s="31">
        <f t="shared" si="151"/>
        <v>2.63984459022566</v>
      </c>
      <c r="BQ247" s="31">
        <f t="shared" si="152"/>
        <v>0.43834241338555491</v>
      </c>
      <c r="BS247" s="13"/>
      <c r="BT247" s="19"/>
      <c r="BU247" s="20"/>
      <c r="BV247" s="19"/>
      <c r="BW247" s="33"/>
      <c r="BX247" s="34"/>
      <c r="BZ247" s="19"/>
      <c r="CA247" s="20"/>
      <c r="CB247" s="19"/>
      <c r="CC247" s="6"/>
      <c r="CD247" s="35"/>
      <c r="CF247" s="21"/>
      <c r="CG247" s="21"/>
      <c r="CH247" s="21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36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31">
        <f t="shared" si="129"/>
        <v>7.4214581066110696</v>
      </c>
      <c r="AL248" s="23">
        <f t="shared" si="130"/>
        <v>34.25</v>
      </c>
      <c r="AM248" s="31">
        <f t="shared" si="131"/>
        <v>1.7499</v>
      </c>
      <c r="AN248" s="23">
        <f t="shared" si="164"/>
        <v>97.921539042745437</v>
      </c>
      <c r="AO248" s="25">
        <f t="shared" si="132"/>
        <v>6.5147799444765328E-2</v>
      </c>
      <c r="AP248" s="31">
        <f t="shared" si="133"/>
        <v>0.29986557416685972</v>
      </c>
      <c r="AQ248" s="31">
        <f t="shared" si="134"/>
        <v>8.7756933811700417</v>
      </c>
      <c r="AR248" s="31">
        <f t="shared" si="135"/>
        <v>3.2057122429156886</v>
      </c>
      <c r="AS248" s="31">
        <f t="shared" si="136"/>
        <v>5.9907028120428656</v>
      </c>
      <c r="AT248" s="31">
        <f t="shared" si="154"/>
        <v>1.1700849686642263</v>
      </c>
      <c r="AU248" s="31">
        <f t="shared" si="155"/>
        <v>0.92144780502285439</v>
      </c>
      <c r="AV248" s="31">
        <f t="shared" si="137"/>
        <v>1.0457663868435403</v>
      </c>
      <c r="AW248" s="31">
        <f t="shared" si="138"/>
        <v>4.9449364251993249</v>
      </c>
      <c r="AX248" s="31">
        <f t="shared" si="139"/>
        <v>18.872700000000002</v>
      </c>
      <c r="AY248" s="31">
        <f t="shared" si="140"/>
        <v>0.98432661462178739</v>
      </c>
      <c r="AZ248" s="31">
        <f t="shared" si="141"/>
        <v>0.1263696059973394</v>
      </c>
      <c r="BA248" s="31">
        <f t="shared" si="165"/>
        <v>1.654708999063234</v>
      </c>
      <c r="BB248" s="31">
        <f t="shared" si="166"/>
        <v>6.9403518800649933E-2</v>
      </c>
      <c r="BC248" s="31">
        <f t="shared" si="167"/>
        <v>0.82806366194665759</v>
      </c>
      <c r="BD248" s="31">
        <f t="shared" si="142"/>
        <v>34.776843657044992</v>
      </c>
      <c r="BE248" s="31">
        <f t="shared" si="168"/>
        <v>26.294075952218577</v>
      </c>
      <c r="BF248" s="25">
        <f t="shared" si="156"/>
        <v>0.93214912912472803</v>
      </c>
      <c r="BG248" s="32">
        <f t="shared" si="143"/>
        <v>10029407908.895084</v>
      </c>
      <c r="BH248" s="32">
        <f t="shared" si="144"/>
        <v>7924327098.1011505</v>
      </c>
      <c r="BI248" s="31">
        <f t="shared" si="145"/>
        <v>44.01358136965127</v>
      </c>
      <c r="BJ248" s="25">
        <f t="shared" si="146"/>
        <v>0.19683219222837353</v>
      </c>
      <c r="BK248" s="25">
        <f t="shared" si="147"/>
        <v>0.90840132431838294</v>
      </c>
      <c r="BL248" s="31">
        <f t="shared" si="148"/>
        <v>7.8697438444371475</v>
      </c>
      <c r="BM248" s="31">
        <f t="shared" si="149"/>
        <v>11.002956155562854</v>
      </c>
      <c r="BN248" s="31">
        <f t="shared" si="157"/>
        <v>0.44891701981080595</v>
      </c>
      <c r="BO248" s="31">
        <f t="shared" si="150"/>
        <v>1.3461583681692206</v>
      </c>
      <c r="BP248" s="31">
        <f t="shared" si="151"/>
        <v>1.6504341939943918</v>
      </c>
      <c r="BQ248" s="31">
        <f t="shared" si="152"/>
        <v>0.40377409925607927</v>
      </c>
      <c r="BS248" s="13"/>
      <c r="BT248" s="19"/>
      <c r="BU248" s="20"/>
      <c r="BV248" s="19"/>
      <c r="BW248" s="33"/>
      <c r="BX248" s="34"/>
      <c r="BZ248" s="19"/>
      <c r="CA248" s="20"/>
      <c r="CB248" s="19"/>
      <c r="CC248" s="6"/>
      <c r="CD248" s="35"/>
      <c r="CF248" s="21"/>
      <c r="CG248" s="21"/>
      <c r="CH248" s="21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36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31">
        <f t="shared" si="129"/>
        <v>7.1295652505679161</v>
      </c>
      <c r="AL249" s="23">
        <f t="shared" si="130"/>
        <v>34.35</v>
      </c>
      <c r="AM249" s="31">
        <f t="shared" si="131"/>
        <v>1.6578000000000002</v>
      </c>
      <c r="AN249" s="23">
        <f t="shared" si="164"/>
        <v>97.922622660814568</v>
      </c>
      <c r="AO249" s="25">
        <f t="shared" si="132"/>
        <v>6.5148520382501116E-2</v>
      </c>
      <c r="AP249" s="31">
        <f t="shared" si="133"/>
        <v>0.30131417942466276</v>
      </c>
      <c r="AQ249" s="31">
        <f t="shared" si="134"/>
        <v>8.6847490326875256</v>
      </c>
      <c r="AR249" s="31">
        <f t="shared" si="135"/>
        <v>3.2827711697769288</v>
      </c>
      <c r="AS249" s="31">
        <f t="shared" si="136"/>
        <v>5.9837601012322272</v>
      </c>
      <c r="AT249" s="31">
        <f t="shared" si="154"/>
        <v>1.9007245073008416</v>
      </c>
      <c r="AU249" s="31">
        <f t="shared" si="155"/>
        <v>1.059539381987878</v>
      </c>
      <c r="AV249" s="31">
        <f t="shared" si="137"/>
        <v>1.4801319446443597</v>
      </c>
      <c r="AW249" s="31">
        <f t="shared" si="138"/>
        <v>4.5036281565878671</v>
      </c>
      <c r="AX249" s="31">
        <f t="shared" si="139"/>
        <v>18.410700000000002</v>
      </c>
      <c r="AY249" s="31">
        <f t="shared" si="140"/>
        <v>0.98482881959808055</v>
      </c>
      <c r="AZ249" s="31">
        <f t="shared" si="141"/>
        <v>0.11965509269706703</v>
      </c>
      <c r="BA249" s="31">
        <f t="shared" si="165"/>
        <v>1.650196582280034</v>
      </c>
      <c r="BB249" s="31">
        <f t="shared" si="166"/>
        <v>6.5733951214074951E-2</v>
      </c>
      <c r="BC249" s="31">
        <f t="shared" si="167"/>
        <v>0.8287513750026323</v>
      </c>
      <c r="BD249" s="31">
        <f t="shared" si="142"/>
        <v>34.595502397199688</v>
      </c>
      <c r="BE249" s="31">
        <f t="shared" si="168"/>
        <v>26.156967452474738</v>
      </c>
      <c r="BF249" s="25">
        <f t="shared" si="156"/>
        <v>0.91409679059480764</v>
      </c>
      <c r="BG249" s="32">
        <f t="shared" si="143"/>
        <v>10004077935.65424</v>
      </c>
      <c r="BH249" s="32">
        <f t="shared" si="144"/>
        <v>7966908018.4154186</v>
      </c>
      <c r="BI249" s="31">
        <f t="shared" si="145"/>
        <v>44.055872066401761</v>
      </c>
      <c r="BJ249" s="25">
        <f t="shared" si="146"/>
        <v>0.16967505727278387</v>
      </c>
      <c r="BK249" s="25">
        <f t="shared" si="147"/>
        <v>0.8840306673029904</v>
      </c>
      <c r="BL249" s="31">
        <f t="shared" si="148"/>
        <v>6.6082906762953311</v>
      </c>
      <c r="BM249" s="31">
        <f t="shared" si="149"/>
        <v>11.802409323704671</v>
      </c>
      <c r="BN249" s="31">
        <f t="shared" si="157"/>
        <v>0.49361812311604647</v>
      </c>
      <c r="BO249" s="31">
        <f t="shared" si="150"/>
        <v>1.4509431784872731</v>
      </c>
      <c r="BP249" s="31">
        <f t="shared" si="151"/>
        <v>1.4235819860823504</v>
      </c>
      <c r="BQ249" s="31">
        <f t="shared" si="152"/>
        <v>0.40318379361780143</v>
      </c>
      <c r="BS249" s="13"/>
      <c r="BT249" s="19"/>
      <c r="BU249" s="20"/>
      <c r="BV249" s="19"/>
      <c r="BW249" s="33"/>
      <c r="BX249" s="34"/>
      <c r="BZ249" s="19"/>
      <c r="CA249" s="20"/>
      <c r="CB249" s="19"/>
      <c r="CC249" s="6"/>
      <c r="CD249" s="35"/>
      <c r="CF249" s="21"/>
      <c r="CG249" s="21"/>
      <c r="CH249" s="21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36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31">
        <f t="shared" si="129"/>
        <v>6.650675704995118</v>
      </c>
      <c r="AL250" s="23">
        <f t="shared" si="130"/>
        <v>34.75</v>
      </c>
      <c r="AM250" s="31">
        <f t="shared" si="131"/>
        <v>1.3815</v>
      </c>
      <c r="AN250" s="23">
        <f t="shared" si="164"/>
        <v>97.926950191387746</v>
      </c>
      <c r="AO250" s="25">
        <f t="shared" si="132"/>
        <v>6.5151399515086528E-2</v>
      </c>
      <c r="AP250" s="31">
        <f t="shared" si="133"/>
        <v>0.30716720547020437</v>
      </c>
      <c r="AQ250" s="31">
        <f t="shared" si="134"/>
        <v>8.8214729565632872</v>
      </c>
      <c r="AR250" s="31">
        <f t="shared" si="135"/>
        <v>3.3813618118460984</v>
      </c>
      <c r="AS250" s="31">
        <f t="shared" si="136"/>
        <v>6.1014173842046926</v>
      </c>
      <c r="AT250" s="31">
        <f t="shared" si="154"/>
        <v>1.8631303583272003</v>
      </c>
      <c r="AU250" s="31">
        <f t="shared" si="155"/>
        <v>0.97036202522196158</v>
      </c>
      <c r="AV250" s="31">
        <f t="shared" si="137"/>
        <v>1.4167461917745809</v>
      </c>
      <c r="AW250" s="31">
        <f t="shared" si="138"/>
        <v>4.6846711924301117</v>
      </c>
      <c r="AX250" s="31">
        <f t="shared" si="139"/>
        <v>18.3568</v>
      </c>
      <c r="AY250" s="31">
        <f t="shared" si="140"/>
        <v>0.98533552012254777</v>
      </c>
      <c r="AZ250" s="31">
        <f t="shared" si="141"/>
        <v>0.11290512301045975</v>
      </c>
      <c r="BA250" s="31">
        <f t="shared" si="165"/>
        <v>1.6456693025972093</v>
      </c>
      <c r="BB250" s="31">
        <f t="shared" si="166"/>
        <v>6.204201945258684E-2</v>
      </c>
      <c r="BC250" s="31">
        <f t="shared" si="167"/>
        <v>0.82940505918394569</v>
      </c>
      <c r="BD250" s="31">
        <f t="shared" si="142"/>
        <v>34.412117076203472</v>
      </c>
      <c r="BE250" s="31">
        <f t="shared" si="168"/>
        <v>26.018313478975919</v>
      </c>
      <c r="BF250" s="25">
        <f t="shared" si="156"/>
        <v>0.9162776833811267</v>
      </c>
      <c r="BG250" s="32">
        <f t="shared" si="143"/>
        <v>10042090918.166571</v>
      </c>
      <c r="BH250" s="32">
        <f t="shared" si="144"/>
        <v>8020375218.0310717</v>
      </c>
      <c r="BI250" s="31">
        <f t="shared" si="145"/>
        <v>44.280135732888525</v>
      </c>
      <c r="BJ250" s="25">
        <f t="shared" si="146"/>
        <v>0.17336199305446015</v>
      </c>
      <c r="BK250" s="25">
        <f t="shared" si="147"/>
        <v>0.88697487256452112</v>
      </c>
      <c r="BL250" s="31">
        <f t="shared" si="148"/>
        <v>6.8088560308820405</v>
      </c>
      <c r="BM250" s="31">
        <f t="shared" si="149"/>
        <v>11.547943969117959</v>
      </c>
      <c r="BN250" s="31">
        <f t="shared" si="157"/>
        <v>0.48439362286568621</v>
      </c>
      <c r="BO250" s="31">
        <f t="shared" si="150"/>
        <v>1.4472370685915492</v>
      </c>
      <c r="BP250" s="31">
        <f t="shared" si="151"/>
        <v>1.2324589649147937</v>
      </c>
      <c r="BQ250" s="31">
        <f t="shared" si="152"/>
        <v>0.40292086885152223</v>
      </c>
      <c r="BS250" s="13"/>
      <c r="BT250" s="19"/>
      <c r="BU250" s="20"/>
      <c r="BV250" s="19"/>
      <c r="BW250" s="33"/>
      <c r="BX250" s="34"/>
      <c r="BZ250" s="19"/>
      <c r="CA250" s="20"/>
      <c r="CB250" s="19"/>
      <c r="CC250" s="6"/>
      <c r="CD250" s="35"/>
      <c r="CF250" s="21"/>
      <c r="CG250" s="21"/>
      <c r="CH250" s="21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36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31">
        <f t="shared" si="129"/>
        <v>6.6106941463883953</v>
      </c>
      <c r="AL251" s="23">
        <f t="shared" si="130"/>
        <v>32.549999999999997</v>
      </c>
      <c r="AM251" s="31">
        <f t="shared" si="131"/>
        <v>1.7499</v>
      </c>
      <c r="AN251" s="23">
        <f t="shared" si="164"/>
        <v>97.903010573861621</v>
      </c>
      <c r="AO251" s="25">
        <f t="shared" si="132"/>
        <v>6.5135472340977316E-2</v>
      </c>
      <c r="AP251" s="31">
        <f t="shared" si="133"/>
        <v>0.27611550209990576</v>
      </c>
      <c r="AQ251" s="31">
        <f t="shared" si="134"/>
        <v>8.242126564578987</v>
      </c>
      <c r="AR251" s="31">
        <f t="shared" si="135"/>
        <v>2.809437622397069</v>
      </c>
      <c r="AS251" s="31">
        <f t="shared" si="136"/>
        <v>5.5257820934880275</v>
      </c>
      <c r="AT251" s="31">
        <f t="shared" si="154"/>
        <v>1.8486099555372713</v>
      </c>
      <c r="AU251" s="31">
        <f t="shared" si="155"/>
        <v>1.261045364380585</v>
      </c>
      <c r="AV251" s="31">
        <f t="shared" si="137"/>
        <v>1.5548276599589281</v>
      </c>
      <c r="AW251" s="31">
        <f t="shared" si="138"/>
        <v>3.9709544335290996</v>
      </c>
      <c r="AX251" s="31">
        <f t="shared" si="139"/>
        <v>15.423100000000002</v>
      </c>
      <c r="AY251" s="31">
        <f t="shared" si="140"/>
        <v>0.98584656604888798</v>
      </c>
      <c r="AZ251" s="31">
        <f t="shared" si="141"/>
        <v>0.10612169709921272</v>
      </c>
      <c r="BA251" s="31">
        <f t="shared" si="165"/>
        <v>1.6411281038804091</v>
      </c>
      <c r="BB251" s="31">
        <f t="shared" si="166"/>
        <v>5.832894110721408E-2</v>
      </c>
      <c r="BC251" s="31">
        <f t="shared" si="167"/>
        <v>0.83002391260029174</v>
      </c>
      <c r="BD251" s="31">
        <f t="shared" si="142"/>
        <v>34.226729278624866</v>
      </c>
      <c r="BE251" s="31">
        <f t="shared" si="168"/>
        <v>25.878145472982688</v>
      </c>
      <c r="BF251" s="25">
        <f t="shared" si="156"/>
        <v>0.77401218804151672</v>
      </c>
      <c r="BG251" s="32">
        <f t="shared" si="143"/>
        <v>9878147002.8103352</v>
      </c>
      <c r="BH251" s="32">
        <f t="shared" si="144"/>
        <v>7693174893.707921</v>
      </c>
      <c r="BI251" s="31">
        <f t="shared" si="145"/>
        <v>43.076095629314509</v>
      </c>
      <c r="BJ251" s="25">
        <f t="shared" si="146"/>
        <v>0.1654301797698268</v>
      </c>
      <c r="BK251" s="25">
        <f t="shared" si="147"/>
        <v>0.69491645385604761</v>
      </c>
      <c r="BL251" s="31">
        <f t="shared" si="148"/>
        <v>4.9520345823719891</v>
      </c>
      <c r="BM251" s="31">
        <f t="shared" si="149"/>
        <v>10.471065417628012</v>
      </c>
      <c r="BN251" s="31">
        <f t="shared" si="157"/>
        <v>0.52276911720559216</v>
      </c>
      <c r="BO251" s="31">
        <f t="shared" si="150"/>
        <v>1.1796191820062016</v>
      </c>
      <c r="BP251" s="31">
        <f t="shared" si="151"/>
        <v>1.3324734551035768</v>
      </c>
      <c r="BQ251" s="31">
        <f t="shared" si="152"/>
        <v>0.38000436587770497</v>
      </c>
      <c r="BS251" s="13"/>
      <c r="BT251" s="19"/>
      <c r="BU251" s="20"/>
      <c r="BV251" s="19"/>
      <c r="BW251" s="33"/>
      <c r="BX251" s="34"/>
      <c r="BZ251" s="19"/>
      <c r="CA251" s="20"/>
      <c r="CB251" s="19"/>
      <c r="CC251" s="6"/>
      <c r="CD251" s="35"/>
      <c r="CF251" s="21"/>
      <c r="CG251" s="21"/>
      <c r="CH251" s="21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36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31">
        <f t="shared" si="129"/>
        <v>7.1202885510617628</v>
      </c>
      <c r="AL252" s="23">
        <f t="shared" si="130"/>
        <v>31.200000000000003</v>
      </c>
      <c r="AM252" s="31">
        <f t="shared" si="131"/>
        <v>2.5787999999999998</v>
      </c>
      <c r="AN252" s="23">
        <f t="shared" si="164"/>
        <v>97.88815139462551</v>
      </c>
      <c r="AO252" s="25">
        <f t="shared" si="132"/>
        <v>6.5125586438056965E-2</v>
      </c>
      <c r="AP252" s="31">
        <f t="shared" si="133"/>
        <v>0.25839553165281715</v>
      </c>
      <c r="AQ252" s="31">
        <f t="shared" si="134"/>
        <v>7.4545941784537115</v>
      </c>
      <c r="AR252" s="31">
        <f t="shared" si="135"/>
        <v>2.6763336594163714</v>
      </c>
      <c r="AS252" s="31">
        <f t="shared" si="136"/>
        <v>5.0654639189350412</v>
      </c>
      <c r="AT252" s="31">
        <f t="shared" si="154"/>
        <v>2.6121016515903785</v>
      </c>
      <c r="AU252" s="31">
        <f t="shared" si="155"/>
        <v>1.5729193716537333</v>
      </c>
      <c r="AV252" s="31">
        <f t="shared" si="137"/>
        <v>2.0925105116220557</v>
      </c>
      <c r="AW252" s="31">
        <f t="shared" si="138"/>
        <v>2.9729534073129855</v>
      </c>
      <c r="AX252" s="31">
        <f t="shared" si="139"/>
        <v>16.008299999999998</v>
      </c>
      <c r="AY252" s="31">
        <f t="shared" si="140"/>
        <v>0.98636180594316414</v>
      </c>
      <c r="AZ252" s="31">
        <f t="shared" si="141"/>
        <v>9.9306825038821045E-2</v>
      </c>
      <c r="BA252" s="31">
        <f t="shared" si="165"/>
        <v>1.636573915730358</v>
      </c>
      <c r="BB252" s="31">
        <f t="shared" si="166"/>
        <v>5.4595947508832669E-2</v>
      </c>
      <c r="BC252" s="31">
        <f t="shared" si="167"/>
        <v>0.83060717552858232</v>
      </c>
      <c r="BD252" s="31">
        <f t="shared" si="142"/>
        <v>34.039382448511901</v>
      </c>
      <c r="BE252" s="31">
        <f t="shared" si="168"/>
        <v>25.736496281670878</v>
      </c>
      <c r="BF252" s="25">
        <f t="shared" si="156"/>
        <v>0.80780226540806588</v>
      </c>
      <c r="BG252" s="32">
        <f t="shared" si="143"/>
        <v>9642157787.804512</v>
      </c>
      <c r="BH252" s="32">
        <f t="shared" si="144"/>
        <v>7610386570.7108774</v>
      </c>
      <c r="BI252" s="31">
        <f t="shared" si="145"/>
        <v>42.294612494900477</v>
      </c>
      <c r="BJ252" s="25">
        <f t="shared" si="146"/>
        <v>0.13748282535105252</v>
      </c>
      <c r="BK252" s="25">
        <f t="shared" si="147"/>
        <v>0.740533058300889</v>
      </c>
      <c r="BL252" s="31">
        <f t="shared" si="148"/>
        <v>4.306038907217494</v>
      </c>
      <c r="BM252" s="31">
        <f t="shared" si="149"/>
        <v>11.702261092782503</v>
      </c>
      <c r="BN252" s="31">
        <f t="shared" si="157"/>
        <v>0.56287932144215991</v>
      </c>
      <c r="BO252" s="31">
        <f t="shared" si="150"/>
        <v>1.2337152864567216</v>
      </c>
      <c r="BP252" s="31">
        <f t="shared" si="151"/>
        <v>1.4764282469092536</v>
      </c>
      <c r="BQ252" s="31">
        <f t="shared" si="152"/>
        <v>0.38062271127507097</v>
      </c>
      <c r="BS252" s="13"/>
      <c r="BT252" s="19"/>
      <c r="BU252" s="20"/>
      <c r="BV252" s="19"/>
      <c r="BW252" s="33"/>
      <c r="BX252" s="34"/>
      <c r="BZ252" s="19"/>
      <c r="CA252" s="20"/>
      <c r="CB252" s="19"/>
      <c r="CC252" s="6"/>
      <c r="CD252" s="35"/>
      <c r="CF252" s="21"/>
      <c r="CG252" s="21"/>
      <c r="CH252" s="21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36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31">
        <f t="shared" si="129"/>
        <v>4.852188408945052</v>
      </c>
      <c r="AL253" s="23">
        <f t="shared" si="130"/>
        <v>27.75</v>
      </c>
      <c r="AM253" s="31">
        <f t="shared" si="131"/>
        <v>2.5787999999999998</v>
      </c>
      <c r="AN253" s="23">
        <f t="shared" si="164"/>
        <v>97.849580725629579</v>
      </c>
      <c r="AO253" s="25">
        <f t="shared" si="132"/>
        <v>6.5099925135827019E-2</v>
      </c>
      <c r="AP253" s="31">
        <f t="shared" si="133"/>
        <v>0.21738808047435773</v>
      </c>
      <c r="AQ253" s="31">
        <f t="shared" si="134"/>
        <v>5.2897146042222154</v>
      </c>
      <c r="AR253" s="31">
        <f t="shared" si="135"/>
        <v>2.5801527260359443</v>
      </c>
      <c r="AS253" s="31">
        <f t="shared" si="136"/>
        <v>3.9349336651290798</v>
      </c>
      <c r="AT253" s="31">
        <f t="shared" si="154"/>
        <v>2.5801527260359443</v>
      </c>
      <c r="AU253" s="31">
        <f t="shared" si="155"/>
        <v>2.3221847112535525</v>
      </c>
      <c r="AV253" s="31">
        <f t="shared" si="137"/>
        <v>2.4511687186447482</v>
      </c>
      <c r="AW253" s="31">
        <f t="shared" si="138"/>
        <v>1.4837649464843317</v>
      </c>
      <c r="AX253" s="31">
        <f t="shared" si="139"/>
        <v>12.712700000000002</v>
      </c>
      <c r="AY253" s="31">
        <f t="shared" si="140"/>
        <v>0.98688108712867562</v>
      </c>
      <c r="AZ253" s="31">
        <f t="shared" si="141"/>
        <v>9.2462526222953909E-2</v>
      </c>
      <c r="BA253" s="31">
        <f t="shared" si="165"/>
        <v>1.6320076542220325</v>
      </c>
      <c r="BB253" s="31">
        <f t="shared" si="166"/>
        <v>5.0844283011831422E-2</v>
      </c>
      <c r="BC253" s="31">
        <f t="shared" si="167"/>
        <v>0.83115413143879924</v>
      </c>
      <c r="BD253" s="31">
        <f t="shared" si="142"/>
        <v>33.850121889830262</v>
      </c>
      <c r="BE253" s="31">
        <f t="shared" si="168"/>
        <v>25.593400158462863</v>
      </c>
      <c r="BF253" s="25">
        <f t="shared" si="156"/>
        <v>0.64508818280406199</v>
      </c>
      <c r="BG253" s="32">
        <f t="shared" si="143"/>
        <v>8889820303.3636627</v>
      </c>
      <c r="BH253" s="32">
        <f t="shared" si="144"/>
        <v>7548735204.531002</v>
      </c>
      <c r="BI253" s="31">
        <f t="shared" si="145"/>
        <v>40.29911882760377</v>
      </c>
      <c r="BJ253" s="25">
        <f t="shared" si="146"/>
        <v>0.12081307774997829</v>
      </c>
      <c r="BK253" s="25">
        <f t="shared" si="147"/>
        <v>0.52086904678548374</v>
      </c>
      <c r="BL253" s="31">
        <f t="shared" si="148"/>
        <v>2.5359345934342885</v>
      </c>
      <c r="BM253" s="31">
        <f t="shared" si="149"/>
        <v>10.176765406565714</v>
      </c>
      <c r="BN253" s="31">
        <f t="shared" si="157"/>
        <v>0.61640008519477363</v>
      </c>
      <c r="BO253" s="31">
        <f t="shared" si="150"/>
        <v>0.90262145884583622</v>
      </c>
      <c r="BP253" s="31">
        <f t="shared" si="151"/>
        <v>0.74502208380533508</v>
      </c>
      <c r="BQ253" s="31">
        <f t="shared" si="152"/>
        <v>0.33956709916987682</v>
      </c>
      <c r="BS253" s="13"/>
      <c r="BT253" s="19"/>
      <c r="BU253" s="20"/>
      <c r="BV253" s="19"/>
      <c r="BW253" s="33"/>
      <c r="BX253" s="34"/>
      <c r="BZ253" s="19"/>
      <c r="CA253" s="20"/>
      <c r="CB253" s="19"/>
      <c r="CC253" s="6"/>
      <c r="CD253" s="35"/>
      <c r="CF253" s="21"/>
      <c r="CG253" s="21"/>
      <c r="CH253" s="21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36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31">
        <f t="shared" si="129"/>
        <v>2.9473637206506669</v>
      </c>
      <c r="AL254" s="23">
        <f t="shared" si="130"/>
        <v>25.700000000000003</v>
      </c>
      <c r="AM254" s="31">
        <f t="shared" si="131"/>
        <v>1.8420000000000001</v>
      </c>
      <c r="AN254" s="23">
        <f t="shared" si="164"/>
        <v>97.826246119975693</v>
      </c>
      <c r="AO254" s="25">
        <f t="shared" si="132"/>
        <v>6.5084400479820545E-2</v>
      </c>
      <c r="AP254" s="31">
        <f t="shared" si="133"/>
        <v>0.19572149547912829</v>
      </c>
      <c r="AQ254" s="31">
        <f t="shared" si="134"/>
        <v>3.9140092986798436</v>
      </c>
      <c r="AR254" s="31">
        <f t="shared" si="135"/>
        <v>2.7756312335019815</v>
      </c>
      <c r="AS254" s="31">
        <f t="shared" si="136"/>
        <v>3.3448202660909123</v>
      </c>
      <c r="AT254" s="31">
        <f t="shared" si="154"/>
        <v>2.73122113376595</v>
      </c>
      <c r="AU254" s="31">
        <f t="shared" si="155"/>
        <v>2.5284500069471787</v>
      </c>
      <c r="AV254" s="31">
        <f t="shared" si="137"/>
        <v>2.6298355703565646</v>
      </c>
      <c r="AW254" s="31">
        <f t="shared" si="138"/>
        <v>0.71498469573434775</v>
      </c>
      <c r="AX254" s="31">
        <f t="shared" si="139"/>
        <v>9.1321999999999992</v>
      </c>
      <c r="AY254" s="31">
        <f t="shared" si="140"/>
        <v>0.98740425573120028</v>
      </c>
      <c r="AZ254" s="31">
        <f t="shared" si="141"/>
        <v>8.5590828765061439E-2</v>
      </c>
      <c r="BA254" s="31">
        <f t="shared" si="165"/>
        <v>1.6274302226712243</v>
      </c>
      <c r="BB254" s="31">
        <f t="shared" si="166"/>
        <v>4.7075204254130941E-2</v>
      </c>
      <c r="BC254" s="31">
        <f t="shared" si="167"/>
        <v>0.83166410796386137</v>
      </c>
      <c r="BD254" s="31">
        <f t="shared" si="142"/>
        <v>33.658994763894569</v>
      </c>
      <c r="BE254" s="31">
        <f t="shared" si="168"/>
        <v>25.448892761085403</v>
      </c>
      <c r="BF254" s="25">
        <f t="shared" si="156"/>
        <v>0.46603206321555368</v>
      </c>
      <c r="BG254" s="32">
        <f t="shared" si="143"/>
        <v>8291759255.7263298</v>
      </c>
      <c r="BH254" s="32">
        <f t="shared" si="144"/>
        <v>7672414803.2778311</v>
      </c>
      <c r="BI254" s="31">
        <f t="shared" si="145"/>
        <v>39.136172705648697</v>
      </c>
      <c r="BJ254" s="25">
        <f t="shared" si="146"/>
        <v>0.11296525116408135</v>
      </c>
      <c r="BK254" s="25">
        <f t="shared" si="147"/>
        <v>0.27914328534099753</v>
      </c>
      <c r="BL254" s="31">
        <f t="shared" si="148"/>
        <v>1.2341001630674158</v>
      </c>
      <c r="BM254" s="31">
        <f t="shared" si="149"/>
        <v>7.8980998369325839</v>
      </c>
      <c r="BN254" s="31">
        <f t="shared" si="157"/>
        <v>0.66594433700949274</v>
      </c>
      <c r="BO254" s="31">
        <f t="shared" si="150"/>
        <v>0.63069778790338504</v>
      </c>
      <c r="BP254" s="31">
        <f t="shared" si="151"/>
        <v>0.25812971252235511</v>
      </c>
      <c r="BQ254" s="31">
        <f t="shared" si="152"/>
        <v>0.30156695429145086</v>
      </c>
      <c r="BS254" s="13"/>
      <c r="BT254" s="19"/>
      <c r="BU254" s="20"/>
      <c r="BV254" s="19"/>
      <c r="BW254" s="33"/>
      <c r="BX254" s="34"/>
      <c r="BZ254" s="19"/>
      <c r="CA254" s="20"/>
      <c r="CB254" s="19"/>
      <c r="CC254" s="6"/>
      <c r="CD254" s="35"/>
      <c r="CF254" s="21"/>
      <c r="CG254" s="21"/>
      <c r="CH254" s="21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36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31">
        <f t="shared" si="129"/>
        <v>3.7543886714018386</v>
      </c>
      <c r="AL255" s="23">
        <f t="shared" si="130"/>
        <v>26.25</v>
      </c>
      <c r="AM255" s="31">
        <f t="shared" si="131"/>
        <v>1.7499</v>
      </c>
      <c r="AN255" s="23">
        <f t="shared" si="164"/>
        <v>97.832537544320587</v>
      </c>
      <c r="AO255" s="25">
        <f t="shared" si="132"/>
        <v>6.5088586202956142E-2</v>
      </c>
      <c r="AP255" s="31">
        <f t="shared" si="133"/>
        <v>0.20134771251884981</v>
      </c>
      <c r="AQ255" s="31">
        <f t="shared" si="134"/>
        <v>4.2430650587590133</v>
      </c>
      <c r="AR255" s="31">
        <f t="shared" si="135"/>
        <v>2.7255876066054592</v>
      </c>
      <c r="AS255" s="31">
        <f t="shared" si="136"/>
        <v>3.4843263326822362</v>
      </c>
      <c r="AT255" s="31">
        <f t="shared" si="154"/>
        <v>2.5893082262751865</v>
      </c>
      <c r="AU255" s="31">
        <f t="shared" si="155"/>
        <v>2.0409142932630853</v>
      </c>
      <c r="AV255" s="31">
        <f t="shared" si="137"/>
        <v>2.3151112597691359</v>
      </c>
      <c r="AW255" s="31">
        <f t="shared" si="138"/>
        <v>1.1692150729131003</v>
      </c>
      <c r="AX255" s="31">
        <f t="shared" si="139"/>
        <v>11.2112</v>
      </c>
      <c r="AY255" s="31">
        <f t="shared" si="140"/>
        <v>0.98793115672459009</v>
      </c>
      <c r="AZ255" s="31">
        <f t="shared" si="141"/>
        <v>7.8693768897405231E-2</v>
      </c>
      <c r="BA255" s="31">
        <f t="shared" si="165"/>
        <v>1.622842512426405</v>
      </c>
      <c r="BB255" s="31">
        <f t="shared" si="166"/>
        <v>4.3289979394793822E-2</v>
      </c>
      <c r="BC255" s="31">
        <f t="shared" si="167"/>
        <v>0.83213647781177669</v>
      </c>
      <c r="BD255" s="31">
        <f t="shared" si="142"/>
        <v>33.466050083771087</v>
      </c>
      <c r="BE255" s="31">
        <f t="shared" si="168"/>
        <v>25.303011147337642</v>
      </c>
      <c r="BF255" s="25">
        <f t="shared" si="156"/>
        <v>0.57542558532730159</v>
      </c>
      <c r="BG255" s="32">
        <f t="shared" si="143"/>
        <v>8446710189.1074104</v>
      </c>
      <c r="BH255" s="32">
        <f t="shared" si="144"/>
        <v>7641353482.9750309</v>
      </c>
      <c r="BI255" s="31">
        <f t="shared" si="145"/>
        <v>39.439888092110102</v>
      </c>
      <c r="BJ255" s="25">
        <f t="shared" si="146"/>
        <v>0.12698314458363849</v>
      </c>
      <c r="BK255" s="25">
        <f t="shared" si="147"/>
        <v>0.42682454019185723</v>
      </c>
      <c r="BL255" s="31">
        <f t="shared" si="148"/>
        <v>2.1376230941194754</v>
      </c>
      <c r="BM255" s="31">
        <f t="shared" si="149"/>
        <v>9.0735769058805253</v>
      </c>
      <c r="BN255" s="31">
        <f t="shared" si="157"/>
        <v>0.62318522705223389</v>
      </c>
      <c r="BO255" s="31">
        <f t="shared" si="150"/>
        <v>0.74539313338006585</v>
      </c>
      <c r="BP255" s="31">
        <f t="shared" si="151"/>
        <v>0.40030285083777017</v>
      </c>
      <c r="BQ255" s="31">
        <f t="shared" si="152"/>
        <v>0.30516179450063396</v>
      </c>
      <c r="BS255" s="13"/>
      <c r="BT255" s="19"/>
      <c r="BU255" s="20"/>
      <c r="BV255" s="19"/>
      <c r="BW255" s="33"/>
      <c r="BX255" s="34"/>
      <c r="BZ255" s="19"/>
      <c r="CA255" s="20"/>
      <c r="CB255" s="19"/>
      <c r="CC255" s="6"/>
      <c r="CD255" s="35"/>
      <c r="CF255" s="21"/>
      <c r="CG255" s="21"/>
      <c r="CH255" s="21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36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31">
        <f t="shared" si="129"/>
        <v>5.7750165864530549</v>
      </c>
      <c r="AL256" s="23">
        <f t="shared" si="130"/>
        <v>28.25</v>
      </c>
      <c r="AM256" s="31">
        <f t="shared" si="131"/>
        <v>2.0262000000000002</v>
      </c>
      <c r="AN256" s="23">
        <f t="shared" si="164"/>
        <v>97.855224619401284</v>
      </c>
      <c r="AO256" s="25">
        <f t="shared" si="132"/>
        <v>6.5103680052907786E-2</v>
      </c>
      <c r="AP256" s="31">
        <f t="shared" si="133"/>
        <v>0.22296788776083973</v>
      </c>
      <c r="AQ256" s="31">
        <f t="shared" si="134"/>
        <v>5.7165849731789038</v>
      </c>
      <c r="AR256" s="31">
        <f t="shared" si="135"/>
        <v>2.5177224920902961</v>
      </c>
      <c r="AS256" s="31">
        <f t="shared" si="136"/>
        <v>4.1171537326346002</v>
      </c>
      <c r="AT256" s="31">
        <f t="shared" si="154"/>
        <v>2.422049037390865</v>
      </c>
      <c r="AU256" s="31">
        <f t="shared" si="155"/>
        <v>1.8521735313099648</v>
      </c>
      <c r="AV256" s="31">
        <f t="shared" si="137"/>
        <v>2.1371112843504148</v>
      </c>
      <c r="AW256" s="31">
        <f t="shared" si="138"/>
        <v>1.9800424482841854</v>
      </c>
      <c r="AX256" s="31">
        <f t="shared" si="139"/>
        <v>17.240300000000001</v>
      </c>
      <c r="AY256" s="31">
        <f t="shared" si="140"/>
        <v>0.9884616339767095</v>
      </c>
      <c r="AZ256" s="31">
        <f t="shared" si="141"/>
        <v>7.1773390367673717E-2</v>
      </c>
      <c r="BA256" s="31">
        <f t="shared" si="165"/>
        <v>1.618245403683843</v>
      </c>
      <c r="BB256" s="31">
        <f t="shared" si="166"/>
        <v>3.9489887330508767E-2</v>
      </c>
      <c r="BC256" s="31">
        <f t="shared" si="167"/>
        <v>0.83257065961843879</v>
      </c>
      <c r="BD256" s="31">
        <f t="shared" si="142"/>
        <v>33.271338705636467</v>
      </c>
      <c r="BE256" s="31">
        <f t="shared" si="168"/>
        <v>25.155793768557619</v>
      </c>
      <c r="BF256" s="25">
        <f t="shared" si="156"/>
        <v>0.89005340900772523</v>
      </c>
      <c r="BG256" s="32">
        <f t="shared" si="143"/>
        <v>9053060381.3771305</v>
      </c>
      <c r="BH256" s="32">
        <f t="shared" si="144"/>
        <v>7507842908.4778538</v>
      </c>
      <c r="BI256" s="31">
        <f t="shared" si="145"/>
        <v>40.599054415079493</v>
      </c>
      <c r="BJ256" s="25">
        <f t="shared" si="146"/>
        <v>0.13533593091783763</v>
      </c>
      <c r="BK256" s="25">
        <f t="shared" si="147"/>
        <v>0.85157210216042911</v>
      </c>
      <c r="BL256" s="31">
        <f t="shared" si="148"/>
        <v>4.6789721324377789</v>
      </c>
      <c r="BM256" s="31">
        <f t="shared" si="149"/>
        <v>12.561327867562223</v>
      </c>
      <c r="BN256" s="31">
        <f t="shared" si="157"/>
        <v>0.56102402266914797</v>
      </c>
      <c r="BO256" s="31">
        <f t="shared" si="150"/>
        <v>1.1427152787775026</v>
      </c>
      <c r="BP256" s="31">
        <f t="shared" si="151"/>
        <v>0.77991487309554941</v>
      </c>
      <c r="BQ256" s="31">
        <f t="shared" si="152"/>
        <v>0.33292201383163611</v>
      </c>
      <c r="BS256" s="13"/>
      <c r="BT256" s="19"/>
      <c r="BU256" s="20"/>
      <c r="BV256" s="19"/>
      <c r="BW256" s="33"/>
      <c r="BX256" s="34"/>
      <c r="BZ256" s="19"/>
      <c r="CA256" s="20"/>
      <c r="CB256" s="19"/>
      <c r="CC256" s="6"/>
      <c r="CD256" s="35"/>
      <c r="CF256" s="21"/>
      <c r="CG256" s="21"/>
      <c r="CH256" s="21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36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31">
        <f t="shared" si="129"/>
        <v>5.6935835345086003</v>
      </c>
      <c r="AL257" s="23">
        <f t="shared" si="130"/>
        <v>28</v>
      </c>
      <c r="AM257" s="31">
        <f t="shared" si="131"/>
        <v>1.7499</v>
      </c>
      <c r="AN257" s="23">
        <f t="shared" si="164"/>
        <v>97.852404982125037</v>
      </c>
      <c r="AO257" s="25">
        <f t="shared" si="132"/>
        <v>6.5101804130964808E-2</v>
      </c>
      <c r="AP257" s="31">
        <f t="shared" si="133"/>
        <v>0.22016313224867329</v>
      </c>
      <c r="AQ257" s="31">
        <f t="shared" si="134"/>
        <v>5.6851337931165737</v>
      </c>
      <c r="AR257" s="31">
        <f t="shared" si="135"/>
        <v>2.4566163260716172</v>
      </c>
      <c r="AS257" s="31">
        <f t="shared" si="136"/>
        <v>4.0708750595940959</v>
      </c>
      <c r="AT257" s="31">
        <f t="shared" si="154"/>
        <v>2.4050273832241134</v>
      </c>
      <c r="AU257" s="31">
        <f t="shared" si="155"/>
        <v>1.5293009903483581</v>
      </c>
      <c r="AV257" s="31">
        <f t="shared" si="137"/>
        <v>1.9671641867862357</v>
      </c>
      <c r="AW257" s="31">
        <f t="shared" si="138"/>
        <v>2.1037108728078602</v>
      </c>
      <c r="AX257" s="31">
        <f t="shared" si="139"/>
        <v>17.771599999999999</v>
      </c>
      <c r="AY257" s="31">
        <f t="shared" si="140"/>
        <v>0.98899553029569987</v>
      </c>
      <c r="AZ257" s="31">
        <f t="shared" si="141"/>
        <v>6.4831743833380015E-2</v>
      </c>
      <c r="BA257" s="31">
        <f t="shared" si="165"/>
        <v>1.6136397663239987</v>
      </c>
      <c r="BB257" s="31">
        <f t="shared" si="166"/>
        <v>3.5676216892310271E-2</v>
      </c>
      <c r="BC257" s="31">
        <f t="shared" si="167"/>
        <v>0.83296611873953219</v>
      </c>
      <c r="BD257" s="31">
        <f t="shared" si="142"/>
        <v>33.07491331708561</v>
      </c>
      <c r="BE257" s="31">
        <f t="shared" si="168"/>
        <v>25.007280460782088</v>
      </c>
      <c r="BF257" s="25">
        <f t="shared" si="156"/>
        <v>0.92293122541635164</v>
      </c>
      <c r="BG257" s="32">
        <f t="shared" si="143"/>
        <v>9041326401.0233898</v>
      </c>
      <c r="BH257" s="32">
        <f t="shared" si="144"/>
        <v>7467116976.2703438</v>
      </c>
      <c r="BI257" s="31">
        <f t="shared" si="145"/>
        <v>40.470448939435585</v>
      </c>
      <c r="BJ257" s="25">
        <f t="shared" si="146"/>
        <v>0.14364211739527691</v>
      </c>
      <c r="BK257" s="25">
        <f t="shared" si="147"/>
        <v>0.8959571543120749</v>
      </c>
      <c r="BL257" s="31">
        <f t="shared" si="148"/>
        <v>5.2084327627621043</v>
      </c>
      <c r="BM257" s="31">
        <f t="shared" si="149"/>
        <v>12.563167237237895</v>
      </c>
      <c r="BN257" s="31">
        <f t="shared" si="157"/>
        <v>0.54433133610216189</v>
      </c>
      <c r="BO257" s="31">
        <f t="shared" si="150"/>
        <v>1.128506069964996</v>
      </c>
      <c r="BP257" s="31">
        <f t="shared" si="151"/>
        <v>0.71620529549149725</v>
      </c>
      <c r="BQ257" s="31">
        <f t="shared" si="152"/>
        <v>0.32399829637622168</v>
      </c>
      <c r="BS257" s="13"/>
      <c r="BT257" s="19"/>
      <c r="BU257" s="20"/>
      <c r="BV257" s="19"/>
      <c r="BW257" s="33"/>
      <c r="BX257" s="34"/>
      <c r="BZ257" s="19"/>
      <c r="CA257" s="20"/>
      <c r="CB257" s="19"/>
      <c r="CC257" s="6"/>
      <c r="CD257" s="35"/>
      <c r="CF257" s="21"/>
      <c r="CG257" s="21"/>
      <c r="CH257" s="21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36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31">
        <f t="shared" si="129"/>
        <v>5.5250703521186022</v>
      </c>
      <c r="AL258" s="23">
        <f t="shared" si="130"/>
        <v>29.15</v>
      </c>
      <c r="AM258" s="31">
        <f t="shared" si="131"/>
        <v>1.3815</v>
      </c>
      <c r="AN258" s="23">
        <f t="shared" si="164"/>
        <v>97.865337241083822</v>
      </c>
      <c r="AO258" s="25">
        <f t="shared" si="132"/>
        <v>6.5110408042027182E-2</v>
      </c>
      <c r="AP258" s="31">
        <f t="shared" si="133"/>
        <v>0.23331483748840709</v>
      </c>
      <c r="AQ258" s="31">
        <f t="shared" si="134"/>
        <v>6.0394872679051952</v>
      </c>
      <c r="AR258" s="31">
        <f t="shared" si="135"/>
        <v>2.6439311922105757</v>
      </c>
      <c r="AS258" s="31">
        <f t="shared" si="136"/>
        <v>4.3417092300578854</v>
      </c>
      <c r="AT258" s="31">
        <f t="shared" si="154"/>
        <v>2.4297727656415193</v>
      </c>
      <c r="AU258" s="31">
        <f t="shared" si="155"/>
        <v>1.3105687371354273</v>
      </c>
      <c r="AV258" s="31">
        <f t="shared" si="137"/>
        <v>1.8701707513884733</v>
      </c>
      <c r="AW258" s="31">
        <f t="shared" si="138"/>
        <v>2.4715384786694123</v>
      </c>
      <c r="AX258" s="31">
        <f t="shared" si="139"/>
        <v>17.571400000000001</v>
      </c>
      <c r="AY258" s="31">
        <f t="shared" si="140"/>
        <v>0.98953268747655954</v>
      </c>
      <c r="AZ258" s="31">
        <f t="shared" si="141"/>
        <v>5.7870886254204473E-2</v>
      </c>
      <c r="BA258" s="31">
        <f t="shared" si="165"/>
        <v>1.6090264607672493</v>
      </c>
      <c r="BB258" s="31">
        <f t="shared" si="166"/>
        <v>3.1850266023931199E-2</v>
      </c>
      <c r="BC258" s="31">
        <f t="shared" si="167"/>
        <v>0.83332236798010706</v>
      </c>
      <c r="BD258" s="31">
        <f t="shared" si="142"/>
        <v>32.876828422387661</v>
      </c>
      <c r="BE258" s="31">
        <f t="shared" si="168"/>
        <v>24.857512433598863</v>
      </c>
      <c r="BF258" s="25">
        <f t="shared" si="156"/>
        <v>0.91803232769000476</v>
      </c>
      <c r="BG258" s="32">
        <f t="shared" si="143"/>
        <v>9171029381.3896751</v>
      </c>
      <c r="BH258" s="32">
        <f t="shared" si="144"/>
        <v>7589794316.8739386</v>
      </c>
      <c r="BI258" s="31">
        <f t="shared" si="145"/>
        <v>41.089159296293253</v>
      </c>
      <c r="BJ258" s="25">
        <f t="shared" si="146"/>
        <v>0.14854413895831217</v>
      </c>
      <c r="BK258" s="25">
        <f t="shared" si="147"/>
        <v>0.88934364238150654</v>
      </c>
      <c r="BL258" s="31">
        <f t="shared" si="148"/>
        <v>5.4281567574592779</v>
      </c>
      <c r="BM258" s="31">
        <f t="shared" si="149"/>
        <v>12.143243242540724</v>
      </c>
      <c r="BN258" s="31">
        <f t="shared" si="157"/>
        <v>0.53213160572045237</v>
      </c>
      <c r="BO258" s="31">
        <f t="shared" si="150"/>
        <v>1.1559451200759592</v>
      </c>
      <c r="BP258" s="31">
        <f t="shared" si="151"/>
        <v>0.66184863683933626</v>
      </c>
      <c r="BQ258" s="31">
        <f t="shared" si="152"/>
        <v>0.32900825529185485</v>
      </c>
      <c r="BS258" s="13"/>
      <c r="BT258" s="19"/>
      <c r="BU258" s="20"/>
      <c r="BV258" s="19"/>
      <c r="BW258" s="33"/>
      <c r="BX258" s="34"/>
      <c r="BZ258" s="19"/>
      <c r="CA258" s="20"/>
      <c r="CB258" s="19"/>
      <c r="CC258" s="6"/>
      <c r="CD258" s="35"/>
      <c r="CF258" s="21"/>
      <c r="CG258" s="21"/>
      <c r="CH258" s="21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36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31">
        <f t="shared" ref="AK259:AK322" si="169">(BO259+BP259)/BQ259</f>
        <v>6.5051595772011037</v>
      </c>
      <c r="AL259" s="23">
        <f t="shared" ref="AL259:AL322" si="170">(K259+L259)/2</f>
        <v>30.099999999999998</v>
      </c>
      <c r="AM259" s="31">
        <f t="shared" ref="AM259:AM322" si="171">Z259*0.921</f>
        <v>1.7499</v>
      </c>
      <c r="AN259" s="23">
        <f t="shared" si="164"/>
        <v>97.875947466766576</v>
      </c>
      <c r="AO259" s="25">
        <f t="shared" ref="AO259:AO322" si="172">AN259*0.00163/2.45</f>
        <v>6.5117467090134495E-2</v>
      </c>
      <c r="AP259" s="31">
        <f t="shared" ref="AP259:AP322" si="173">(2504*EXP(17.27*AL259/(237.3+AL259)))/(AL259+237.3)^2</f>
        <v>0.24467086946984418</v>
      </c>
      <c r="AQ259" s="31">
        <f t="shared" ref="AQ259:AQ322" si="174">0.6108*EXP(17.27*K259/(237.3+K259))</f>
        <v>7.1048514381134327</v>
      </c>
      <c r="AR259" s="31">
        <f t="shared" ref="AR259:AR322" si="175">0.6108*EXP(17.27*L259/(237.3+L259))</f>
        <v>2.4717700446226427</v>
      </c>
      <c r="AS259" s="31">
        <f t="shared" ref="AS259:AS322" si="176">(AQ259+AR259)/2</f>
        <v>4.7883107413680381</v>
      </c>
      <c r="AT259" s="31">
        <f t="shared" si="154"/>
        <v>1.853827533466982</v>
      </c>
      <c r="AU259" s="31">
        <f t="shared" si="155"/>
        <v>0.83126761825927165</v>
      </c>
      <c r="AV259" s="31">
        <f t="shared" ref="AV259:AV322" si="177">(AT259+AU259)/2</f>
        <v>1.3425475758631269</v>
      </c>
      <c r="AW259" s="31">
        <f t="shared" ref="AW259:AW322" si="178">AS259-AV259</f>
        <v>3.4457631655049115</v>
      </c>
      <c r="AX259" s="31">
        <f t="shared" ref="AX259:AX322" si="179">R259*0.77</f>
        <v>17.817800000000002</v>
      </c>
      <c r="AY259" s="31">
        <f t="shared" ref="AY259:AY322" si="180">1+(0.033*COS(2*PI()*I259/365))</f>
        <v>0.99007294634802301</v>
      </c>
      <c r="AZ259" s="31">
        <f t="shared" ref="AZ259:AZ322" si="181">(0.409*SIN((2*PI()*I259/365)-1.39))</f>
        <v>5.0892880282476169E-2</v>
      </c>
      <c r="BA259" s="31">
        <f t="shared" si="165"/>
        <v>1.6044063388470655</v>
      </c>
      <c r="BB259" s="31">
        <f t="shared" si="166"/>
        <v>2.8013340943254198E-2</v>
      </c>
      <c r="BC259" s="31">
        <f t="shared" si="167"/>
        <v>0.83363896826049799</v>
      </c>
      <c r="BD259" s="31">
        <f t="shared" ref="BD259:BD322" si="182">(24*60/PI())*(0.082*AY259)*((BA259*BB259)+(BC259*SIN(BA259)))</f>
        <v>32.67714032469793</v>
      </c>
      <c r="BE259" s="31">
        <f t="shared" si="168"/>
        <v>24.70653225669761</v>
      </c>
      <c r="BF259" s="25">
        <f t="shared" si="156"/>
        <v>0.93659440991469201</v>
      </c>
      <c r="BG259" s="32">
        <f t="shared" ref="BG259:BG322" si="183">(K259+273.16)^4</f>
        <v>9531861288.9825058</v>
      </c>
      <c r="BH259" s="32">
        <f t="shared" ref="BH259:BH322" si="184">(L259+273.16)^4</f>
        <v>7477282887.4316282</v>
      </c>
      <c r="BI259" s="31">
        <f t="shared" ref="BI259:BI322" si="185">((BG259+BH259)/2)*4.903*10^-9</f>
        <v>41.697916948479254</v>
      </c>
      <c r="BJ259" s="25">
        <f t="shared" ref="BJ259:BJ322" si="186">(0.34-(0.14*SQRT(AV259)))</f>
        <v>0.17778430258782818</v>
      </c>
      <c r="BK259" s="25">
        <f t="shared" ref="BK259:BK322" si="187">1.35*BF259-0.35</f>
        <v>0.91440245338483439</v>
      </c>
      <c r="BL259" s="31">
        <f t="shared" ref="BL259:BL322" si="188">BI259*BJ259*BK259</f>
        <v>6.7786803483743654</v>
      </c>
      <c r="BM259" s="31">
        <f t="shared" ref="BM259:BM322" si="189">AX259-BL259</f>
        <v>11.039119651625636</v>
      </c>
      <c r="BN259" s="31">
        <f t="shared" si="157"/>
        <v>0.47705789332867921</v>
      </c>
      <c r="BO259" s="31">
        <f t="shared" ref="BO259:BO322" si="190">AP259*0.408*BM259</f>
        <v>1.1019880093647141</v>
      </c>
      <c r="BP259" s="31">
        <f t="shared" ref="BP259:BP322" si="191">(AO259*900*AM259*AW259)/(AL259+273.16)</f>
        <v>1.1652618639673882</v>
      </c>
      <c r="BQ259" s="31">
        <f t="shared" ref="BQ259:BQ322" si="192">AP259+AO259*(1+0.34*AM259)</f>
        <v>0.34853101548472765</v>
      </c>
      <c r="BS259" s="13"/>
      <c r="BT259" s="19"/>
      <c r="BU259" s="20"/>
      <c r="BV259" s="19"/>
      <c r="BW259" s="33"/>
      <c r="BX259" s="34"/>
      <c r="BZ259" s="19"/>
      <c r="CA259" s="20"/>
      <c r="CB259" s="19"/>
      <c r="CC259" s="6"/>
      <c r="CD259" s="35"/>
      <c r="CF259" s="21"/>
      <c r="CG259" s="21"/>
      <c r="CH259" s="21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36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31">
        <f t="shared" si="169"/>
        <v>6.4076865243750127</v>
      </c>
      <c r="AL260" s="23">
        <f t="shared" si="170"/>
        <v>29.650000000000002</v>
      </c>
      <c r="AM260" s="31">
        <f t="shared" si="171"/>
        <v>1.7499</v>
      </c>
      <c r="AN260" s="23">
        <f t="shared" si="164"/>
        <v>97.870929753047051</v>
      </c>
      <c r="AO260" s="25">
        <f t="shared" si="172"/>
        <v>6.5114128774476199E-2</v>
      </c>
      <c r="AP260" s="31">
        <f t="shared" si="173"/>
        <v>0.23923523879690675</v>
      </c>
      <c r="AQ260" s="31">
        <f t="shared" si="174"/>
        <v>6.6967374829686319</v>
      </c>
      <c r="AR260" s="31">
        <f t="shared" si="175"/>
        <v>2.5023227554890153</v>
      </c>
      <c r="AS260" s="31">
        <f t="shared" si="176"/>
        <v>4.5995301192288238</v>
      </c>
      <c r="AT260" s="31">
        <f t="shared" ref="AT260:AT323" si="194">AR260*N260/100</f>
        <v>1.6290121138233489</v>
      </c>
      <c r="AU260" s="31">
        <f t="shared" ref="AU260:AU323" si="195">AQ260*O260/100</f>
        <v>1.0312975723771693</v>
      </c>
      <c r="AV260" s="31">
        <f t="shared" si="177"/>
        <v>1.3301548431002592</v>
      </c>
      <c r="AW260" s="31">
        <f t="shared" si="178"/>
        <v>3.2693752761285646</v>
      </c>
      <c r="AX260" s="31">
        <f t="shared" si="179"/>
        <v>18.2028</v>
      </c>
      <c r="AY260" s="31">
        <f t="shared" si="180"/>
        <v>0.99061614681972687</v>
      </c>
      <c r="AZ260" s="31">
        <f t="shared" si="181"/>
        <v>4.3899793651961491E-2</v>
      </c>
      <c r="BA260" s="31">
        <f t="shared" si="165"/>
        <v>1.5997802446987879</v>
      </c>
      <c r="BB260" s="31">
        <f t="shared" si="166"/>
        <v>2.4166755288361159E-2</v>
      </c>
      <c r="BC260" s="31">
        <f t="shared" si="167"/>
        <v>0.83391552921736645</v>
      </c>
      <c r="BD260" s="31">
        <f t="shared" si="182"/>
        <v>32.475907105239457</v>
      </c>
      <c r="BE260" s="31">
        <f t="shared" si="168"/>
        <v>24.554383844129447</v>
      </c>
      <c r="BF260" s="25">
        <f t="shared" ref="BF260:BF323" si="196">IF(R260/BE260&gt;0.3,MIN(R260/BE260,1),0.3)</f>
        <v>0.96276087195126014</v>
      </c>
      <c r="BG260" s="32">
        <f t="shared" si="183"/>
        <v>9398342641.9464626</v>
      </c>
      <c r="BH260" s="32">
        <f t="shared" si="184"/>
        <v>7497645846.4755507</v>
      </c>
      <c r="BI260" s="31">
        <f t="shared" si="185"/>
        <v>41.420515779366568</v>
      </c>
      <c r="BJ260" s="25">
        <f t="shared" si="186"/>
        <v>0.17853472532843145</v>
      </c>
      <c r="BK260" s="25">
        <f t="shared" si="187"/>
        <v>0.94972717713420141</v>
      </c>
      <c r="BL260" s="31">
        <f t="shared" si="188"/>
        <v>7.0232328620458206</v>
      </c>
      <c r="BM260" s="31">
        <f t="shared" si="189"/>
        <v>11.17956713795418</v>
      </c>
      <c r="BN260" s="31">
        <f t="shared" ref="BN260:BN323" si="197">BM260/R260</f>
        <v>0.47290893138554058</v>
      </c>
      <c r="BO260" s="31">
        <f t="shared" si="190"/>
        <v>1.0912149368689639</v>
      </c>
      <c r="BP260" s="31">
        <f t="shared" si="191"/>
        <v>1.107198619238082</v>
      </c>
      <c r="BQ260" s="31">
        <f t="shared" si="192"/>
        <v>0.34309006031181793</v>
      </c>
      <c r="BS260" s="13"/>
      <c r="BT260" s="19"/>
      <c r="BU260" s="20"/>
      <c r="BV260" s="19"/>
      <c r="BW260" s="33"/>
      <c r="BX260" s="34"/>
      <c r="BZ260" s="19"/>
      <c r="CA260" s="20"/>
      <c r="CB260" s="19"/>
      <c r="CC260" s="6"/>
      <c r="CD260" s="35"/>
      <c r="CF260" s="21"/>
      <c r="CG260" s="21"/>
      <c r="CH260" s="21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36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31">
        <f t="shared" si="169"/>
        <v>9.4639900053999853</v>
      </c>
      <c r="AL261" s="23">
        <f t="shared" si="170"/>
        <v>31.4</v>
      </c>
      <c r="AM261" s="31">
        <f t="shared" si="171"/>
        <v>4.1444999999999999</v>
      </c>
      <c r="AN261" s="23">
        <f t="shared" ref="AN261:AN324" si="204">101.3*(((273.16+AL261)-0.0065*$AN$1)/(273.16+AL261))^5.26</f>
        <v>97.890360951094593</v>
      </c>
      <c r="AO261" s="25">
        <f t="shared" si="172"/>
        <v>6.5127056469503744E-2</v>
      </c>
      <c r="AP261" s="31">
        <f t="shared" si="173"/>
        <v>0.26095893431024897</v>
      </c>
      <c r="AQ261" s="31">
        <f t="shared" si="174"/>
        <v>6.0726299897773925</v>
      </c>
      <c r="AR261" s="31">
        <f t="shared" si="175"/>
        <v>3.4417464345283828</v>
      </c>
      <c r="AS261" s="31">
        <f t="shared" si="176"/>
        <v>4.7571882121528875</v>
      </c>
      <c r="AT261" s="31">
        <f t="shared" si="194"/>
        <v>1.3629315880732398</v>
      </c>
      <c r="AU261" s="31">
        <f t="shared" si="195"/>
        <v>1.0687828782008213</v>
      </c>
      <c r="AV261" s="31">
        <f t="shared" si="177"/>
        <v>1.2158572331370305</v>
      </c>
      <c r="AW261" s="31">
        <f t="shared" si="178"/>
        <v>3.5413309790158571</v>
      </c>
      <c r="AX261" s="31">
        <f t="shared" si="179"/>
        <v>18.025700000000001</v>
      </c>
      <c r="AY261" s="31">
        <f t="shared" si="180"/>
        <v>0.9911621279296482</v>
      </c>
      <c r="AZ261" s="31">
        <f t="shared" si="181"/>
        <v>3.6893698565152948E-2</v>
      </c>
      <c r="BA261" s="31">
        <f t="shared" ref="BA261:BA324" si="205">ACOS(-TAN(PI()*$AN$2/180)*TAN(AZ261))</f>
        <v>1.5951490156622121</v>
      </c>
      <c r="BB261" s="31">
        <f t="shared" ref="BB261:BB324" si="206">SIN(PI()*$AN$2/180)*SIN(AZ261)</f>
        <v>2.0311829249736693E-2</v>
      </c>
      <c r="BC261" s="31">
        <f t="shared" ref="BC261:BC324" si="207">COS(PI()*$AN$2/180)*COS(AZ261)</f>
        <v>0.83415170973876596</v>
      </c>
      <c r="BD261" s="31">
        <f t="shared" si="182"/>
        <v>32.273188599476612</v>
      </c>
      <c r="BE261" s="31">
        <f t="shared" ref="BE261:BE324" si="208">BD261*(0.75+(2*10^-5*$AN$1))</f>
        <v>24.401112436292276</v>
      </c>
      <c r="BF261" s="25">
        <f t="shared" si="196"/>
        <v>0.95938248967624218</v>
      </c>
      <c r="BG261" s="32">
        <f t="shared" si="183"/>
        <v>9182889364.1693211</v>
      </c>
      <c r="BH261" s="32">
        <f t="shared" si="184"/>
        <v>8052584441.8166809</v>
      </c>
      <c r="BI261" s="31">
        <f t="shared" si="185"/>
        <v>42.252764035374675</v>
      </c>
      <c r="BJ261" s="25">
        <f t="shared" si="186"/>
        <v>0.18562771696484567</v>
      </c>
      <c r="BK261" s="25">
        <f t="shared" si="187"/>
        <v>0.94516636106292695</v>
      </c>
      <c r="BL261" s="31">
        <f t="shared" si="188"/>
        <v>7.4132083136407863</v>
      </c>
      <c r="BM261" s="31">
        <f t="shared" si="189"/>
        <v>10.612491686359213</v>
      </c>
      <c r="BN261" s="31">
        <f t="shared" si="197"/>
        <v>0.45333155430838162</v>
      </c>
      <c r="BO261" s="31">
        <f t="shared" si="190"/>
        <v>1.1299252045062602</v>
      </c>
      <c r="BP261" s="31">
        <f t="shared" si="191"/>
        <v>2.8246832725852493</v>
      </c>
      <c r="BQ261" s="31">
        <f t="shared" si="192"/>
        <v>0.41785847986262453</v>
      </c>
      <c r="BS261" s="13"/>
      <c r="BT261" s="19"/>
      <c r="BU261" s="20"/>
      <c r="BV261" s="19"/>
      <c r="BW261" s="33"/>
      <c r="BX261" s="34"/>
      <c r="BZ261" s="19"/>
      <c r="CA261" s="20"/>
      <c r="CB261" s="19"/>
      <c r="CC261" s="6"/>
      <c r="CD261" s="35"/>
      <c r="CF261" s="21"/>
      <c r="CG261" s="21"/>
      <c r="CH261" s="21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36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31">
        <f t="shared" si="169"/>
        <v>9.6461807261677315</v>
      </c>
      <c r="AL262" s="23">
        <f t="shared" si="170"/>
        <v>33.1</v>
      </c>
      <c r="AM262" s="31">
        <f t="shared" si="171"/>
        <v>3.6840000000000002</v>
      </c>
      <c r="AN262" s="23">
        <f t="shared" si="204"/>
        <v>97.909027276396642</v>
      </c>
      <c r="AO262" s="25">
        <f t="shared" si="172"/>
        <v>6.5139475290010823E-2</v>
      </c>
      <c r="AP262" s="31">
        <f t="shared" si="173"/>
        <v>0.28362061505747349</v>
      </c>
      <c r="AQ262" s="31">
        <f t="shared" si="174"/>
        <v>7.3756135930620479</v>
      </c>
      <c r="AR262" s="31">
        <f t="shared" si="175"/>
        <v>3.4013866095362415</v>
      </c>
      <c r="AS262" s="31">
        <f t="shared" si="176"/>
        <v>5.3885001012991447</v>
      </c>
      <c r="AT262" s="31">
        <f t="shared" si="194"/>
        <v>1.3435477107668155</v>
      </c>
      <c r="AU262" s="31">
        <f t="shared" si="195"/>
        <v>0.93670292631888008</v>
      </c>
      <c r="AV262" s="31">
        <f t="shared" si="177"/>
        <v>1.1401253185428477</v>
      </c>
      <c r="AW262" s="31">
        <f t="shared" si="178"/>
        <v>4.2483747827562972</v>
      </c>
      <c r="AX262" s="31">
        <f t="shared" si="179"/>
        <v>17.571400000000001</v>
      </c>
      <c r="AY262" s="31">
        <f t="shared" si="180"/>
        <v>0.99171072789180092</v>
      </c>
      <c r="AZ262" s="31">
        <f t="shared" si="181"/>
        <v>2.9876671079227975E-2</v>
      </c>
      <c r="BA262" s="31">
        <f t="shared" si="205"/>
        <v>1.5905134831962078</v>
      </c>
      <c r="BB262" s="31">
        <f t="shared" si="206"/>
        <v>1.6449888690207835E-2</v>
      </c>
      <c r="BC262" s="31">
        <f t="shared" si="207"/>
        <v>0.83434721843224413</v>
      </c>
      <c r="BD262" s="31">
        <f t="shared" si="182"/>
        <v>32.069046370309181</v>
      </c>
      <c r="BE262" s="31">
        <f t="shared" si="208"/>
        <v>24.246764579663363</v>
      </c>
      <c r="BF262" s="25">
        <f t="shared" si="196"/>
        <v>0.94115649636570309</v>
      </c>
      <c r="BG262" s="32">
        <f t="shared" si="183"/>
        <v>9617565164.2472496</v>
      </c>
      <c r="BH262" s="32">
        <f t="shared" si="184"/>
        <v>8031100869.5949745</v>
      </c>
      <c r="BI262" s="31">
        <f t="shared" si="185"/>
        <v>43.26570478196421</v>
      </c>
      <c r="BJ262" s="25">
        <f t="shared" si="186"/>
        <v>0.1905126886875016</v>
      </c>
      <c r="BK262" s="25">
        <f t="shared" si="187"/>
        <v>0.92056127009369926</v>
      </c>
      <c r="BL262" s="31">
        <f t="shared" si="188"/>
        <v>7.5878788480695345</v>
      </c>
      <c r="BM262" s="31">
        <f t="shared" si="189"/>
        <v>9.9835211519304661</v>
      </c>
      <c r="BN262" s="31">
        <f t="shared" si="197"/>
        <v>0.43748997160080921</v>
      </c>
      <c r="BO262" s="31">
        <f t="shared" si="190"/>
        <v>1.1552652230963245</v>
      </c>
      <c r="BP262" s="31">
        <f t="shared" si="191"/>
        <v>2.995980145995774</v>
      </c>
      <c r="BQ262" s="31">
        <f t="shared" si="192"/>
        <v>0.43035119151674028</v>
      </c>
      <c r="BS262" s="13"/>
      <c r="BT262" s="19"/>
      <c r="BU262" s="20"/>
      <c r="BV262" s="19"/>
      <c r="BW262" s="33"/>
      <c r="BX262" s="34"/>
      <c r="BZ262" s="19"/>
      <c r="CA262" s="20"/>
      <c r="CB262" s="19"/>
      <c r="CC262" s="6"/>
      <c r="CD262" s="35"/>
      <c r="CF262" s="21"/>
      <c r="CG262" s="21"/>
      <c r="CH262" s="21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36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31">
        <f t="shared" si="169"/>
        <v>7.745772622801387</v>
      </c>
      <c r="AL263" s="23">
        <f t="shared" si="170"/>
        <v>30</v>
      </c>
      <c r="AM263" s="31">
        <f t="shared" si="171"/>
        <v>3.2235</v>
      </c>
      <c r="AN263" s="23">
        <f t="shared" si="204"/>
        <v>97.874833688612426</v>
      </c>
      <c r="AO263" s="25">
        <f t="shared" si="172"/>
        <v>6.5116726086709487E-2</v>
      </c>
      <c r="AP263" s="31">
        <f t="shared" si="173"/>
        <v>0.24345408688348516</v>
      </c>
      <c r="AQ263" s="31">
        <f t="shared" si="174"/>
        <v>6.5534484603429339</v>
      </c>
      <c r="AR263" s="31">
        <f t="shared" si="175"/>
        <v>2.6763336594163714</v>
      </c>
      <c r="AS263" s="31">
        <f t="shared" si="176"/>
        <v>4.6148910598796524</v>
      </c>
      <c r="AT263" s="31">
        <f t="shared" si="194"/>
        <v>1.8279358893813815</v>
      </c>
      <c r="AU263" s="31">
        <f t="shared" si="195"/>
        <v>1.3434569343703016</v>
      </c>
      <c r="AV263" s="31">
        <f t="shared" si="177"/>
        <v>1.5856964118758414</v>
      </c>
      <c r="AW263" s="31">
        <f t="shared" si="178"/>
        <v>3.029194648003811</v>
      </c>
      <c r="AX263" s="31">
        <f t="shared" si="179"/>
        <v>16.331700000000001</v>
      </c>
      <c r="AY263" s="31">
        <f t="shared" si="180"/>
        <v>0.99226178414417643</v>
      </c>
      <c r="AZ263" s="31">
        <f t="shared" si="181"/>
        <v>2.2850790490871208E-2</v>
      </c>
      <c r="BA263" s="31">
        <f t="shared" si="205"/>
        <v>1.5858744738036514</v>
      </c>
      <c r="BB263" s="31">
        <f t="shared" si="206"/>
        <v>1.2582264254249555E-2</v>
      </c>
      <c r="BC263" s="31">
        <f t="shared" si="207"/>
        <v>0.83450181402511825</v>
      </c>
      <c r="BD263" s="31">
        <f t="shared" si="182"/>
        <v>31.863543678323502</v>
      </c>
      <c r="BE263" s="31">
        <f t="shared" si="208"/>
        <v>24.091388104306834</v>
      </c>
      <c r="BF263" s="25">
        <f t="shared" si="196"/>
        <v>0.88039758888813369</v>
      </c>
      <c r="BG263" s="32">
        <f t="shared" si="183"/>
        <v>9350139932.4819927</v>
      </c>
      <c r="BH263" s="32">
        <f t="shared" si="184"/>
        <v>7610386570.7108774</v>
      </c>
      <c r="BI263" s="31">
        <f t="shared" si="185"/>
        <v>41.578730722577319</v>
      </c>
      <c r="BJ263" s="25">
        <f t="shared" si="186"/>
        <v>0.16370578661576413</v>
      </c>
      <c r="BK263" s="25">
        <f t="shared" si="187"/>
        <v>0.83853674499898057</v>
      </c>
      <c r="BL263" s="31">
        <f t="shared" si="188"/>
        <v>5.7076503014937732</v>
      </c>
      <c r="BM263" s="31">
        <f t="shared" si="189"/>
        <v>10.624049698506228</v>
      </c>
      <c r="BN263" s="31">
        <f t="shared" si="197"/>
        <v>0.50089814702999658</v>
      </c>
      <c r="BO263" s="31">
        <f t="shared" si="190"/>
        <v>1.0552790738886766</v>
      </c>
      <c r="BP263" s="31">
        <f t="shared" si="191"/>
        <v>1.8876350098308268</v>
      </c>
      <c r="BQ263" s="31">
        <f t="shared" si="192"/>
        <v>0.37993809359396735</v>
      </c>
      <c r="BS263" s="13"/>
      <c r="BT263" s="19"/>
      <c r="BU263" s="20"/>
      <c r="BV263" s="19"/>
      <c r="BW263" s="33"/>
      <c r="BX263" s="34"/>
      <c r="BZ263" s="19"/>
      <c r="CA263" s="20"/>
      <c r="CB263" s="19"/>
      <c r="CC263" s="6"/>
      <c r="CD263" s="35"/>
      <c r="CF263" s="21"/>
      <c r="CG263" s="21"/>
      <c r="CH263" s="21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36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31">
        <f t="shared" si="169"/>
        <v>6.006599122225639</v>
      </c>
      <c r="AL264" s="23">
        <f t="shared" si="170"/>
        <v>29.25</v>
      </c>
      <c r="AM264" s="31">
        <f t="shared" si="171"/>
        <v>2.4867000000000004</v>
      </c>
      <c r="AN264" s="23">
        <f t="shared" si="204"/>
        <v>97.866457202202028</v>
      </c>
      <c r="AO264" s="25">
        <f t="shared" si="172"/>
        <v>6.5111153159016041E-2</v>
      </c>
      <c r="AP264" s="31">
        <f t="shared" si="173"/>
        <v>0.23448897456999526</v>
      </c>
      <c r="AQ264" s="31">
        <f t="shared" si="174"/>
        <v>5.7165849731789038</v>
      </c>
      <c r="AR264" s="31">
        <f t="shared" si="175"/>
        <v>2.8436029029276386</v>
      </c>
      <c r="AS264" s="31">
        <f t="shared" si="176"/>
        <v>4.2800939380532714</v>
      </c>
      <c r="AT264" s="31">
        <f t="shared" si="194"/>
        <v>2.4085316587797099</v>
      </c>
      <c r="AU264" s="31">
        <f t="shared" si="195"/>
        <v>1.2519321091261799</v>
      </c>
      <c r="AV264" s="31">
        <f t="shared" si="177"/>
        <v>1.830231883952945</v>
      </c>
      <c r="AW264" s="31">
        <f t="shared" si="178"/>
        <v>2.4498620541003264</v>
      </c>
      <c r="AX264" s="31">
        <f t="shared" si="179"/>
        <v>14.198800000000002</v>
      </c>
      <c r="AY264" s="31">
        <f t="shared" si="180"/>
        <v>0.99281513339691441</v>
      </c>
      <c r="AZ264" s="31">
        <f t="shared" si="181"/>
        <v>1.5818138720131186E-2</v>
      </c>
      <c r="BA264" s="31">
        <f t="shared" si="205"/>
        <v>1.5812328099649675</v>
      </c>
      <c r="BB264" s="31">
        <f t="shared" si="206"/>
        <v>8.7102904683035651E-3</v>
      </c>
      <c r="BC264" s="31">
        <f t="shared" si="207"/>
        <v>0.83461530569618403</v>
      </c>
      <c r="BD264" s="31">
        <f t="shared" si="182"/>
        <v>31.656745449143855</v>
      </c>
      <c r="BE264" s="31">
        <f t="shared" si="208"/>
        <v>23.935032099188685</v>
      </c>
      <c r="BF264" s="25">
        <f t="shared" si="196"/>
        <v>0.77041885398704157</v>
      </c>
      <c r="BG264" s="32">
        <f t="shared" si="183"/>
        <v>9053060381.3771305</v>
      </c>
      <c r="BH264" s="32">
        <f t="shared" si="184"/>
        <v>7713977085.2991018</v>
      </c>
      <c r="BI264" s="31">
        <f t="shared" si="185"/>
        <v>41.104392349556782</v>
      </c>
      <c r="BJ264" s="25">
        <f t="shared" si="186"/>
        <v>0.15059951181299</v>
      </c>
      <c r="BK264" s="25">
        <f t="shared" si="187"/>
        <v>0.6900654528825062</v>
      </c>
      <c r="BL264" s="31">
        <f t="shared" si="188"/>
        <v>4.2717131537084692</v>
      </c>
      <c r="BM264" s="31">
        <f t="shared" si="189"/>
        <v>9.9270868462915338</v>
      </c>
      <c r="BN264" s="31">
        <f t="shared" si="197"/>
        <v>0.53834527366006146</v>
      </c>
      <c r="BO264" s="31">
        <f t="shared" si="190"/>
        <v>0.94973930534210949</v>
      </c>
      <c r="BP264" s="31">
        <f t="shared" si="191"/>
        <v>1.1805021261894442</v>
      </c>
      <c r="BQ264" s="31">
        <f t="shared" si="192"/>
        <v>0.35465017527958986</v>
      </c>
      <c r="BS264" s="13"/>
      <c r="BT264" s="19"/>
      <c r="BU264" s="20"/>
      <c r="BV264" s="19"/>
      <c r="BW264" s="33"/>
      <c r="BX264" s="34"/>
      <c r="BZ264" s="19"/>
      <c r="CA264" s="20"/>
      <c r="CB264" s="19"/>
      <c r="CC264" s="6"/>
      <c r="CD264" s="35"/>
      <c r="CF264" s="21"/>
      <c r="CG264" s="21"/>
      <c r="CH264" s="21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36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31">
        <f t="shared" si="169"/>
        <v>6.1105215140748577</v>
      </c>
      <c r="AL265" s="23">
        <f t="shared" si="170"/>
        <v>26.45</v>
      </c>
      <c r="AM265" s="31">
        <f t="shared" si="171"/>
        <v>1.8420000000000001</v>
      </c>
      <c r="AN265" s="23">
        <f t="shared" si="204"/>
        <v>97.834819689056729</v>
      </c>
      <c r="AO265" s="25">
        <f t="shared" si="172"/>
        <v>6.5090104527821407E-2</v>
      </c>
      <c r="AP265" s="31">
        <f t="shared" si="173"/>
        <v>0.20342706589567866</v>
      </c>
      <c r="AQ265" s="31">
        <f t="shared" si="174"/>
        <v>5.8761139848648147</v>
      </c>
      <c r="AR265" s="31">
        <f t="shared" si="175"/>
        <v>1.9500432630582893</v>
      </c>
      <c r="AS265" s="31">
        <f t="shared" si="176"/>
        <v>3.9130786239615523</v>
      </c>
      <c r="AT265" s="31">
        <f t="shared" si="194"/>
        <v>0.99842215068584428</v>
      </c>
      <c r="AU265" s="31">
        <f t="shared" si="195"/>
        <v>0.95193046554810001</v>
      </c>
      <c r="AV265" s="31">
        <f t="shared" si="177"/>
        <v>0.9751763081169722</v>
      </c>
      <c r="AW265" s="31">
        <f t="shared" si="178"/>
        <v>2.9379023158445801</v>
      </c>
      <c r="AX265" s="31">
        <f t="shared" si="179"/>
        <v>17.648400000000002</v>
      </c>
      <c r="AY265" s="31">
        <f t="shared" si="180"/>
        <v>0.99337061168068908</v>
      </c>
      <c r="AZ265" s="31">
        <f t="shared" si="181"/>
        <v>8.7807996935049988E-3</v>
      </c>
      <c r="BA265" s="31">
        <f t="shared" si="205"/>
        <v>1.5765893110786089</v>
      </c>
      <c r="BB265" s="31">
        <f t="shared" si="206"/>
        <v>4.8353048337953898E-3</v>
      </c>
      <c r="BC265" s="31">
        <f t="shared" si="207"/>
        <v>0.83468755333824018</v>
      </c>
      <c r="BD265" s="31">
        <f t="shared" si="182"/>
        <v>31.448718237934457</v>
      </c>
      <c r="BE265" s="31">
        <f t="shared" si="208"/>
        <v>23.777746885337482</v>
      </c>
      <c r="BF265" s="25">
        <f t="shared" si="196"/>
        <v>0.96392648599239616</v>
      </c>
      <c r="BG265" s="32">
        <f t="shared" si="183"/>
        <v>9111901696.8985023</v>
      </c>
      <c r="BH265" s="32">
        <f t="shared" si="184"/>
        <v>7098208691.3527346</v>
      </c>
      <c r="BI265" s="31">
        <f t="shared" si="185"/>
        <v>39.739085616797908</v>
      </c>
      <c r="BJ265" s="25">
        <f t="shared" si="186"/>
        <v>0.20174857816610833</v>
      </c>
      <c r="BK265" s="25">
        <f t="shared" si="187"/>
        <v>0.95130075608973497</v>
      </c>
      <c r="BL265" s="31">
        <f t="shared" si="188"/>
        <v>7.6268673767980379</v>
      </c>
      <c r="BM265" s="31">
        <f t="shared" si="189"/>
        <v>10.021532623201963</v>
      </c>
      <c r="BN265" s="31">
        <f t="shared" si="197"/>
        <v>0.43723964324615894</v>
      </c>
      <c r="BO265" s="31">
        <f t="shared" si="190"/>
        <v>0.83176959874484602</v>
      </c>
      <c r="BP265" s="31">
        <f t="shared" si="191"/>
        <v>1.0581035007102131</v>
      </c>
      <c r="BQ265" s="31">
        <f t="shared" si="192"/>
        <v>0.30928180108718406</v>
      </c>
      <c r="BS265" s="13"/>
      <c r="BT265" s="19"/>
      <c r="BU265" s="20"/>
      <c r="BV265" s="19"/>
      <c r="BW265" s="33"/>
      <c r="BX265" s="34"/>
      <c r="BZ265" s="19"/>
      <c r="CA265" s="20"/>
      <c r="CB265" s="19"/>
      <c r="CC265" s="6"/>
      <c r="CD265" s="35"/>
      <c r="CF265" s="21"/>
      <c r="CG265" s="21"/>
      <c r="CH265" s="21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36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31">
        <f t="shared" si="169"/>
        <v>5.3787897707110686</v>
      </c>
      <c r="AL266" s="23">
        <f t="shared" si="170"/>
        <v>26.5</v>
      </c>
      <c r="AM266" s="31">
        <f t="shared" si="171"/>
        <v>1.2893999999999999</v>
      </c>
      <c r="AN266" s="23">
        <f t="shared" si="204"/>
        <v>97.83538975598438</v>
      </c>
      <c r="AO266" s="25">
        <f t="shared" si="172"/>
        <v>6.5090483796838572E-2</v>
      </c>
      <c r="AP266" s="31">
        <f t="shared" si="173"/>
        <v>0.20394971780488436</v>
      </c>
      <c r="AQ266" s="31">
        <f t="shared" si="174"/>
        <v>6.3090731770616983</v>
      </c>
      <c r="AR266" s="31">
        <f t="shared" si="175"/>
        <v>1.8067051290327525</v>
      </c>
      <c r="AS266" s="31">
        <f t="shared" si="176"/>
        <v>4.0578891530472259</v>
      </c>
      <c r="AT266" s="31">
        <f t="shared" si="194"/>
        <v>1.2213326672261404</v>
      </c>
      <c r="AU266" s="31">
        <f t="shared" si="195"/>
        <v>0.74447063489328047</v>
      </c>
      <c r="AV266" s="31">
        <f t="shared" si="177"/>
        <v>0.98290165105971039</v>
      </c>
      <c r="AW266" s="31">
        <f t="shared" si="178"/>
        <v>3.0749875019875157</v>
      </c>
      <c r="AX266" s="31">
        <f t="shared" si="179"/>
        <v>17.563700000000001</v>
      </c>
      <c r="AY266" s="31">
        <f t="shared" si="180"/>
        <v>0.99392805439529652</v>
      </c>
      <c r="AZ266" s="31">
        <f t="shared" si="181"/>
        <v>1.7408587264244454E-3</v>
      </c>
      <c r="BA266" s="31">
        <f t="shared" si="205"/>
        <v>1.5719447944068168</v>
      </c>
      <c r="BB266" s="31">
        <f t="shared" si="206"/>
        <v>9.5864691454459171E-4</v>
      </c>
      <c r="BC266" s="31">
        <f t="shared" si="207"/>
        <v>0.83471846775094583</v>
      </c>
      <c r="BD266" s="31">
        <f t="shared" si="182"/>
        <v>31.239530191109253</v>
      </c>
      <c r="BE266" s="31">
        <f t="shared" si="208"/>
        <v>23.619583986893883</v>
      </c>
      <c r="BF266" s="25">
        <f t="shared" si="196"/>
        <v>0.96572403699645559</v>
      </c>
      <c r="BG266" s="32">
        <f t="shared" si="183"/>
        <v>9266231639.9588165</v>
      </c>
      <c r="BH266" s="32">
        <f t="shared" si="184"/>
        <v>6981552261.8633099</v>
      </c>
      <c r="BI266" s="31">
        <f t="shared" si="185"/>
        <v>39.831442235316942</v>
      </c>
      <c r="BJ266" s="25">
        <f t="shared" si="186"/>
        <v>0.20120204482496754</v>
      </c>
      <c r="BK266" s="25">
        <f t="shared" si="187"/>
        <v>0.95372744994521519</v>
      </c>
      <c r="BL266" s="31">
        <f t="shared" si="188"/>
        <v>7.6433316534484304</v>
      </c>
      <c r="BM266" s="31">
        <f t="shared" si="189"/>
        <v>9.9203683465515695</v>
      </c>
      <c r="BN266" s="31">
        <f t="shared" si="197"/>
        <v>0.43491312347880623</v>
      </c>
      <c r="BO266" s="31">
        <f t="shared" si="190"/>
        <v>0.82548858051827745</v>
      </c>
      <c r="BP266" s="31">
        <f t="shared" si="191"/>
        <v>0.77510806299304302</v>
      </c>
      <c r="BQ266" s="31">
        <f t="shared" si="192"/>
        <v>0.29757560933632177</v>
      </c>
      <c r="BS266" s="13"/>
      <c r="BT266" s="19"/>
      <c r="BU266" s="20"/>
      <c r="BV266" s="19"/>
      <c r="BW266" s="33"/>
      <c r="BX266" s="34"/>
      <c r="BZ266" s="19"/>
      <c r="CA266" s="20"/>
      <c r="CB266" s="19"/>
      <c r="CC266" s="6"/>
      <c r="CD266" s="35"/>
      <c r="CF266" s="21"/>
      <c r="CG266" s="21"/>
      <c r="CH266" s="21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36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31">
        <f t="shared" si="169"/>
        <v>5.3420079261927622</v>
      </c>
      <c r="AL267" s="23">
        <f t="shared" si="170"/>
        <v>27.45</v>
      </c>
      <c r="AM267" s="31">
        <f t="shared" si="171"/>
        <v>1.1973</v>
      </c>
      <c r="AN267" s="23">
        <f t="shared" si="204"/>
        <v>97.846185504469247</v>
      </c>
      <c r="AO267" s="25">
        <f t="shared" si="172"/>
        <v>6.5097666274401986E-2</v>
      </c>
      <c r="AP267" s="31">
        <f t="shared" si="173"/>
        <v>0.21409687699225768</v>
      </c>
      <c r="AQ267" s="31">
        <f t="shared" si="174"/>
        <v>6.7693932881163699</v>
      </c>
      <c r="AR267" s="31">
        <f t="shared" si="175"/>
        <v>1.877175834096539</v>
      </c>
      <c r="AS267" s="31">
        <f t="shared" si="176"/>
        <v>4.3232845611064548</v>
      </c>
      <c r="AT267" s="31">
        <f t="shared" si="194"/>
        <v>1.062481522098641</v>
      </c>
      <c r="AU267" s="31">
        <f t="shared" si="195"/>
        <v>0.76494144155714983</v>
      </c>
      <c r="AV267" s="31">
        <f t="shared" si="177"/>
        <v>0.91371148182789541</v>
      </c>
      <c r="AW267" s="31">
        <f t="shared" si="178"/>
        <v>3.4095730792785592</v>
      </c>
      <c r="AX267" s="31">
        <f t="shared" si="179"/>
        <v>17.648400000000002</v>
      </c>
      <c r="AY267" s="31">
        <f t="shared" si="180"/>
        <v>0.99448729635843003</v>
      </c>
      <c r="AZ267" s="31">
        <f t="shared" si="181"/>
        <v>-5.2995980946671916E-3</v>
      </c>
      <c r="BA267" s="31">
        <f t="shared" si="205"/>
        <v>1.5673000760250306</v>
      </c>
      <c r="BB267" s="31">
        <f t="shared" si="206"/>
        <v>-2.9183425797127188E-3</v>
      </c>
      <c r="BC267" s="31">
        <f t="shared" si="207"/>
        <v>0.83470801076364831</v>
      </c>
      <c r="BD267" s="31">
        <f t="shared" si="182"/>
        <v>31.029251005313618</v>
      </c>
      <c r="BE267" s="31">
        <f t="shared" si="208"/>
        <v>23.460596100097519</v>
      </c>
      <c r="BF267" s="25">
        <f t="shared" si="196"/>
        <v>0.97695727347289063</v>
      </c>
      <c r="BG267" s="32">
        <f t="shared" si="183"/>
        <v>9422513767.2382488</v>
      </c>
      <c r="BH267" s="32">
        <f t="shared" si="184"/>
        <v>7039699246.1807251</v>
      </c>
      <c r="BI267" s="31">
        <f t="shared" si="185"/>
        <v>40.357115202396614</v>
      </c>
      <c r="BJ267" s="25">
        <f t="shared" si="186"/>
        <v>0.20617644062487822</v>
      </c>
      <c r="BK267" s="25">
        <f t="shared" si="187"/>
        <v>0.96889231918840235</v>
      </c>
      <c r="BL267" s="31">
        <f t="shared" si="188"/>
        <v>8.0618491107014538</v>
      </c>
      <c r="BM267" s="31">
        <f t="shared" si="189"/>
        <v>9.5865508892985485</v>
      </c>
      <c r="BN267" s="31">
        <f t="shared" si="197"/>
        <v>0.41826138260464868</v>
      </c>
      <c r="BO267" s="31">
        <f t="shared" si="190"/>
        <v>0.83739984746267726</v>
      </c>
      <c r="BP267" s="31">
        <f t="shared" si="191"/>
        <v>0.79562329673232657</v>
      </c>
      <c r="BQ267" s="31">
        <f t="shared" si="192"/>
        <v>0.3056946314489758</v>
      </c>
      <c r="BS267" s="13"/>
      <c r="BT267" s="19"/>
      <c r="BU267" s="20"/>
      <c r="BV267" s="19"/>
      <c r="BW267" s="33"/>
      <c r="BX267" s="34"/>
      <c r="BZ267" s="19"/>
      <c r="CA267" s="20"/>
      <c r="CB267" s="19"/>
      <c r="CC267" s="6"/>
      <c r="CD267" s="35"/>
      <c r="CF267" s="21"/>
      <c r="CG267" s="21"/>
      <c r="CH267" s="21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36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31">
        <f t="shared" si="169"/>
        <v>6.5088345366011513</v>
      </c>
      <c r="AL268" s="23">
        <f t="shared" si="170"/>
        <v>29.55</v>
      </c>
      <c r="AM268" s="31">
        <f t="shared" si="171"/>
        <v>1.7499</v>
      </c>
      <c r="AN268" s="23">
        <f t="shared" si="204"/>
        <v>97.869812707954708</v>
      </c>
      <c r="AO268" s="25">
        <f t="shared" si="172"/>
        <v>6.511338559753721E-2</v>
      </c>
      <c r="AP268" s="31">
        <f t="shared" si="173"/>
        <v>0.23804118237556091</v>
      </c>
      <c r="AQ268" s="31">
        <f t="shared" si="174"/>
        <v>7.4545941784537115</v>
      </c>
      <c r="AR268" s="31">
        <f t="shared" si="175"/>
        <v>2.1837218414652266</v>
      </c>
      <c r="AS268" s="31">
        <f t="shared" si="176"/>
        <v>4.8191580099594695</v>
      </c>
      <c r="AT268" s="31">
        <f t="shared" si="194"/>
        <v>1.1464539667692439</v>
      </c>
      <c r="AU268" s="31">
        <f t="shared" si="195"/>
        <v>0.64109509934701914</v>
      </c>
      <c r="AV268" s="31">
        <f t="shared" si="177"/>
        <v>0.89377453305813148</v>
      </c>
      <c r="AW268" s="31">
        <f t="shared" si="178"/>
        <v>3.925383476901338</v>
      </c>
      <c r="AX268" s="31">
        <f t="shared" si="179"/>
        <v>17.632999999999999</v>
      </c>
      <c r="AY268" s="31">
        <f t="shared" si="180"/>
        <v>0.99504817185462646</v>
      </c>
      <c r="AZ268" s="31">
        <f t="shared" si="181"/>
        <v>-1.2338484530469047E-2</v>
      </c>
      <c r="BA268" s="31">
        <f t="shared" si="205"/>
        <v>1.5626559717733139</v>
      </c>
      <c r="BB268" s="31">
        <f t="shared" si="206"/>
        <v>-6.7943227119645396E-3</v>
      </c>
      <c r="BC268" s="31">
        <f t="shared" si="207"/>
        <v>0.83465619528795376</v>
      </c>
      <c r="BD268" s="31">
        <f t="shared" si="182"/>
        <v>30.817951883748162</v>
      </c>
      <c r="BE268" s="31">
        <f t="shared" si="208"/>
        <v>23.30083706026431</v>
      </c>
      <c r="BF268" s="25">
        <f t="shared" si="196"/>
        <v>0.9827973107048642</v>
      </c>
      <c r="BG268" s="32">
        <f t="shared" si="183"/>
        <v>9642157787.804512</v>
      </c>
      <c r="BH268" s="32">
        <f t="shared" si="184"/>
        <v>7275926839.0747013</v>
      </c>
      <c r="BI268" s="31">
        <f t="shared" si="185"/>
        <v>41.474684462794393</v>
      </c>
      <c r="BJ268" s="25">
        <f t="shared" si="186"/>
        <v>0.20764449067779847</v>
      </c>
      <c r="BK268" s="25">
        <f t="shared" si="187"/>
        <v>0.97677636945156687</v>
      </c>
      <c r="BL268" s="31">
        <f t="shared" si="188"/>
        <v>8.411988063492748</v>
      </c>
      <c r="BM268" s="31">
        <f t="shared" si="189"/>
        <v>9.2210119365072511</v>
      </c>
      <c r="BN268" s="31">
        <f t="shared" si="197"/>
        <v>0.40266427670337346</v>
      </c>
      <c r="BO268" s="31">
        <f t="shared" si="190"/>
        <v>0.89555207829866135</v>
      </c>
      <c r="BP268" s="31">
        <f t="shared" si="191"/>
        <v>1.3297847245549455</v>
      </c>
      <c r="BQ268" s="31">
        <f t="shared" si="192"/>
        <v>0.34189481854852244</v>
      </c>
      <c r="BS268" s="13"/>
      <c r="BT268" s="19"/>
      <c r="BU268" s="20"/>
      <c r="BV268" s="19"/>
      <c r="BW268" s="33"/>
      <c r="BX268" s="34"/>
      <c r="BZ268" s="19"/>
      <c r="CA268" s="20"/>
      <c r="CB268" s="19"/>
      <c r="CC268" s="6"/>
      <c r="CD268" s="35"/>
      <c r="CF268" s="21"/>
      <c r="CG268" s="21"/>
      <c r="CH268" s="21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36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31">
        <f t="shared" si="169"/>
        <v>6.6385209845082507</v>
      </c>
      <c r="AL269" s="23">
        <f t="shared" si="170"/>
        <v>29.150000000000002</v>
      </c>
      <c r="AM269" s="31">
        <f t="shared" si="171"/>
        <v>1.8420000000000001</v>
      </c>
      <c r="AN269" s="23">
        <f t="shared" si="204"/>
        <v>97.865337241083822</v>
      </c>
      <c r="AO269" s="25">
        <f t="shared" si="172"/>
        <v>6.5110408042027182E-2</v>
      </c>
      <c r="AP269" s="31">
        <f t="shared" si="173"/>
        <v>0.23331483748840715</v>
      </c>
      <c r="AQ269" s="31">
        <f t="shared" si="174"/>
        <v>7.4545941784537115</v>
      </c>
      <c r="AR269" s="31">
        <f t="shared" si="175"/>
        <v>2.0770026187312354</v>
      </c>
      <c r="AS269" s="31">
        <f t="shared" si="176"/>
        <v>4.765798398592473</v>
      </c>
      <c r="AT269" s="31">
        <f t="shared" si="194"/>
        <v>0.9221891627166684</v>
      </c>
      <c r="AU269" s="31">
        <f t="shared" si="195"/>
        <v>0.59636753427629696</v>
      </c>
      <c r="AV269" s="31">
        <f t="shared" si="177"/>
        <v>0.75927834849648268</v>
      </c>
      <c r="AW269" s="31">
        <f t="shared" si="178"/>
        <v>4.0065200500959905</v>
      </c>
      <c r="AX269" s="31">
        <f t="shared" si="179"/>
        <v>17.217199999999998</v>
      </c>
      <c r="AY269" s="31">
        <f t="shared" si="180"/>
        <v>0.99561051468437156</v>
      </c>
      <c r="AZ269" s="31">
        <f t="shared" si="181"/>
        <v>-1.9373714807017859E-2</v>
      </c>
      <c r="BA269" s="31">
        <f t="shared" si="205"/>
        <v>1.5580132982081851</v>
      </c>
      <c r="BB269" s="31">
        <f t="shared" si="206"/>
        <v>-1.0667953236990336E-2</v>
      </c>
      <c r="BC269" s="31">
        <f t="shared" si="207"/>
        <v>0.83456308529994416</v>
      </c>
      <c r="BD269" s="31">
        <f t="shared" si="182"/>
        <v>30.605705489912154</v>
      </c>
      <c r="BE269" s="31">
        <f t="shared" si="208"/>
        <v>23.140361806812781</v>
      </c>
      <c r="BF269" s="25">
        <f t="shared" si="196"/>
        <v>0.96627702655094039</v>
      </c>
      <c r="BG269" s="32">
        <f t="shared" si="183"/>
        <v>9642157787.804512</v>
      </c>
      <c r="BH269" s="32">
        <f t="shared" si="184"/>
        <v>7196533985.9166393</v>
      </c>
      <c r="BI269" s="31">
        <f t="shared" si="185"/>
        <v>41.280052883277399</v>
      </c>
      <c r="BJ269" s="25">
        <f t="shared" si="186"/>
        <v>0.21800878871602652</v>
      </c>
      <c r="BK269" s="25">
        <f t="shared" si="187"/>
        <v>0.95447398584376952</v>
      </c>
      <c r="BL269" s="31">
        <f t="shared" si="188"/>
        <v>8.5897068631581668</v>
      </c>
      <c r="BM269" s="31">
        <f t="shared" si="189"/>
        <v>8.6274931368418315</v>
      </c>
      <c r="BN269" s="31">
        <f t="shared" si="197"/>
        <v>0.38584495245267586</v>
      </c>
      <c r="BO269" s="31">
        <f t="shared" si="190"/>
        <v>0.82127224093507678</v>
      </c>
      <c r="BP269" s="31">
        <f t="shared" si="191"/>
        <v>1.4305312832532204</v>
      </c>
      <c r="BQ269" s="31">
        <f t="shared" si="192"/>
        <v>0.3392025918789951</v>
      </c>
      <c r="BS269" s="13"/>
      <c r="BT269" s="19"/>
      <c r="BU269" s="20"/>
      <c r="BV269" s="19"/>
      <c r="BW269" s="33"/>
      <c r="BX269" s="34"/>
      <c r="BZ269" s="19"/>
      <c r="CA269" s="20"/>
      <c r="CB269" s="19"/>
      <c r="CC269" s="6"/>
      <c r="CD269" s="35"/>
      <c r="CF269" s="21"/>
      <c r="CG269" s="21"/>
      <c r="CH269" s="21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36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31">
        <f t="shared" si="169"/>
        <v>7.7039220407854172</v>
      </c>
      <c r="AL270" s="23">
        <f t="shared" si="170"/>
        <v>29.400000000000002</v>
      </c>
      <c r="AM270" s="31">
        <f t="shared" si="171"/>
        <v>2.4867000000000004</v>
      </c>
      <c r="AN270" s="23">
        <f t="shared" si="204"/>
        <v>97.868135775210106</v>
      </c>
      <c r="AO270" s="25">
        <f t="shared" si="172"/>
        <v>6.5112269923915292E-2</v>
      </c>
      <c r="AP270" s="31">
        <f t="shared" si="173"/>
        <v>0.23625947618023499</v>
      </c>
      <c r="AQ270" s="31">
        <f t="shared" si="174"/>
        <v>7.4545941784537115</v>
      </c>
      <c r="AR270" s="31">
        <f t="shared" si="175"/>
        <v>2.143152914469288</v>
      </c>
      <c r="AS270" s="31">
        <f t="shared" si="176"/>
        <v>4.7988735464614996</v>
      </c>
      <c r="AT270" s="31">
        <f t="shared" si="194"/>
        <v>1.0094250227150348</v>
      </c>
      <c r="AU270" s="31">
        <f t="shared" si="195"/>
        <v>0.67091347606083407</v>
      </c>
      <c r="AV270" s="31">
        <f t="shared" si="177"/>
        <v>0.84016924938793447</v>
      </c>
      <c r="AW270" s="31">
        <f t="shared" si="178"/>
        <v>3.9587042970735649</v>
      </c>
      <c r="AX270" s="31">
        <f t="shared" si="179"/>
        <v>17.017000000000003</v>
      </c>
      <c r="AY270" s="31">
        <f t="shared" si="180"/>
        <v>0.99617415821334843</v>
      </c>
      <c r="AZ270" s="31">
        <f t="shared" si="181"/>
        <v>-2.6403204233750699E-2</v>
      </c>
      <c r="BA270" s="31">
        <f t="shared" si="205"/>
        <v>1.5533728735532237</v>
      </c>
      <c r="BB270" s="31">
        <f t="shared" si="206"/>
        <v>-1.4537895519125996E-2</v>
      </c>
      <c r="BC270" s="31">
        <f t="shared" si="207"/>
        <v>0.83442879575207252</v>
      </c>
      <c r="BD270" s="31">
        <f t="shared" si="182"/>
        <v>30.392585898848939</v>
      </c>
      <c r="BE270" s="31">
        <f t="shared" si="208"/>
        <v>22.979226346401706</v>
      </c>
      <c r="BF270" s="25">
        <f t="shared" si="196"/>
        <v>0.96173820940932675</v>
      </c>
      <c r="BG270" s="32">
        <f t="shared" si="183"/>
        <v>9642157787.804512</v>
      </c>
      <c r="BH270" s="32">
        <f t="shared" si="184"/>
        <v>7246077942.6152897</v>
      </c>
      <c r="BI270" s="31">
        <f t="shared" si="185"/>
        <v>41.401509893124143</v>
      </c>
      <c r="BJ270" s="25">
        <f t="shared" si="186"/>
        <v>0.21167495455678376</v>
      </c>
      <c r="BK270" s="25">
        <f t="shared" si="187"/>
        <v>0.94834658270259131</v>
      </c>
      <c r="BL270" s="31">
        <f t="shared" si="188"/>
        <v>8.3109895974103054</v>
      </c>
      <c r="BM270" s="31">
        <f t="shared" si="189"/>
        <v>8.7060104025896976</v>
      </c>
      <c r="BN270" s="31">
        <f t="shared" si="197"/>
        <v>0.39393712228912658</v>
      </c>
      <c r="BO270" s="31">
        <f t="shared" si="190"/>
        <v>0.83920600259289158</v>
      </c>
      <c r="BP270" s="31">
        <f t="shared" si="191"/>
        <v>1.9066469834044191</v>
      </c>
      <c r="BQ270" s="31">
        <f t="shared" si="192"/>
        <v>0.35642273785488232</v>
      </c>
      <c r="BS270" s="13"/>
      <c r="BT270" s="19"/>
      <c r="BU270" s="20"/>
      <c r="BV270" s="19"/>
      <c r="BW270" s="33"/>
      <c r="BX270" s="34"/>
      <c r="BZ270" s="19"/>
      <c r="CA270" s="20"/>
      <c r="CB270" s="19"/>
      <c r="CC270" s="6"/>
      <c r="CD270" s="35"/>
      <c r="CF270" s="21"/>
      <c r="CG270" s="21"/>
      <c r="CH270" s="21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36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31">
        <f t="shared" si="169"/>
        <v>6.5509340921277399</v>
      </c>
      <c r="AL271" s="23">
        <f t="shared" si="170"/>
        <v>30.1</v>
      </c>
      <c r="AM271" s="31">
        <f t="shared" si="171"/>
        <v>1.8420000000000001</v>
      </c>
      <c r="AN271" s="23">
        <f t="shared" si="204"/>
        <v>97.875947466766576</v>
      </c>
      <c r="AO271" s="25">
        <f t="shared" si="172"/>
        <v>6.5117467090134495E-2</v>
      </c>
      <c r="AP271" s="31">
        <f t="shared" si="173"/>
        <v>0.24467086946984418</v>
      </c>
      <c r="AQ271" s="31">
        <f t="shared" si="174"/>
        <v>7.6147514190390817</v>
      </c>
      <c r="AR271" s="31">
        <f t="shared" si="175"/>
        <v>2.2810057729824531</v>
      </c>
      <c r="AS271" s="31">
        <f t="shared" si="176"/>
        <v>4.9478785960107672</v>
      </c>
      <c r="AT271" s="31">
        <f t="shared" si="194"/>
        <v>1.0743537190747354</v>
      </c>
      <c r="AU271" s="31">
        <f t="shared" si="195"/>
        <v>0.73863088764679086</v>
      </c>
      <c r="AV271" s="31">
        <f t="shared" si="177"/>
        <v>0.90649230336076314</v>
      </c>
      <c r="AW271" s="31">
        <f t="shared" si="178"/>
        <v>4.0413862926500039</v>
      </c>
      <c r="AX271" s="31">
        <f t="shared" si="179"/>
        <v>16.555</v>
      </c>
      <c r="AY271" s="31">
        <f t="shared" si="180"/>
        <v>0.99673893542181524</v>
      </c>
      <c r="AZ271" s="31">
        <f t="shared" si="181"/>
        <v>-3.3424869821240911E-2</v>
      </c>
      <c r="BA271" s="31">
        <f t="shared" si="205"/>
        <v>1.5487355186468428</v>
      </c>
      <c r="BB271" s="31">
        <f t="shared" si="206"/>
        <v>-1.8402813446989637E-2</v>
      </c>
      <c r="BC271" s="31">
        <f t="shared" si="207"/>
        <v>0.83425349241489966</v>
      </c>
      <c r="BD271" s="31">
        <f t="shared" si="182"/>
        <v>30.178668545983118</v>
      </c>
      <c r="BE271" s="31">
        <f t="shared" si="208"/>
        <v>22.817487714246916</v>
      </c>
      <c r="BF271" s="25">
        <f t="shared" si="196"/>
        <v>0.9422597381996487</v>
      </c>
      <c r="BG271" s="32">
        <f t="shared" si="183"/>
        <v>9691484495.1779785</v>
      </c>
      <c r="BH271" s="32">
        <f t="shared" si="184"/>
        <v>7345932847.4959946</v>
      </c>
      <c r="BI271" s="31">
        <f t="shared" si="185"/>
        <v>41.767228615565244</v>
      </c>
      <c r="BJ271" s="25">
        <f t="shared" si="186"/>
        <v>0.20670615488376459</v>
      </c>
      <c r="BK271" s="25">
        <f t="shared" si="187"/>
        <v>0.92205064656952584</v>
      </c>
      <c r="BL271" s="31">
        <f t="shared" si="188"/>
        <v>7.9605641148945274</v>
      </c>
      <c r="BM271" s="31">
        <f t="shared" si="189"/>
        <v>8.5944358851054723</v>
      </c>
      <c r="BN271" s="31">
        <f t="shared" si="197"/>
        <v>0.39974120395839408</v>
      </c>
      <c r="BO271" s="31">
        <f t="shared" si="190"/>
        <v>0.85794570504952694</v>
      </c>
      <c r="BP271" s="31">
        <f t="shared" si="191"/>
        <v>1.4386159399368814</v>
      </c>
      <c r="BQ271" s="31">
        <f t="shared" si="192"/>
        <v>0.35057010384918807</v>
      </c>
      <c r="BS271" s="13"/>
      <c r="BT271" s="19"/>
      <c r="BU271" s="20"/>
      <c r="BV271" s="19"/>
      <c r="BW271" s="33"/>
      <c r="BX271" s="34"/>
      <c r="BZ271" s="19"/>
      <c r="CA271" s="20"/>
      <c r="CB271" s="19"/>
      <c r="CC271" s="6"/>
      <c r="CD271" s="35"/>
      <c r="CF271" s="21"/>
      <c r="CG271" s="21"/>
      <c r="CH271" s="21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36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31">
        <f t="shared" si="169"/>
        <v>6.3187035814144634</v>
      </c>
      <c r="AL272" s="23">
        <f t="shared" si="170"/>
        <v>30.15</v>
      </c>
      <c r="AM272" s="31">
        <f t="shared" si="171"/>
        <v>1.7499</v>
      </c>
      <c r="AN272" s="23">
        <f t="shared" si="204"/>
        <v>97.876504084284463</v>
      </c>
      <c r="AO272" s="25">
        <f t="shared" si="172"/>
        <v>6.5117837411177007E-2</v>
      </c>
      <c r="AP272" s="31">
        <f t="shared" si="173"/>
        <v>0.24528117077269554</v>
      </c>
      <c r="AQ272" s="31">
        <f t="shared" si="174"/>
        <v>7.6147514190390817</v>
      </c>
      <c r="AR272" s="31">
        <f t="shared" si="175"/>
        <v>2.2952083710657747</v>
      </c>
      <c r="AS272" s="31">
        <f t="shared" si="176"/>
        <v>4.9549798950524284</v>
      </c>
      <c r="AT272" s="31">
        <f t="shared" si="194"/>
        <v>1.2807262710547023</v>
      </c>
      <c r="AU272" s="31">
        <f t="shared" si="195"/>
        <v>0.89854066744661165</v>
      </c>
      <c r="AV272" s="31">
        <f t="shared" si="177"/>
        <v>1.0896334692506571</v>
      </c>
      <c r="AW272" s="31">
        <f t="shared" si="178"/>
        <v>3.8653464258017713</v>
      </c>
      <c r="AX272" s="31">
        <f t="shared" si="179"/>
        <v>16.485700000000001</v>
      </c>
      <c r="AY272" s="31">
        <f t="shared" si="180"/>
        <v>0.99730467895409602</v>
      </c>
      <c r="AZ272" s="31">
        <f t="shared" si="181"/>
        <v>-4.0436630898435667E-2</v>
      </c>
      <c r="BA272" s="31">
        <f t="shared" si="205"/>
        <v>1.5441020578855829</v>
      </c>
      <c r="BB272" s="31">
        <f t="shared" si="206"/>
        <v>-2.2261374343452652E-2</v>
      </c>
      <c r="BC272" s="31">
        <f t="shared" si="207"/>
        <v>0.83403739164896928</v>
      </c>
      <c r="BD272" s="31">
        <f t="shared" si="182"/>
        <v>29.964030173643707</v>
      </c>
      <c r="BE272" s="31">
        <f t="shared" si="208"/>
        <v>22.655203933688533</v>
      </c>
      <c r="BF272" s="25">
        <f t="shared" si="196"/>
        <v>0.94503673693102797</v>
      </c>
      <c r="BG272" s="32">
        <f t="shared" si="183"/>
        <v>9691484495.1779785</v>
      </c>
      <c r="BH272" s="32">
        <f t="shared" si="184"/>
        <v>7355974789.7068176</v>
      </c>
      <c r="BI272" s="31">
        <f t="shared" si="185"/>
        <v>41.791846436895078</v>
      </c>
      <c r="BJ272" s="25">
        <f t="shared" si="186"/>
        <v>0.19386028603657088</v>
      </c>
      <c r="BK272" s="25">
        <f t="shared" si="187"/>
        <v>0.9257995948568879</v>
      </c>
      <c r="BL272" s="31">
        <f t="shared" si="188"/>
        <v>7.5006239974972777</v>
      </c>
      <c r="BM272" s="31">
        <f t="shared" si="189"/>
        <v>8.9850760025027228</v>
      </c>
      <c r="BN272" s="31">
        <f t="shared" si="197"/>
        <v>0.41966725840741348</v>
      </c>
      <c r="BO272" s="31">
        <f t="shared" si="190"/>
        <v>0.8991789442412117</v>
      </c>
      <c r="BP272" s="31">
        <f t="shared" si="191"/>
        <v>1.3069452767031584</v>
      </c>
      <c r="BQ272" s="31">
        <f t="shared" si="192"/>
        <v>0.34914190743705087</v>
      </c>
      <c r="BS272" s="13"/>
      <c r="BT272" s="19"/>
      <c r="BU272" s="20"/>
      <c r="BV272" s="19"/>
      <c r="BW272" s="33"/>
      <c r="BX272" s="34"/>
      <c r="BZ272" s="19"/>
      <c r="CA272" s="20"/>
      <c r="CB272" s="19"/>
      <c r="CC272" s="6"/>
      <c r="CD272" s="35"/>
      <c r="CF272" s="21"/>
      <c r="CG272" s="21"/>
      <c r="CH272" s="21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36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31">
        <f t="shared" si="169"/>
        <v>6.5198042171892574</v>
      </c>
      <c r="AL273" s="23">
        <f t="shared" si="170"/>
        <v>28.950000000000003</v>
      </c>
      <c r="AM273" s="31">
        <f t="shared" si="171"/>
        <v>2.0262000000000002</v>
      </c>
      <c r="AN273" s="23">
        <f t="shared" si="204"/>
        <v>97.86309512576058</v>
      </c>
      <c r="AO273" s="25">
        <f t="shared" si="172"/>
        <v>6.5108916348975407E-2</v>
      </c>
      <c r="AP273" s="31">
        <f t="shared" si="173"/>
        <v>0.2309813630567629</v>
      </c>
      <c r="AQ273" s="31">
        <f t="shared" si="174"/>
        <v>6.6606633879406205</v>
      </c>
      <c r="AR273" s="31">
        <f t="shared" si="175"/>
        <v>2.3094882494907831</v>
      </c>
      <c r="AS273" s="31">
        <f t="shared" si="176"/>
        <v>4.4850758187157016</v>
      </c>
      <c r="AT273" s="31">
        <f t="shared" si="194"/>
        <v>0.96536608828714732</v>
      </c>
      <c r="AU273" s="31">
        <f t="shared" si="195"/>
        <v>0.61278103169053699</v>
      </c>
      <c r="AV273" s="31">
        <f t="shared" si="177"/>
        <v>0.7890735599888421</v>
      </c>
      <c r="AW273" s="31">
        <f t="shared" si="178"/>
        <v>3.6960022587268595</v>
      </c>
      <c r="AX273" s="31">
        <f t="shared" si="179"/>
        <v>16.3856</v>
      </c>
      <c r="AY273" s="31">
        <f t="shared" si="180"/>
        <v>0.99787122116817262</v>
      </c>
      <c r="AZ273" s="31">
        <f t="shared" si="181"/>
        <v>-4.7436409729201254E-2</v>
      </c>
      <c r="BA273" s="31">
        <f t="shared" si="205"/>
        <v>1.539473320161294</v>
      </c>
      <c r="BB273" s="31">
        <f t="shared" si="206"/>
        <v>-2.6112249869141617E-2</v>
      </c>
      <c r="BC273" s="31">
        <f t="shared" si="207"/>
        <v>0.83378076010724211</v>
      </c>
      <c r="BD273" s="31">
        <f t="shared" si="182"/>
        <v>29.748748775373951</v>
      </c>
      <c r="BE273" s="31">
        <f t="shared" si="208"/>
        <v>22.492433974084737</v>
      </c>
      <c r="BF273" s="25">
        <f t="shared" si="196"/>
        <v>0.9460959193886409</v>
      </c>
      <c r="BG273" s="32">
        <f t="shared" si="183"/>
        <v>9386274533.146719</v>
      </c>
      <c r="BH273" s="32">
        <f t="shared" si="184"/>
        <v>7366027023.9553976</v>
      </c>
      <c r="BI273" s="31">
        <f t="shared" si="185"/>
        <v>41.068267267235832</v>
      </c>
      <c r="BJ273" s="25">
        <f t="shared" si="186"/>
        <v>0.21563826241250367</v>
      </c>
      <c r="BK273" s="25">
        <f t="shared" si="187"/>
        <v>0.92722949117466535</v>
      </c>
      <c r="BL273" s="31">
        <f t="shared" si="188"/>
        <v>8.2114421874031915</v>
      </c>
      <c r="BM273" s="31">
        <f t="shared" si="189"/>
        <v>8.1741578125968086</v>
      </c>
      <c r="BN273" s="31">
        <f t="shared" si="197"/>
        <v>0.38412395735887256</v>
      </c>
      <c r="BO273" s="31">
        <f t="shared" si="190"/>
        <v>0.77033587026503691</v>
      </c>
      <c r="BP273" s="31">
        <f t="shared" si="191"/>
        <v>1.452554428224397</v>
      </c>
      <c r="BQ273" s="31">
        <f t="shared" si="192"/>
        <v>0.34094433274987823</v>
      </c>
      <c r="BS273" s="13"/>
      <c r="BT273" s="19"/>
      <c r="BU273" s="20"/>
      <c r="BV273" s="19"/>
      <c r="BW273" s="33"/>
      <c r="BX273" s="34"/>
      <c r="BZ273" s="19"/>
      <c r="CA273" s="20"/>
      <c r="CB273" s="19"/>
      <c r="CC273" s="6"/>
      <c r="CD273" s="35"/>
      <c r="CF273" s="21"/>
      <c r="CG273" s="21"/>
      <c r="CH273" s="21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36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31">
        <f t="shared" si="169"/>
        <v>4.9624306942234488</v>
      </c>
      <c r="AL274" s="23">
        <f t="shared" si="170"/>
        <v>25.8</v>
      </c>
      <c r="AM274" s="31">
        <f t="shared" si="171"/>
        <v>2.0262000000000002</v>
      </c>
      <c r="AN274" s="23">
        <f t="shared" si="204"/>
        <v>97.827391712721663</v>
      </c>
      <c r="AO274" s="25">
        <f t="shared" si="172"/>
        <v>6.5085162649688277E-2</v>
      </c>
      <c r="AP274" s="31">
        <f t="shared" si="173"/>
        <v>0.19673448155336012</v>
      </c>
      <c r="AQ274" s="31">
        <f t="shared" si="174"/>
        <v>4.8907789302521092</v>
      </c>
      <c r="AR274" s="31">
        <f t="shared" si="175"/>
        <v>2.2111396340059919</v>
      </c>
      <c r="AS274" s="31">
        <f t="shared" si="176"/>
        <v>3.5509592821290505</v>
      </c>
      <c r="AT274" s="31">
        <f t="shared" si="194"/>
        <v>1.5831759779482899</v>
      </c>
      <c r="AU274" s="31">
        <f t="shared" si="195"/>
        <v>1.2373670693537837</v>
      </c>
      <c r="AV274" s="31">
        <f t="shared" si="177"/>
        <v>1.4102715236510368</v>
      </c>
      <c r="AW274" s="31">
        <f t="shared" si="178"/>
        <v>2.1406877584780135</v>
      </c>
      <c r="AX274" s="31">
        <f t="shared" si="179"/>
        <v>12.889799999999999</v>
      </c>
      <c r="AY274" s="31">
        <f t="shared" si="180"/>
        <v>0.99843839418535973</v>
      </c>
      <c r="AZ274" s="31">
        <f t="shared" si="181"/>
        <v>-5.4422132128002149E-2</v>
      </c>
      <c r="BA274" s="31">
        <f t="shared" si="205"/>
        <v>1.5348501397905361</v>
      </c>
      <c r="BB274" s="31">
        <f t="shared" si="206"/>
        <v>-2.9954116917785795E-2</v>
      </c>
      <c r="BC274" s="31">
        <f t="shared" si="207"/>
        <v>0.83348391436864455</v>
      </c>
      <c r="BD274" s="31">
        <f t="shared" si="182"/>
        <v>29.532903538133148</v>
      </c>
      <c r="BE274" s="31">
        <f t="shared" si="208"/>
        <v>22.329237707111709</v>
      </c>
      <c r="BF274" s="25">
        <f t="shared" si="196"/>
        <v>0.74968972159172387</v>
      </c>
      <c r="BG274" s="32">
        <f t="shared" si="183"/>
        <v>8728797836.0748711</v>
      </c>
      <c r="BH274" s="32">
        <f t="shared" si="184"/>
        <v>7295877271.1317434</v>
      </c>
      <c r="BI274" s="31">
        <f t="shared" si="185"/>
        <v>39.284491025317017</v>
      </c>
      <c r="BJ274" s="25">
        <f t="shared" si="186"/>
        <v>0.17374320506048388</v>
      </c>
      <c r="BK274" s="25">
        <f t="shared" si="187"/>
        <v>0.66208112414882725</v>
      </c>
      <c r="BL274" s="31">
        <f t="shared" si="188"/>
        <v>4.5189773633501957</v>
      </c>
      <c r="BM274" s="31">
        <f t="shared" si="189"/>
        <v>8.3708226366498035</v>
      </c>
      <c r="BN274" s="31">
        <f t="shared" si="197"/>
        <v>0.50004914197430128</v>
      </c>
      <c r="BO274" s="31">
        <f t="shared" si="190"/>
        <v>0.6719064162513434</v>
      </c>
      <c r="BP274" s="31">
        <f t="shared" si="191"/>
        <v>0.84985934778886274</v>
      </c>
      <c r="BQ274" s="31">
        <f t="shared" si="192"/>
        <v>0.30665733343371987</v>
      </c>
      <c r="BS274" s="13"/>
      <c r="BT274" s="19"/>
      <c r="BU274" s="20"/>
      <c r="BV274" s="19"/>
      <c r="BW274" s="33"/>
      <c r="BX274" s="34"/>
      <c r="BZ274" s="19"/>
      <c r="CA274" s="20"/>
      <c r="CB274" s="19"/>
      <c r="CC274" s="6"/>
      <c r="CD274" s="35"/>
      <c r="CF274" s="21"/>
      <c r="CG274" s="21"/>
      <c r="CH274" s="21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36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31">
        <f t="shared" si="169"/>
        <v>5.8628352065436102</v>
      </c>
      <c r="AL275" s="23">
        <f t="shared" si="170"/>
        <v>24.15</v>
      </c>
      <c r="AM275" s="31">
        <f t="shared" si="171"/>
        <v>2.7629999999999999</v>
      </c>
      <c r="AN275" s="23">
        <f t="shared" si="204"/>
        <v>97.808392291299</v>
      </c>
      <c r="AO275" s="25">
        <f t="shared" si="172"/>
        <v>6.5072522218292794E-2</v>
      </c>
      <c r="AP275" s="31">
        <f t="shared" si="173"/>
        <v>0.18057293595487006</v>
      </c>
      <c r="AQ275" s="31">
        <f t="shared" si="174"/>
        <v>4.5698943880770111</v>
      </c>
      <c r="AR275" s="31">
        <f t="shared" si="175"/>
        <v>1.9377293518704448</v>
      </c>
      <c r="AS275" s="31">
        <f t="shared" si="176"/>
        <v>3.253811869973728</v>
      </c>
      <c r="AT275" s="31">
        <f t="shared" si="194"/>
        <v>1.5521212108482263</v>
      </c>
      <c r="AU275" s="31">
        <f t="shared" si="195"/>
        <v>1.0327961317054046</v>
      </c>
      <c r="AV275" s="31">
        <f t="shared" si="177"/>
        <v>1.2924586712768154</v>
      </c>
      <c r="AW275" s="31">
        <f t="shared" si="178"/>
        <v>1.9613531986969126</v>
      </c>
      <c r="AX275" s="31">
        <f t="shared" si="179"/>
        <v>16.639700000000001</v>
      </c>
      <c r="AY275" s="31">
        <f t="shared" si="180"/>
        <v>0.99900602994005205</v>
      </c>
      <c r="AZ275" s="31">
        <f t="shared" si="181"/>
        <v>-6.1391728074528064E-2</v>
      </c>
      <c r="BA275" s="31">
        <f t="shared" si="205"/>
        <v>1.5302333574345115</v>
      </c>
      <c r="BB275" s="31">
        <f t="shared" si="206"/>
        <v>-3.3785658501741735E-2</v>
      </c>
      <c r="BC275" s="31">
        <f t="shared" si="207"/>
        <v>0.83314722050340673</v>
      </c>
      <c r="BD275" s="31">
        <f t="shared" si="182"/>
        <v>29.316574782500648</v>
      </c>
      <c r="BE275" s="31">
        <f t="shared" si="208"/>
        <v>22.16567586155309</v>
      </c>
      <c r="BF275" s="25">
        <f t="shared" si="196"/>
        <v>0.97493079547748307</v>
      </c>
      <c r="BG275" s="32">
        <f t="shared" si="183"/>
        <v>8592528319.5189533</v>
      </c>
      <c r="BH275" s="32">
        <f t="shared" si="184"/>
        <v>7088431882.5120173</v>
      </c>
      <c r="BI275" s="31">
        <f t="shared" si="185"/>
        <v>38.441873935278927</v>
      </c>
      <c r="BJ275" s="25">
        <f t="shared" si="186"/>
        <v>0.18083910669694778</v>
      </c>
      <c r="BK275" s="25">
        <f t="shared" si="187"/>
        <v>0.96615657389460219</v>
      </c>
      <c r="BL275" s="31">
        <f t="shared" si="188"/>
        <v>6.7165216108606147</v>
      </c>
      <c r="BM275" s="31">
        <f t="shared" si="189"/>
        <v>9.9231783891393874</v>
      </c>
      <c r="BN275" s="31">
        <f t="shared" si="197"/>
        <v>0.45919381717442792</v>
      </c>
      <c r="BO275" s="31">
        <f t="shared" si="190"/>
        <v>0.73107784193817338</v>
      </c>
      <c r="BP275" s="31">
        <f t="shared" si="191"/>
        <v>1.0674986288575208</v>
      </c>
      <c r="BQ275" s="31">
        <f t="shared" si="192"/>
        <v>0.30677588699547148</v>
      </c>
      <c r="BS275" s="13"/>
      <c r="BT275" s="19"/>
      <c r="BU275" s="20"/>
      <c r="BV275" s="19"/>
      <c r="BW275" s="33"/>
      <c r="BX275" s="34"/>
      <c r="BZ275" s="19"/>
      <c r="CA275" s="20"/>
      <c r="CB275" s="19"/>
      <c r="CC275" s="6"/>
      <c r="CD275" s="35"/>
      <c r="CF275" s="21"/>
      <c r="CG275" s="21"/>
      <c r="CH275" s="21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36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31">
        <f t="shared" si="169"/>
        <v>5.0351746529508103</v>
      </c>
      <c r="AL276" s="23">
        <f t="shared" si="170"/>
        <v>23.4</v>
      </c>
      <c r="AM276" s="31">
        <f t="shared" si="171"/>
        <v>1.6578000000000002</v>
      </c>
      <c r="AN276" s="23">
        <f t="shared" si="204"/>
        <v>97.799687298924752</v>
      </c>
      <c r="AO276" s="25">
        <f t="shared" si="172"/>
        <v>6.5066730733570333E-2</v>
      </c>
      <c r="AP276" s="31">
        <f t="shared" si="173"/>
        <v>0.17360558122129321</v>
      </c>
      <c r="AQ276" s="31">
        <f t="shared" si="174"/>
        <v>4.7013009415600848</v>
      </c>
      <c r="AR276" s="31">
        <f t="shared" si="175"/>
        <v>1.7053462321157722</v>
      </c>
      <c r="AS276" s="31">
        <f t="shared" si="176"/>
        <v>3.2033235868379286</v>
      </c>
      <c r="AT276" s="31">
        <f t="shared" si="194"/>
        <v>1.0010382382519583</v>
      </c>
      <c r="AU276" s="31">
        <f t="shared" si="195"/>
        <v>0.86033807230549553</v>
      </c>
      <c r="AV276" s="31">
        <f t="shared" si="177"/>
        <v>0.93068815527872695</v>
      </c>
      <c r="AW276" s="31">
        <f t="shared" si="178"/>
        <v>2.2726354315592019</v>
      </c>
      <c r="AX276" s="31">
        <f t="shared" si="179"/>
        <v>16.778299999999998</v>
      </c>
      <c r="AY276" s="31">
        <f t="shared" si="180"/>
        <v>0.99957396022952472</v>
      </c>
      <c r="AZ276" s="31">
        <f t="shared" si="181"/>
        <v>-6.8343132327083486E-2</v>
      </c>
      <c r="BA276" s="31">
        <f t="shared" si="205"/>
        <v>1.5256238210078208</v>
      </c>
      <c r="BB276" s="31">
        <f t="shared" si="206"/>
        <v>-3.7605564626054175E-2</v>
      </c>
      <c r="BC276" s="31">
        <f t="shared" si="207"/>
        <v>0.8327710935709971</v>
      </c>
      <c r="BD276" s="31">
        <f t="shared" si="182"/>
        <v>29.099843900997499</v>
      </c>
      <c r="BE276" s="31">
        <f t="shared" si="208"/>
        <v>22.001809976666188</v>
      </c>
      <c r="BF276" s="25">
        <f t="shared" si="196"/>
        <v>0.99037306581182083</v>
      </c>
      <c r="BG276" s="32">
        <f t="shared" si="183"/>
        <v>8649111897.9619274</v>
      </c>
      <c r="BH276" s="32">
        <f t="shared" si="184"/>
        <v>6895008118.9976492</v>
      </c>
      <c r="BI276" s="31">
        <f t="shared" si="185"/>
        <v>38.106410221576397</v>
      </c>
      <c r="BJ276" s="25">
        <f t="shared" si="186"/>
        <v>0.20493894771821505</v>
      </c>
      <c r="BK276" s="25">
        <f t="shared" si="187"/>
        <v>0.98700363884595832</v>
      </c>
      <c r="BL276" s="31">
        <f t="shared" si="188"/>
        <v>7.7079926906932643</v>
      </c>
      <c r="BM276" s="31">
        <f t="shared" si="189"/>
        <v>9.0703073093067346</v>
      </c>
      <c r="BN276" s="31">
        <f t="shared" si="197"/>
        <v>0.41626008762307182</v>
      </c>
      <c r="BO276" s="31">
        <f t="shared" si="190"/>
        <v>0.64245963669347939</v>
      </c>
      <c r="BP276" s="31">
        <f t="shared" si="191"/>
        <v>0.74396213352764351</v>
      </c>
      <c r="BQ276" s="31">
        <f t="shared" si="192"/>
        <v>0.27534730486630193</v>
      </c>
      <c r="BS276" s="13"/>
      <c r="BT276" s="19"/>
      <c r="BU276" s="20"/>
      <c r="BV276" s="19"/>
      <c r="BW276" s="33"/>
      <c r="BX276" s="34"/>
      <c r="BZ276" s="19"/>
      <c r="CA276" s="20"/>
      <c r="CB276" s="19"/>
      <c r="CC276" s="6"/>
      <c r="CD276" s="35"/>
      <c r="CF276" s="21"/>
      <c r="CG276" s="21"/>
      <c r="CH276" s="21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36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31">
        <f t="shared" si="169"/>
        <v>5.8965884010301428</v>
      </c>
      <c r="AL277" s="23">
        <f t="shared" si="170"/>
        <v>22.25</v>
      </c>
      <c r="AM277" s="31">
        <f t="shared" si="171"/>
        <v>3.2235</v>
      </c>
      <c r="AN277" s="23">
        <f t="shared" si="204"/>
        <v>97.78625502660239</v>
      </c>
      <c r="AO277" s="25">
        <f t="shared" si="172"/>
        <v>6.5057794160555876E-2</v>
      </c>
      <c r="AP277" s="31">
        <f t="shared" si="173"/>
        <v>0.16336339069941525</v>
      </c>
      <c r="AQ277" s="31">
        <f t="shared" si="174"/>
        <v>4.1466816501200547</v>
      </c>
      <c r="AR277" s="31">
        <f t="shared" si="175"/>
        <v>1.6943980378095331</v>
      </c>
      <c r="AS277" s="31">
        <f t="shared" si="176"/>
        <v>2.9205398439647938</v>
      </c>
      <c r="AT277" s="31">
        <f t="shared" si="194"/>
        <v>1.0488323854041011</v>
      </c>
      <c r="AU277" s="31">
        <f t="shared" si="195"/>
        <v>1.0366704125300137</v>
      </c>
      <c r="AV277" s="31">
        <f t="shared" si="177"/>
        <v>1.0427513989670574</v>
      </c>
      <c r="AW277" s="31">
        <f t="shared" si="178"/>
        <v>1.8777884449977365</v>
      </c>
      <c r="AX277" s="31">
        <f t="shared" si="179"/>
        <v>14.568400000000002</v>
      </c>
      <c r="AY277" s="31">
        <f t="shared" si="180"/>
        <v>1.000142016763776</v>
      </c>
      <c r="AZ277" s="31">
        <f t="shared" si="181"/>
        <v>-7.5274285034564459E-2</v>
      </c>
      <c r="BA277" s="31">
        <f t="shared" si="205"/>
        <v>1.52102238657429</v>
      </c>
      <c r="BB277" s="31">
        <f t="shared" si="206"/>
        <v>-4.141253314945046E-2</v>
      </c>
      <c r="BC277" s="31">
        <f t="shared" si="207"/>
        <v>0.83235599705157615</v>
      </c>
      <c r="BD277" s="31">
        <f t="shared" si="182"/>
        <v>28.882793294644678</v>
      </c>
      <c r="BE277" s="31">
        <f t="shared" si="208"/>
        <v>21.837702354214947</v>
      </c>
      <c r="BF277" s="25">
        <f t="shared" si="196"/>
        <v>0.86639151377334378</v>
      </c>
      <c r="BG277" s="32">
        <f t="shared" si="183"/>
        <v>8402218791.5190344</v>
      </c>
      <c r="BH277" s="32">
        <f t="shared" si="184"/>
        <v>6885442017.1192436</v>
      </c>
      <c r="BI277" s="31">
        <f t="shared" si="185"/>
        <v>37.477700472376739</v>
      </c>
      <c r="BJ277" s="25">
        <f t="shared" si="186"/>
        <v>0.19703872055778768</v>
      </c>
      <c r="BK277" s="25">
        <f t="shared" si="187"/>
        <v>0.81962854359401416</v>
      </c>
      <c r="BL277" s="31">
        <f t="shared" si="188"/>
        <v>6.0525946420002006</v>
      </c>
      <c r="BM277" s="31">
        <f t="shared" si="189"/>
        <v>8.5158053579998025</v>
      </c>
      <c r="BN277" s="31">
        <f t="shared" si="197"/>
        <v>0.45009542061309732</v>
      </c>
      <c r="BO277" s="31">
        <f t="shared" si="190"/>
        <v>0.56759770183019087</v>
      </c>
      <c r="BP277" s="31">
        <f t="shared" si="191"/>
        <v>1.1997506329246717</v>
      </c>
      <c r="BQ277" s="31">
        <f t="shared" si="192"/>
        <v>0.29972387668199874</v>
      </c>
      <c r="BS277" s="13"/>
      <c r="BT277" s="19"/>
      <c r="BU277" s="20"/>
      <c r="BV277" s="19"/>
      <c r="BW277" s="33"/>
      <c r="BX277" s="34"/>
      <c r="BZ277" s="19"/>
      <c r="CA277" s="20"/>
      <c r="CB277" s="19"/>
      <c r="CC277" s="6"/>
      <c r="CD277" s="35"/>
      <c r="CF277" s="21"/>
      <c r="CG277" s="21"/>
      <c r="CH277" s="21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36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31">
        <f t="shared" si="169"/>
        <v>5.1767873249792649</v>
      </c>
      <c r="AL278" s="23">
        <f t="shared" si="170"/>
        <v>19.55</v>
      </c>
      <c r="AM278" s="31">
        <f t="shared" si="171"/>
        <v>3.3156000000000003</v>
      </c>
      <c r="AN278" s="23">
        <f t="shared" si="204"/>
        <v>97.754309591402375</v>
      </c>
      <c r="AO278" s="25">
        <f t="shared" si="172"/>
        <v>6.5036540666932999E-2</v>
      </c>
      <c r="AP278" s="31">
        <f t="shared" si="173"/>
        <v>0.14130381454300145</v>
      </c>
      <c r="AQ278" s="31">
        <f t="shared" si="174"/>
        <v>3.1302352193130303</v>
      </c>
      <c r="AR278" s="31">
        <f t="shared" si="175"/>
        <v>1.6299939408502728</v>
      </c>
      <c r="AS278" s="31">
        <f t="shared" si="176"/>
        <v>2.3801145800816514</v>
      </c>
      <c r="AT278" s="31">
        <f t="shared" si="194"/>
        <v>1.0611260554935276</v>
      </c>
      <c r="AU278" s="31">
        <f t="shared" si="195"/>
        <v>0.62291680864329302</v>
      </c>
      <c r="AV278" s="31">
        <f t="shared" si="177"/>
        <v>0.84202143206841029</v>
      </c>
      <c r="AW278" s="31">
        <f t="shared" si="178"/>
        <v>1.5380931480132412</v>
      </c>
      <c r="AX278" s="31">
        <f t="shared" si="179"/>
        <v>12.412400000000002</v>
      </c>
      <c r="AY278" s="31">
        <f t="shared" si="180"/>
        <v>1.0007100312153954</v>
      </c>
      <c r="AZ278" s="31">
        <f t="shared" si="181"/>
        <v>-8.2183132346837912E-2</v>
      </c>
      <c r="BA278" s="31">
        <f t="shared" si="205"/>
        <v>1.5164299192280883</v>
      </c>
      <c r="BB278" s="31">
        <f t="shared" si="206"/>
        <v>-4.5205270630697326E-2</v>
      </c>
      <c r="BC278" s="31">
        <f t="shared" si="207"/>
        <v>0.8319024422120157</v>
      </c>
      <c r="BD278" s="31">
        <f t="shared" si="182"/>
        <v>28.665506307881436</v>
      </c>
      <c r="BE278" s="31">
        <f t="shared" si="208"/>
        <v>21.673416009262997</v>
      </c>
      <c r="BF278" s="25">
        <f t="shared" si="196"/>
        <v>0.74376831013212119</v>
      </c>
      <c r="BG278" s="32">
        <f t="shared" si="183"/>
        <v>7881917093.7221184</v>
      </c>
      <c r="BH278" s="32">
        <f t="shared" si="184"/>
        <v>6828254269.9889059</v>
      </c>
      <c r="BI278" s="31">
        <f t="shared" si="185"/>
        <v>36.061985098137576</v>
      </c>
      <c r="BJ278" s="25">
        <f t="shared" si="186"/>
        <v>0.21153358388846974</v>
      </c>
      <c r="BK278" s="25">
        <f t="shared" si="187"/>
        <v>0.65408721867836361</v>
      </c>
      <c r="BL278" s="31">
        <f t="shared" si="188"/>
        <v>4.9895872333332134</v>
      </c>
      <c r="BM278" s="31">
        <f t="shared" si="189"/>
        <v>7.4228127666667882</v>
      </c>
      <c r="BN278" s="31">
        <f t="shared" si="197"/>
        <v>0.460472255996699</v>
      </c>
      <c r="BO278" s="31">
        <f t="shared" si="190"/>
        <v>0.42793967749595097</v>
      </c>
      <c r="BP278" s="31">
        <f t="shared" si="191"/>
        <v>1.0197815512967119</v>
      </c>
      <c r="BQ278" s="31">
        <f t="shared" si="192"/>
        <v>0.27965630764993066</v>
      </c>
      <c r="BS278" s="13"/>
      <c r="BT278" s="19"/>
      <c r="BU278" s="20"/>
      <c r="BV278" s="19"/>
      <c r="BW278" s="33"/>
      <c r="BX278" s="34"/>
      <c r="BZ278" s="19"/>
      <c r="CA278" s="20"/>
      <c r="CB278" s="19"/>
      <c r="CC278" s="6"/>
      <c r="CD278" s="35"/>
      <c r="CF278" s="21"/>
      <c r="CG278" s="21"/>
      <c r="CH278" s="21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36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31">
        <f t="shared" si="169"/>
        <v>4.1008980875166436</v>
      </c>
      <c r="AL279" s="23">
        <f t="shared" si="170"/>
        <v>17.399999999999999</v>
      </c>
      <c r="AM279" s="31">
        <f t="shared" si="171"/>
        <v>1.4736000000000002</v>
      </c>
      <c r="AN279" s="23">
        <f t="shared" si="204"/>
        <v>97.728453142153867</v>
      </c>
      <c r="AO279" s="25">
        <f t="shared" si="172"/>
        <v>6.5019338212943187E-2</v>
      </c>
      <c r="AP279" s="31">
        <f t="shared" si="173"/>
        <v>0.12559202919826476</v>
      </c>
      <c r="AQ279" s="31">
        <f t="shared" si="174"/>
        <v>3.2827711697769288</v>
      </c>
      <c r="AR279" s="31">
        <f t="shared" si="175"/>
        <v>1.1636645634990301</v>
      </c>
      <c r="AS279" s="31">
        <f t="shared" si="176"/>
        <v>2.2232178666379796</v>
      </c>
      <c r="AT279" s="31">
        <f t="shared" si="194"/>
        <v>0.74474532063937926</v>
      </c>
      <c r="AU279" s="31">
        <f t="shared" si="195"/>
        <v>0.57120218354118557</v>
      </c>
      <c r="AV279" s="31">
        <f t="shared" si="177"/>
        <v>0.65797375209028242</v>
      </c>
      <c r="AW279" s="31">
        <f t="shared" si="178"/>
        <v>1.5652441145476972</v>
      </c>
      <c r="AX279" s="31">
        <f t="shared" si="179"/>
        <v>16.747499999999999</v>
      </c>
      <c r="AY279" s="31">
        <f t="shared" si="180"/>
        <v>1.0012778352694418</v>
      </c>
      <c r="AZ279" s="31">
        <f t="shared" si="181"/>
        <v>-8.9067627023339382E-2</v>
      </c>
      <c r="BA279" s="31">
        <f t="shared" si="205"/>
        <v>1.5118472939583183</v>
      </c>
      <c r="BB279" s="31">
        <f t="shared" si="206"/>
        <v>-4.8982493158790177E-2</v>
      </c>
      <c r="BC279" s="31">
        <f t="shared" si="207"/>
        <v>0.83141098740764341</v>
      </c>
      <c r="BD279" s="31">
        <f t="shared" si="182"/>
        <v>28.448067161970773</v>
      </c>
      <c r="BE279" s="31">
        <f t="shared" si="208"/>
        <v>21.50901461982286</v>
      </c>
      <c r="BF279" s="25">
        <f t="shared" si="196"/>
        <v>1</v>
      </c>
      <c r="BG279" s="32">
        <f t="shared" si="183"/>
        <v>7966908018.4154186</v>
      </c>
      <c r="BH279" s="32">
        <f t="shared" si="184"/>
        <v>6356421572.427165</v>
      </c>
      <c r="BI279" s="31">
        <f t="shared" si="185"/>
        <v>35.113642491950593</v>
      </c>
      <c r="BJ279" s="25">
        <f t="shared" si="186"/>
        <v>0.22643818625537221</v>
      </c>
      <c r="BK279" s="25">
        <f t="shared" si="187"/>
        <v>1</v>
      </c>
      <c r="BL279" s="31">
        <f t="shared" si="188"/>
        <v>7.9510695186968601</v>
      </c>
      <c r="BM279" s="31">
        <f t="shared" si="189"/>
        <v>8.7964304813031386</v>
      </c>
      <c r="BN279" s="31">
        <f t="shared" si="197"/>
        <v>0.40443358534727075</v>
      </c>
      <c r="BO279" s="31">
        <f t="shared" si="190"/>
        <v>0.45074271397011856</v>
      </c>
      <c r="BP279" s="31">
        <f t="shared" si="191"/>
        <v>0.46452695495400731</v>
      </c>
      <c r="BQ279" s="31">
        <f t="shared" si="192"/>
        <v>0.22318761632000961</v>
      </c>
      <c r="BS279" s="13"/>
      <c r="BT279" s="19"/>
      <c r="BU279" s="20"/>
      <c r="BV279" s="19"/>
      <c r="BW279" s="33"/>
      <c r="BX279" s="34"/>
      <c r="BZ279" s="19"/>
      <c r="CA279" s="20"/>
      <c r="CB279" s="19"/>
      <c r="CC279" s="6"/>
      <c r="CD279" s="35"/>
      <c r="CF279" s="21"/>
      <c r="CG279" s="21"/>
      <c r="CH279" s="21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36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31">
        <f t="shared" si="169"/>
        <v>4.6052834721688054</v>
      </c>
      <c r="AL280" s="23">
        <f t="shared" si="170"/>
        <v>18.7</v>
      </c>
      <c r="AM280" s="31">
        <f t="shared" si="171"/>
        <v>1.5657000000000001</v>
      </c>
      <c r="AN280" s="23">
        <f t="shared" si="204"/>
        <v>97.744132145307006</v>
      </c>
      <c r="AO280" s="25">
        <f t="shared" si="172"/>
        <v>6.5029769549734856E-2</v>
      </c>
      <c r="AP280" s="31">
        <f t="shared" si="173"/>
        <v>0.13490416716303841</v>
      </c>
      <c r="AQ280" s="31">
        <f t="shared" si="174"/>
        <v>3.9596126295507381</v>
      </c>
      <c r="AR280" s="31">
        <f t="shared" si="175"/>
        <v>1.1174036087713535</v>
      </c>
      <c r="AS280" s="31">
        <f t="shared" si="176"/>
        <v>2.5385081191610457</v>
      </c>
      <c r="AT280" s="31">
        <f t="shared" si="194"/>
        <v>0.63580265339090014</v>
      </c>
      <c r="AU280" s="31">
        <f t="shared" si="195"/>
        <v>0.41971893873237826</v>
      </c>
      <c r="AV280" s="31">
        <f t="shared" si="177"/>
        <v>0.52776079606163917</v>
      </c>
      <c r="AW280" s="31">
        <f t="shared" si="178"/>
        <v>2.0107473230994066</v>
      </c>
      <c r="AX280" s="31">
        <f t="shared" si="179"/>
        <v>16.6936</v>
      </c>
      <c r="AY280" s="31">
        <f t="shared" si="180"/>
        <v>1.0018452606733199</v>
      </c>
      <c r="AZ280" s="31">
        <f t="shared" si="181"/>
        <v>-9.5925729039717356E-2</v>
      </c>
      <c r="BA280" s="31">
        <f t="shared" si="205"/>
        <v>1.5072753964952073</v>
      </c>
      <c r="BB280" s="31">
        <f t="shared" si="206"/>
        <v>-5.2742927165497291E-2</v>
      </c>
      <c r="BC280" s="31">
        <f t="shared" si="207"/>
        <v>0.83088223732098909</v>
      </c>
      <c r="BD280" s="31">
        <f t="shared" si="182"/>
        <v>28.230560887022204</v>
      </c>
      <c r="BE280" s="31">
        <f t="shared" si="208"/>
        <v>21.344562475459746</v>
      </c>
      <c r="BF280" s="25">
        <f t="shared" si="196"/>
        <v>1</v>
      </c>
      <c r="BG280" s="32">
        <f t="shared" si="183"/>
        <v>8313763514.2010956</v>
      </c>
      <c r="BH280" s="32">
        <f t="shared" si="184"/>
        <v>6302565306.6242504</v>
      </c>
      <c r="BI280" s="31">
        <f t="shared" si="185"/>
        <v>35.831930104253338</v>
      </c>
      <c r="BJ280" s="25">
        <f t="shared" si="186"/>
        <v>0.23829399426381881</v>
      </c>
      <c r="BK280" s="25">
        <f t="shared" si="187"/>
        <v>1</v>
      </c>
      <c r="BL280" s="31">
        <f t="shared" si="188"/>
        <v>8.5385337467245019</v>
      </c>
      <c r="BM280" s="31">
        <f t="shared" si="189"/>
        <v>8.1550662532754981</v>
      </c>
      <c r="BN280" s="31">
        <f t="shared" si="197"/>
        <v>0.3761561924942573</v>
      </c>
      <c r="BO280" s="31">
        <f t="shared" si="190"/>
        <v>0.44886218779147263</v>
      </c>
      <c r="BP280" s="31">
        <f t="shared" si="191"/>
        <v>0.63131512908042131</v>
      </c>
      <c r="BQ280" s="31">
        <f t="shared" si="192"/>
        <v>0.23455175417534002</v>
      </c>
      <c r="BS280" s="13"/>
      <c r="BT280" s="19"/>
      <c r="BU280" s="20"/>
      <c r="BV280" s="19"/>
      <c r="BW280" s="33"/>
      <c r="BX280" s="34"/>
      <c r="BZ280" s="19"/>
      <c r="CA280" s="20"/>
      <c r="CB280" s="19"/>
      <c r="CC280" s="6"/>
      <c r="CD280" s="35"/>
      <c r="CF280" s="21"/>
      <c r="CG280" s="21"/>
      <c r="CH280" s="21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36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31">
        <f t="shared" si="169"/>
        <v>4.3069848713772654</v>
      </c>
      <c r="AL281" s="23">
        <f t="shared" si="170"/>
        <v>20.650000000000002</v>
      </c>
      <c r="AM281" s="31">
        <f t="shared" si="171"/>
        <v>1.1973</v>
      </c>
      <c r="AN281" s="23">
        <f t="shared" si="204"/>
        <v>97.767394250865479</v>
      </c>
      <c r="AO281" s="25">
        <f t="shared" si="172"/>
        <v>6.5045245970983961E-2</v>
      </c>
      <c r="AP281" s="31">
        <f t="shared" si="173"/>
        <v>0.14996557822374157</v>
      </c>
      <c r="AQ281" s="31">
        <f t="shared" si="174"/>
        <v>4.8087773652629577</v>
      </c>
      <c r="AR281" s="31">
        <f t="shared" si="175"/>
        <v>1.1558393550367974</v>
      </c>
      <c r="AS281" s="31">
        <f t="shared" si="176"/>
        <v>2.9823083601498777</v>
      </c>
      <c r="AT281" s="31">
        <f t="shared" si="194"/>
        <v>0.58947807106876671</v>
      </c>
      <c r="AU281" s="31">
        <f t="shared" si="195"/>
        <v>0.48568651389155876</v>
      </c>
      <c r="AV281" s="31">
        <f t="shared" si="177"/>
        <v>0.53758229248016276</v>
      </c>
      <c r="AW281" s="31">
        <f t="shared" si="178"/>
        <v>2.4447260676697149</v>
      </c>
      <c r="AX281" s="31">
        <f t="shared" si="179"/>
        <v>15.985200000000001</v>
      </c>
      <c r="AY281" s="31">
        <f t="shared" si="180"/>
        <v>1.0024121392866365</v>
      </c>
      <c r="AZ281" s="31">
        <f t="shared" si="181"/>
        <v>-0.1027554061923341</v>
      </c>
      <c r="BA281" s="31">
        <f t="shared" si="205"/>
        <v>1.5027151241359924</v>
      </c>
      <c r="BB281" s="31">
        <f t="shared" si="206"/>
        <v>-5.6485310218820493E-2</v>
      </c>
      <c r="BC281" s="31">
        <f t="shared" si="207"/>
        <v>0.83031684213891344</v>
      </c>
      <c r="BD281" s="31">
        <f t="shared" si="182"/>
        <v>28.01307325276537</v>
      </c>
      <c r="BE281" s="31">
        <f t="shared" si="208"/>
        <v>21.18012442495084</v>
      </c>
      <c r="BF281" s="25">
        <f t="shared" si="196"/>
        <v>0.98016421355599215</v>
      </c>
      <c r="BG281" s="32">
        <f t="shared" si="183"/>
        <v>8694579598.1771164</v>
      </c>
      <c r="BH281" s="32">
        <f t="shared" si="184"/>
        <v>6347421649.4847012</v>
      </c>
      <c r="BI281" s="31">
        <f t="shared" si="185"/>
        <v>36.875466058642949</v>
      </c>
      <c r="BJ281" s="25">
        <f t="shared" si="186"/>
        <v>0.23735199498961906</v>
      </c>
      <c r="BK281" s="25">
        <f t="shared" si="187"/>
        <v>0.97322168830058942</v>
      </c>
      <c r="BL281" s="31">
        <f t="shared" si="188"/>
        <v>8.5180891876290303</v>
      </c>
      <c r="BM281" s="31">
        <f t="shared" si="189"/>
        <v>7.4671108123709704</v>
      </c>
      <c r="BN281" s="31">
        <f t="shared" si="197"/>
        <v>0.35968741870765752</v>
      </c>
      <c r="BO281" s="31">
        <f t="shared" si="190"/>
        <v>0.45688231298028975</v>
      </c>
      <c r="BP281" s="31">
        <f t="shared" si="191"/>
        <v>0.58320962459103964</v>
      </c>
      <c r="BQ281" s="31">
        <f t="shared" si="192"/>
        <v>0.24148957301508561</v>
      </c>
      <c r="BS281" s="13"/>
      <c r="BT281" s="19"/>
      <c r="BU281" s="20"/>
      <c r="BV281" s="19"/>
      <c r="BW281" s="33"/>
      <c r="BX281" s="34"/>
      <c r="BZ281" s="19"/>
      <c r="CA281" s="20"/>
      <c r="CB281" s="19"/>
      <c r="CC281" s="6"/>
      <c r="CD281" s="35"/>
      <c r="CF281" s="21"/>
      <c r="CG281" s="21"/>
      <c r="CH281" s="21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36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31">
        <f t="shared" si="169"/>
        <v>4.6089818405797214</v>
      </c>
      <c r="AL282" s="23">
        <f t="shared" si="170"/>
        <v>22.65</v>
      </c>
      <c r="AM282" s="31">
        <f t="shared" si="171"/>
        <v>1.2893999999999999</v>
      </c>
      <c r="AN282" s="23">
        <f t="shared" si="204"/>
        <v>97.790938797328494</v>
      </c>
      <c r="AO282" s="25">
        <f t="shared" si="172"/>
        <v>6.5060910301896091E-2</v>
      </c>
      <c r="AP282" s="31">
        <f t="shared" si="173"/>
        <v>0.16686639680432699</v>
      </c>
      <c r="AQ282" s="31">
        <f t="shared" si="174"/>
        <v>5.1729513859624818</v>
      </c>
      <c r="AR282" s="31">
        <f t="shared" si="175"/>
        <v>1.3841737831842924</v>
      </c>
      <c r="AS282" s="31">
        <f t="shared" si="176"/>
        <v>3.278562584573387</v>
      </c>
      <c r="AT282" s="31">
        <f t="shared" si="194"/>
        <v>0.62979907134885305</v>
      </c>
      <c r="AU282" s="31">
        <f t="shared" si="195"/>
        <v>0.45521972196469845</v>
      </c>
      <c r="AV282" s="31">
        <f t="shared" si="177"/>
        <v>0.54250939665677578</v>
      </c>
      <c r="AW282" s="31">
        <f t="shared" si="178"/>
        <v>2.7360531879166112</v>
      </c>
      <c r="AX282" s="31">
        <f t="shared" si="179"/>
        <v>16.339400000000001</v>
      </c>
      <c r="AY282" s="31">
        <f t="shared" si="180"/>
        <v>1.0029783031310244</v>
      </c>
      <c r="AZ282" s="31">
        <f t="shared" si="181"/>
        <v>-0.10955463470045239</v>
      </c>
      <c r="BA282" s="31">
        <f t="shared" si="205"/>
        <v>1.4981673865485361</v>
      </c>
      <c r="BB282" s="31">
        <f t="shared" si="206"/>
        <v>-6.0208391795997851E-2</v>
      </c>
      <c r="BC282" s="31">
        <f t="shared" si="207"/>
        <v>0.82971549666961042</v>
      </c>
      <c r="BD282" s="31">
        <f t="shared" si="182"/>
        <v>27.79569069821023</v>
      </c>
      <c r="BE282" s="31">
        <f t="shared" si="208"/>
        <v>21.01576582310279</v>
      </c>
      <c r="BF282" s="25">
        <f t="shared" si="196"/>
        <v>1</v>
      </c>
      <c r="BG282" s="32">
        <f t="shared" si="183"/>
        <v>8843588481.3744526</v>
      </c>
      <c r="BH282" s="32">
        <f t="shared" si="184"/>
        <v>6593797544.6870451</v>
      </c>
      <c r="BI282" s="31">
        <f t="shared" si="185"/>
        <v>37.844751842889757</v>
      </c>
      <c r="BJ282" s="25">
        <f t="shared" si="186"/>
        <v>0.2368826679239964</v>
      </c>
      <c r="BK282" s="25">
        <f t="shared" si="187"/>
        <v>1</v>
      </c>
      <c r="BL282" s="31">
        <f t="shared" si="188"/>
        <v>8.9647657834653049</v>
      </c>
      <c r="BM282" s="31">
        <f t="shared" si="189"/>
        <v>7.3746342165346963</v>
      </c>
      <c r="BN282" s="31">
        <f t="shared" si="197"/>
        <v>0.34753224394602716</v>
      </c>
      <c r="BO282" s="31">
        <f t="shared" si="190"/>
        <v>0.5020760849009227</v>
      </c>
      <c r="BP282" s="31">
        <f t="shared" si="191"/>
        <v>0.69833208295114946</v>
      </c>
      <c r="BQ282" s="31">
        <f t="shared" si="192"/>
        <v>0.26044974993893311</v>
      </c>
      <c r="BS282" s="13"/>
      <c r="BT282" s="19"/>
      <c r="BU282" s="20"/>
      <c r="BV282" s="19"/>
      <c r="BW282" s="33"/>
      <c r="BX282" s="34"/>
      <c r="BZ282" s="19"/>
      <c r="CA282" s="20"/>
      <c r="CB282" s="19"/>
      <c r="CC282" s="6"/>
      <c r="CD282" s="35"/>
      <c r="CF282" s="21"/>
      <c r="CG282" s="21"/>
      <c r="CH282" s="21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36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31">
        <f t="shared" si="169"/>
        <v>5.2680996550755417</v>
      </c>
      <c r="AL283" s="23">
        <f t="shared" si="170"/>
        <v>24.85</v>
      </c>
      <c r="AM283" s="31">
        <f t="shared" si="171"/>
        <v>1.8420000000000001</v>
      </c>
      <c r="AN283" s="23">
        <f t="shared" si="204"/>
        <v>97.816477981503922</v>
      </c>
      <c r="AO283" s="25">
        <f t="shared" si="172"/>
        <v>6.5077901677490363E-2</v>
      </c>
      <c r="AP283" s="31">
        <f t="shared" si="173"/>
        <v>0.18728703651353068</v>
      </c>
      <c r="AQ283" s="31">
        <f t="shared" si="174"/>
        <v>5.3192602098598769</v>
      </c>
      <c r="AR283" s="31">
        <f t="shared" si="175"/>
        <v>1.7837358312436735</v>
      </c>
      <c r="AS283" s="31">
        <f t="shared" si="176"/>
        <v>3.551498020551775</v>
      </c>
      <c r="AT283" s="31">
        <f t="shared" si="194"/>
        <v>1.0613228195899858</v>
      </c>
      <c r="AU283" s="31">
        <f t="shared" si="195"/>
        <v>0.89363571525645935</v>
      </c>
      <c r="AV283" s="31">
        <f t="shared" si="177"/>
        <v>0.97747926742322255</v>
      </c>
      <c r="AW283" s="31">
        <f t="shared" si="178"/>
        <v>2.5740187531285526</v>
      </c>
      <c r="AX283" s="31">
        <f t="shared" si="179"/>
        <v>15.461599999999999</v>
      </c>
      <c r="AY283" s="31">
        <f t="shared" si="180"/>
        <v>1.0035435844399174</v>
      </c>
      <c r="AZ283" s="31">
        <f t="shared" si="181"/>
        <v>-0.11632139980592662</v>
      </c>
      <c r="BA283" s="31">
        <f t="shared" si="205"/>
        <v>1.4936331065506585</v>
      </c>
      <c r="BB283" s="31">
        <f t="shared" si="206"/>
        <v>-6.3910934034724906E-2</v>
      </c>
      <c r="BC283" s="31">
        <f t="shared" si="207"/>
        <v>0.82907893940107058</v>
      </c>
      <c r="BD283" s="31">
        <f t="shared" si="182"/>
        <v>27.578500260331943</v>
      </c>
      <c r="BE283" s="31">
        <f t="shared" si="208"/>
        <v>20.851552476831774</v>
      </c>
      <c r="BF283" s="25">
        <f t="shared" si="196"/>
        <v>0.96299784019971413</v>
      </c>
      <c r="BG283" s="32">
        <f t="shared" si="183"/>
        <v>8901406526.1969452</v>
      </c>
      <c r="BH283" s="32">
        <f t="shared" si="184"/>
        <v>6962250221.2579203</v>
      </c>
      <c r="BI283" s="31">
        <f t="shared" si="185"/>
        <v>38.889754516385601</v>
      </c>
      <c r="BJ283" s="25">
        <f t="shared" si="186"/>
        <v>0.20158542836285206</v>
      </c>
      <c r="BK283" s="25">
        <f t="shared" si="187"/>
        <v>0.95004708426961415</v>
      </c>
      <c r="BL283" s="31">
        <f t="shared" si="188"/>
        <v>7.4479965541645772</v>
      </c>
      <c r="BM283" s="31">
        <f t="shared" si="189"/>
        <v>8.0136034458354217</v>
      </c>
      <c r="BN283" s="31">
        <f t="shared" si="197"/>
        <v>0.39908383694399513</v>
      </c>
      <c r="BO283" s="31">
        <f t="shared" si="190"/>
        <v>0.61234436879537457</v>
      </c>
      <c r="BP283" s="31">
        <f t="shared" si="191"/>
        <v>0.93185115084991221</v>
      </c>
      <c r="BQ283" s="31">
        <f t="shared" si="192"/>
        <v>0.29312192645359969</v>
      </c>
      <c r="BS283" s="13"/>
      <c r="BT283" s="19"/>
      <c r="BU283" s="20"/>
      <c r="BV283" s="19"/>
      <c r="BW283" s="33"/>
      <c r="BX283" s="34"/>
      <c r="BZ283" s="19"/>
      <c r="CA283" s="20"/>
      <c r="CB283" s="19"/>
      <c r="CC283" s="6"/>
      <c r="CD283" s="35"/>
      <c r="CF283" s="21"/>
      <c r="CG283" s="21"/>
      <c r="CH283" s="21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36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31">
        <f t="shared" si="169"/>
        <v>5.5609109111884534</v>
      </c>
      <c r="AL284" s="23">
        <f t="shared" si="170"/>
        <v>25.25</v>
      </c>
      <c r="AM284" s="31">
        <f t="shared" si="171"/>
        <v>2.0262000000000002</v>
      </c>
      <c r="AN284" s="23">
        <f t="shared" si="204"/>
        <v>97.821081586023553</v>
      </c>
      <c r="AO284" s="25">
        <f t="shared" si="172"/>
        <v>6.5080964483762604E-2</v>
      </c>
      <c r="AP284" s="31">
        <f t="shared" si="173"/>
        <v>0.19121722667692251</v>
      </c>
      <c r="AQ284" s="31">
        <f t="shared" si="174"/>
        <v>5.4995586494348254</v>
      </c>
      <c r="AR284" s="31">
        <f t="shared" si="175"/>
        <v>1.8067051290327525</v>
      </c>
      <c r="AS284" s="31">
        <f t="shared" si="176"/>
        <v>3.653131889233789</v>
      </c>
      <c r="AT284" s="31">
        <f t="shared" si="194"/>
        <v>1.1761650390003218</v>
      </c>
      <c r="AU284" s="31">
        <f t="shared" si="195"/>
        <v>0.85793114931183267</v>
      </c>
      <c r="AV284" s="31">
        <f t="shared" si="177"/>
        <v>1.0170480941560771</v>
      </c>
      <c r="AW284" s="31">
        <f t="shared" si="178"/>
        <v>2.6360837950777118</v>
      </c>
      <c r="AX284" s="31">
        <f t="shared" si="179"/>
        <v>15.554</v>
      </c>
      <c r="AY284" s="31">
        <f t="shared" si="180"/>
        <v>1.0041078157082641</v>
      </c>
      <c r="AZ284" s="31">
        <f t="shared" si="181"/>
        <v>-0.12305369637021663</v>
      </c>
      <c r="BA284" s="31">
        <f t="shared" si="205"/>
        <v>1.4891132208631239</v>
      </c>
      <c r="BB284" s="31">
        <f t="shared" si="206"/>
        <v>-6.7591712461331152E-2</v>
      </c>
      <c r="BC284" s="31">
        <f t="shared" si="207"/>
        <v>0.82840795150269231</v>
      </c>
      <c r="BD284" s="31">
        <f t="shared" si="182"/>
        <v>27.361589501920776</v>
      </c>
      <c r="BE284" s="31">
        <f t="shared" si="208"/>
        <v>20.687550590612258</v>
      </c>
      <c r="BF284" s="25">
        <f t="shared" si="196"/>
        <v>0.97643265748273256</v>
      </c>
      <c r="BG284" s="32">
        <f t="shared" si="183"/>
        <v>8971161876.4505558</v>
      </c>
      <c r="BH284" s="32">
        <f t="shared" si="184"/>
        <v>6981552261.8633099</v>
      </c>
      <c r="BI284" s="31">
        <f t="shared" si="185"/>
        <v>39.108078710076441</v>
      </c>
      <c r="BJ284" s="25">
        <f t="shared" si="186"/>
        <v>0.19881167666744143</v>
      </c>
      <c r="BK284" s="25">
        <f t="shared" si="187"/>
        <v>0.96818408760168906</v>
      </c>
      <c r="BL284" s="31">
        <f t="shared" si="188"/>
        <v>7.5277694405779636</v>
      </c>
      <c r="BM284" s="31">
        <f t="shared" si="189"/>
        <v>8.0262305594220358</v>
      </c>
      <c r="BN284" s="31">
        <f t="shared" si="197"/>
        <v>0.39733814650604138</v>
      </c>
      <c r="BO284" s="31">
        <f t="shared" si="190"/>
        <v>0.62617944768283629</v>
      </c>
      <c r="BP284" s="31">
        <f t="shared" si="191"/>
        <v>1.0483942723467989</v>
      </c>
      <c r="BQ284" s="31">
        <f t="shared" si="192"/>
        <v>0.30113298824126505</v>
      </c>
      <c r="BS284" s="13"/>
      <c r="BT284" s="19"/>
      <c r="BU284" s="20"/>
      <c r="BV284" s="19"/>
      <c r="BW284" s="33"/>
      <c r="BX284" s="34"/>
      <c r="BZ284" s="19"/>
      <c r="CA284" s="20"/>
      <c r="CB284" s="19"/>
      <c r="CC284" s="6"/>
      <c r="CD284" s="35"/>
      <c r="CF284" s="21"/>
      <c r="CG284" s="21"/>
      <c r="CH284" s="21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36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31">
        <f t="shared" si="169"/>
        <v>4.7654484320647903</v>
      </c>
      <c r="AL285" s="23">
        <f t="shared" si="170"/>
        <v>24.7</v>
      </c>
      <c r="AM285" s="31">
        <f t="shared" si="171"/>
        <v>1.3815</v>
      </c>
      <c r="AN285" s="23">
        <f t="shared" si="204"/>
        <v>97.814748487435651</v>
      </c>
      <c r="AO285" s="25">
        <f t="shared" si="172"/>
        <v>6.5076751034498004E-2</v>
      </c>
      <c r="AP285" s="31">
        <f t="shared" si="173"/>
        <v>0.18583086979660421</v>
      </c>
      <c r="AQ285" s="31">
        <f t="shared" si="174"/>
        <v>5.7799401422607124</v>
      </c>
      <c r="AR285" s="31">
        <f t="shared" si="175"/>
        <v>1.5882603446201491</v>
      </c>
      <c r="AS285" s="31">
        <f t="shared" si="176"/>
        <v>3.6841002434404309</v>
      </c>
      <c r="AT285" s="31">
        <f t="shared" si="194"/>
        <v>0.87830797057494236</v>
      </c>
      <c r="AU285" s="31">
        <f t="shared" si="195"/>
        <v>0.73405239806711042</v>
      </c>
      <c r="AV285" s="31">
        <f t="shared" si="177"/>
        <v>0.80618018432102634</v>
      </c>
      <c r="AW285" s="31">
        <f t="shared" si="178"/>
        <v>2.8779200591194045</v>
      </c>
      <c r="AX285" s="31">
        <f t="shared" si="179"/>
        <v>15.5001</v>
      </c>
      <c r="AY285" s="31">
        <f t="shared" si="180"/>
        <v>1.0046708297421625</v>
      </c>
      <c r="AZ285" s="31">
        <f t="shared" si="181"/>
        <v>-0.12974952946855617</v>
      </c>
      <c r="BA285" s="31">
        <f t="shared" si="205"/>
        <v>1.484608680834155</v>
      </c>
      <c r="BB285" s="31">
        <f t="shared" si="206"/>
        <v>-7.124951669471985E-2</v>
      </c>
      <c r="BC285" s="31">
        <f t="shared" si="207"/>
        <v>0.82770335577181886</v>
      </c>
      <c r="BD285" s="31">
        <f t="shared" si="182"/>
        <v>27.145046438738195</v>
      </c>
      <c r="BE285" s="31">
        <f t="shared" si="208"/>
        <v>20.523826711401174</v>
      </c>
      <c r="BF285" s="25">
        <f t="shared" si="196"/>
        <v>0.98081124358829241</v>
      </c>
      <c r="BG285" s="32">
        <f t="shared" si="183"/>
        <v>9076562602.615221</v>
      </c>
      <c r="BH285" s="32">
        <f t="shared" si="184"/>
        <v>6790327517.138381</v>
      </c>
      <c r="BI285" s="31">
        <f t="shared" si="185"/>
        <v>38.897681128575954</v>
      </c>
      <c r="BJ285" s="25">
        <f t="shared" si="186"/>
        <v>0.2142974478672286</v>
      </c>
      <c r="BK285" s="25">
        <f t="shared" si="187"/>
        <v>0.97409517884419483</v>
      </c>
      <c r="BL285" s="31">
        <f t="shared" si="188"/>
        <v>8.1197396549653824</v>
      </c>
      <c r="BM285" s="31">
        <f t="shared" si="189"/>
        <v>7.3803603450346174</v>
      </c>
      <c r="BN285" s="31">
        <f t="shared" si="197"/>
        <v>0.36663489046371672</v>
      </c>
      <c r="BO285" s="31">
        <f t="shared" si="190"/>
        <v>0.5595715031907007</v>
      </c>
      <c r="BP285" s="31">
        <f t="shared" si="191"/>
        <v>0.78178224387581285</v>
      </c>
      <c r="BQ285" s="31">
        <f t="shared" si="192"/>
        <v>0.28147482155951631</v>
      </c>
      <c r="BS285" s="13"/>
      <c r="BT285" s="19"/>
      <c r="BU285" s="20"/>
      <c r="BV285" s="19"/>
      <c r="BW285" s="33"/>
      <c r="BX285" s="34"/>
      <c r="BZ285" s="19"/>
      <c r="CA285" s="20"/>
      <c r="CB285" s="19"/>
      <c r="CC285" s="6"/>
      <c r="CD285" s="35"/>
      <c r="CF285" s="21"/>
      <c r="CG285" s="21"/>
      <c r="CH285" s="21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36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31">
        <f t="shared" si="169"/>
        <v>5.2382642430709065</v>
      </c>
      <c r="AL286" s="23">
        <f t="shared" si="170"/>
        <v>24.8</v>
      </c>
      <c r="AM286" s="31">
        <f t="shared" si="171"/>
        <v>1.6578000000000002</v>
      </c>
      <c r="AN286" s="23">
        <f t="shared" si="204"/>
        <v>97.815901674211545</v>
      </c>
      <c r="AO286" s="25">
        <f t="shared" si="172"/>
        <v>6.5077518256720326E-2</v>
      </c>
      <c r="AP286" s="31">
        <f t="shared" si="173"/>
        <v>0.18680058320079074</v>
      </c>
      <c r="AQ286" s="31">
        <f t="shared" si="174"/>
        <v>5.9736717424605885</v>
      </c>
      <c r="AR286" s="31">
        <f t="shared" si="175"/>
        <v>1.5474672427794578</v>
      </c>
      <c r="AS286" s="31">
        <f t="shared" si="176"/>
        <v>3.7605694926200233</v>
      </c>
      <c r="AT286" s="31">
        <f t="shared" si="194"/>
        <v>0.93776514912435149</v>
      </c>
      <c r="AU286" s="31">
        <f t="shared" si="195"/>
        <v>0.66905123515558584</v>
      </c>
      <c r="AV286" s="31">
        <f t="shared" si="177"/>
        <v>0.80340819213996872</v>
      </c>
      <c r="AW286" s="31">
        <f t="shared" si="178"/>
        <v>2.9571613004800543</v>
      </c>
      <c r="AX286" s="31">
        <f t="shared" si="179"/>
        <v>15.222899999999999</v>
      </c>
      <c r="AY286" s="31">
        <f t="shared" si="180"/>
        <v>1.0052324597084035</v>
      </c>
      <c r="AZ286" s="31">
        <f t="shared" si="181"/>
        <v>-0.13640691498109001</v>
      </c>
      <c r="BA286" s="31">
        <f t="shared" si="205"/>
        <v>1.4801204531333041</v>
      </c>
      <c r="BB286" s="31">
        <f t="shared" si="206"/>
        <v>-7.4883151124935765E-2</v>
      </c>
      <c r="BC286" s="31">
        <f t="shared" si="207"/>
        <v>0.82696601552706306</v>
      </c>
      <c r="BD286" s="31">
        <f t="shared" si="182"/>
        <v>26.928959466122247</v>
      </c>
      <c r="BE286" s="31">
        <f t="shared" si="208"/>
        <v>20.360447673145707</v>
      </c>
      <c r="BF286" s="25">
        <f t="shared" si="196"/>
        <v>0.97100026076909518</v>
      </c>
      <c r="BG286" s="32">
        <f t="shared" si="183"/>
        <v>9147343883.982111</v>
      </c>
      <c r="BH286" s="32">
        <f t="shared" si="184"/>
        <v>6752558978.9507742</v>
      </c>
      <c r="BI286" s="31">
        <f t="shared" si="185"/>
        <v>38.978611868479966</v>
      </c>
      <c r="BJ286" s="25">
        <f t="shared" si="186"/>
        <v>0.21451374351769281</v>
      </c>
      <c r="BK286" s="25">
        <f t="shared" si="187"/>
        <v>0.96085035203827862</v>
      </c>
      <c r="BL286" s="31">
        <f t="shared" si="188"/>
        <v>8.034100205375994</v>
      </c>
      <c r="BM286" s="31">
        <f t="shared" si="189"/>
        <v>7.1887997946240052</v>
      </c>
      <c r="BN286" s="31">
        <f t="shared" si="197"/>
        <v>0.36362163857481061</v>
      </c>
      <c r="BO286" s="31">
        <f t="shared" si="190"/>
        <v>0.54789177361299146</v>
      </c>
      <c r="BP286" s="31">
        <f t="shared" si="191"/>
        <v>0.96365743363638168</v>
      </c>
      <c r="BQ286" s="31">
        <f t="shared" si="192"/>
        <v>0.28855917477794801</v>
      </c>
      <c r="BS286" s="13"/>
      <c r="BT286" s="19"/>
      <c r="BU286" s="20"/>
      <c r="BV286" s="19"/>
      <c r="BW286" s="33"/>
      <c r="BX286" s="34"/>
      <c r="BZ286" s="19"/>
      <c r="CA286" s="20"/>
      <c r="CB286" s="19"/>
      <c r="CC286" s="6"/>
      <c r="CD286" s="35"/>
      <c r="CF286" s="21"/>
      <c r="CG286" s="21"/>
      <c r="CH286" s="21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36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31">
        <f t="shared" si="169"/>
        <v>4.3132729247400272</v>
      </c>
      <c r="AL287" s="23">
        <f t="shared" si="170"/>
        <v>23.8</v>
      </c>
      <c r="AM287" s="31">
        <f t="shared" si="171"/>
        <v>1.2893999999999999</v>
      </c>
      <c r="AN287" s="23">
        <f t="shared" si="204"/>
        <v>97.804335355338651</v>
      </c>
      <c r="AO287" s="25">
        <f t="shared" si="172"/>
        <v>6.5069823113959993E-2</v>
      </c>
      <c r="AP287" s="31">
        <f t="shared" si="173"/>
        <v>0.1772927241107069</v>
      </c>
      <c r="AQ287" s="31">
        <f t="shared" si="174"/>
        <v>5.5301179659422894</v>
      </c>
      <c r="AR287" s="31">
        <f t="shared" si="175"/>
        <v>1.4880015210641748</v>
      </c>
      <c r="AS287" s="31">
        <f t="shared" si="176"/>
        <v>3.509059743503232</v>
      </c>
      <c r="AT287" s="31">
        <f t="shared" si="194"/>
        <v>0.90172892176489006</v>
      </c>
      <c r="AU287" s="31">
        <f t="shared" si="195"/>
        <v>0.71338521760655538</v>
      </c>
      <c r="AV287" s="31">
        <f t="shared" si="177"/>
        <v>0.80755706968572272</v>
      </c>
      <c r="AW287" s="31">
        <f t="shared" si="178"/>
        <v>2.7015026738175094</v>
      </c>
      <c r="AX287" s="31">
        <f t="shared" si="179"/>
        <v>13.2286</v>
      </c>
      <c r="AY287" s="31">
        <f t="shared" si="180"/>
        <v>1.0057925391839071</v>
      </c>
      <c r="AZ287" s="31">
        <f t="shared" si="181"/>
        <v>-0.14302388018081227</v>
      </c>
      <c r="BA287" s="31">
        <f t="shared" si="205"/>
        <v>1.4756495204124449</v>
      </c>
      <c r="BB287" s="31">
        <f t="shared" si="206"/>
        <v>-7.8491435565305939E-2</v>
      </c>
      <c r="BC287" s="31">
        <f t="shared" si="207"/>
        <v>0.82619683345036676</v>
      </c>
      <c r="BD287" s="31">
        <f t="shared" si="182"/>
        <v>26.713417285185145</v>
      </c>
      <c r="BE287" s="31">
        <f t="shared" si="208"/>
        <v>20.197480540982784</v>
      </c>
      <c r="BF287" s="25">
        <f t="shared" si="196"/>
        <v>0.85060114132255238</v>
      </c>
      <c r="BG287" s="32">
        <f t="shared" si="183"/>
        <v>8982827505.9061775</v>
      </c>
      <c r="BH287" s="32">
        <f t="shared" si="184"/>
        <v>6696201860.4807177</v>
      </c>
      <c r="BI287" s="31">
        <f t="shared" si="185"/>
        <v>38.437140491697477</v>
      </c>
      <c r="BJ287" s="25">
        <f t="shared" si="186"/>
        <v>0.21419014917010606</v>
      </c>
      <c r="BK287" s="25">
        <f t="shared" si="187"/>
        <v>0.79831154078544586</v>
      </c>
      <c r="BL287" s="31">
        <f t="shared" si="188"/>
        <v>6.5723846414512801</v>
      </c>
      <c r="BM287" s="31">
        <f t="shared" si="189"/>
        <v>6.65621535854872</v>
      </c>
      <c r="BN287" s="31">
        <f t="shared" si="197"/>
        <v>0.38743977639980909</v>
      </c>
      <c r="BO287" s="31">
        <f t="shared" si="190"/>
        <v>0.48148020969932825</v>
      </c>
      <c r="BP287" s="31">
        <f t="shared" si="191"/>
        <v>0.68693753706244964</v>
      </c>
      <c r="BQ287" s="31">
        <f t="shared" si="192"/>
        <v>0.2708888973985345</v>
      </c>
      <c r="BS287" s="13"/>
      <c r="BT287" s="19"/>
      <c r="BU287" s="20"/>
      <c r="BV287" s="19"/>
      <c r="BW287" s="33"/>
      <c r="BX287" s="34"/>
      <c r="BZ287" s="19"/>
      <c r="CA287" s="20"/>
      <c r="CB287" s="19"/>
      <c r="CC287" s="6"/>
      <c r="CD287" s="35"/>
      <c r="CF287" s="21"/>
      <c r="CG287" s="21"/>
      <c r="CH287" s="21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36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31">
        <f t="shared" si="169"/>
        <v>3.457650719855724</v>
      </c>
      <c r="AL288" s="23">
        <f t="shared" si="170"/>
        <v>23.05</v>
      </c>
      <c r="AM288" s="31">
        <f t="shared" si="171"/>
        <v>1.1973</v>
      </c>
      <c r="AN288" s="23">
        <f t="shared" si="204"/>
        <v>97.795610099144909</v>
      </c>
      <c r="AO288" s="25">
        <f t="shared" si="172"/>
        <v>6.5064018147594355E-2</v>
      </c>
      <c r="AP288" s="31">
        <f t="shared" si="173"/>
        <v>0.1704326006324699</v>
      </c>
      <c r="AQ288" s="31">
        <f t="shared" si="174"/>
        <v>4.4416910990407947</v>
      </c>
      <c r="AR288" s="31">
        <f t="shared" si="175"/>
        <v>1.7385638954612772</v>
      </c>
      <c r="AS288" s="31">
        <f t="shared" si="176"/>
        <v>3.0901274972510357</v>
      </c>
      <c r="AT288" s="31">
        <f t="shared" si="194"/>
        <v>0.98402716483108288</v>
      </c>
      <c r="AU288" s="31">
        <f t="shared" si="195"/>
        <v>0.71067057584652715</v>
      </c>
      <c r="AV288" s="31">
        <f t="shared" si="177"/>
        <v>0.84734887033880502</v>
      </c>
      <c r="AW288" s="31">
        <f t="shared" si="178"/>
        <v>2.242778626912231</v>
      </c>
      <c r="AX288" s="31">
        <f t="shared" si="179"/>
        <v>8.6471</v>
      </c>
      <c r="AY288" s="31">
        <f t="shared" si="180"/>
        <v>1.0063509022050374</v>
      </c>
      <c r="AZ288" s="31">
        <f t="shared" si="181"/>
        <v>-0.14959846431812918</v>
      </c>
      <c r="BA288" s="31">
        <f t="shared" si="205"/>
        <v>1.4711968819316004</v>
      </c>
      <c r="BB288" s="31">
        <f t="shared" si="206"/>
        <v>-8.207320587716456E-2</v>
      </c>
      <c r="BC288" s="31">
        <f t="shared" si="207"/>
        <v>0.82539675037981519</v>
      </c>
      <c r="BD288" s="31">
        <f t="shared" si="182"/>
        <v>26.498508828747273</v>
      </c>
      <c r="BE288" s="31">
        <f t="shared" si="208"/>
        <v>20.034992555239238</v>
      </c>
      <c r="BF288" s="25">
        <f t="shared" si="196"/>
        <v>0.5605192998718288</v>
      </c>
      <c r="BG288" s="32">
        <f t="shared" si="183"/>
        <v>8536222828.875783</v>
      </c>
      <c r="BH288" s="32">
        <f t="shared" si="184"/>
        <v>6923766238.3582497</v>
      </c>
      <c r="BI288" s="31">
        <f t="shared" si="185"/>
        <v>37.900163198324229</v>
      </c>
      <c r="BJ288" s="25">
        <f t="shared" si="186"/>
        <v>0.2111278235667583</v>
      </c>
      <c r="BK288" s="25">
        <f t="shared" si="187"/>
        <v>0.40670105482696894</v>
      </c>
      <c r="BL288" s="31">
        <f t="shared" si="188"/>
        <v>3.2543319471386578</v>
      </c>
      <c r="BM288" s="31">
        <f t="shared" si="189"/>
        <v>5.3927680528613422</v>
      </c>
      <c r="BN288" s="31">
        <f t="shared" si="197"/>
        <v>0.48021086846494587</v>
      </c>
      <c r="BO288" s="31">
        <f t="shared" si="190"/>
        <v>0.37499422141359867</v>
      </c>
      <c r="BP288" s="31">
        <f t="shared" si="191"/>
        <v>0.53085151968230004</v>
      </c>
      <c r="BQ288" s="31">
        <f t="shared" si="192"/>
        <v>0.26198300941562325</v>
      </c>
      <c r="BS288" s="13"/>
      <c r="BT288" s="19"/>
      <c r="BU288" s="20"/>
      <c r="BV288" s="19"/>
      <c r="BW288" s="33"/>
      <c r="BX288" s="34"/>
      <c r="BZ288" s="19"/>
      <c r="CA288" s="20"/>
      <c r="CB288" s="19"/>
      <c r="CC288" s="6"/>
      <c r="CD288" s="35"/>
      <c r="CF288" s="21"/>
      <c r="CG288" s="21"/>
      <c r="CH288" s="21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36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31">
        <f t="shared" si="169"/>
        <v>5.6879461832597054</v>
      </c>
      <c r="AL289" s="23">
        <f t="shared" si="170"/>
        <v>25.5</v>
      </c>
      <c r="AM289" s="31">
        <f t="shared" si="171"/>
        <v>2.4867000000000004</v>
      </c>
      <c r="AN289" s="23">
        <f t="shared" si="204"/>
        <v>97.823952665667633</v>
      </c>
      <c r="AO289" s="25">
        <f t="shared" si="172"/>
        <v>6.5082874630627841E-2</v>
      </c>
      <c r="AP289" s="31">
        <f t="shared" si="173"/>
        <v>0.19370869281197356</v>
      </c>
      <c r="AQ289" s="31">
        <f t="shared" si="174"/>
        <v>5.1441125216319277</v>
      </c>
      <c r="AR289" s="31">
        <f t="shared" si="175"/>
        <v>2.0126465426273383</v>
      </c>
      <c r="AS289" s="31">
        <f t="shared" si="176"/>
        <v>3.5783795321296328</v>
      </c>
      <c r="AT289" s="31">
        <f t="shared" si="194"/>
        <v>1.0385256159957066</v>
      </c>
      <c r="AU289" s="31">
        <f t="shared" si="195"/>
        <v>1.069975404499441</v>
      </c>
      <c r="AV289" s="31">
        <f t="shared" si="177"/>
        <v>1.0542505102475737</v>
      </c>
      <c r="AW289" s="31">
        <f t="shared" si="178"/>
        <v>2.5241290218820591</v>
      </c>
      <c r="AX289" s="31">
        <f t="shared" si="179"/>
        <v>13.421100000000001</v>
      </c>
      <c r="AY289" s="31">
        <f t="shared" si="180"/>
        <v>1.0069073833167805</v>
      </c>
      <c r="AZ289" s="31">
        <f t="shared" si="181"/>
        <v>-0.1561287192018693</v>
      </c>
      <c r="BA289" s="31">
        <f t="shared" si="205"/>
        <v>1.4667635541472659</v>
      </c>
      <c r="BB289" s="31">
        <f t="shared" si="206"/>
        <v>-8.5627314566249016E-2</v>
      </c>
      <c r="BC289" s="31">
        <f t="shared" si="207"/>
        <v>0.82456674405529651</v>
      </c>
      <c r="BD289" s="31">
        <f t="shared" si="182"/>
        <v>26.284323187151017</v>
      </c>
      <c r="BE289" s="31">
        <f t="shared" si="208"/>
        <v>19.873051075341142</v>
      </c>
      <c r="BF289" s="25">
        <f t="shared" si="196"/>
        <v>0.87706713649156143</v>
      </c>
      <c r="BG289" s="32">
        <f t="shared" si="183"/>
        <v>8832058756.3899288</v>
      </c>
      <c r="BH289" s="32">
        <f t="shared" si="184"/>
        <v>7147244526.505785</v>
      </c>
      <c r="BI289" s="31">
        <f t="shared" si="185"/>
        <v>39.173261998018837</v>
      </c>
      <c r="BJ289" s="25">
        <f t="shared" si="186"/>
        <v>0.19625261741216837</v>
      </c>
      <c r="BK289" s="25">
        <f t="shared" si="187"/>
        <v>0.83404063426360808</v>
      </c>
      <c r="BL289" s="31">
        <f t="shared" si="188"/>
        <v>6.4119836268710744</v>
      </c>
      <c r="BM289" s="31">
        <f t="shared" si="189"/>
        <v>7.0091163731289265</v>
      </c>
      <c r="BN289" s="31">
        <f t="shared" si="197"/>
        <v>0.40212945342105144</v>
      </c>
      <c r="BO289" s="31">
        <f t="shared" si="190"/>
        <v>0.55395252232556869</v>
      </c>
      <c r="BP289" s="31">
        <f t="shared" si="191"/>
        <v>1.2310257014364725</v>
      </c>
      <c r="BQ289" s="31">
        <f t="shared" si="192"/>
        <v>0.3138177061195554</v>
      </c>
      <c r="BS289" s="13"/>
      <c r="BT289" s="19"/>
      <c r="BU289" s="20"/>
      <c r="BV289" s="19"/>
      <c r="BW289" s="33"/>
      <c r="BX289" s="34"/>
      <c r="BZ289" s="19"/>
      <c r="CA289" s="20"/>
      <c r="CB289" s="19"/>
      <c r="CC289" s="6"/>
      <c r="CD289" s="35"/>
      <c r="CF289" s="21"/>
      <c r="CG289" s="21"/>
      <c r="CH289" s="21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36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31">
        <f t="shared" si="169"/>
        <v>5.735000394197475</v>
      </c>
      <c r="AL290" s="23">
        <f t="shared" si="170"/>
        <v>25.65</v>
      </c>
      <c r="AM290" s="31">
        <f t="shared" si="171"/>
        <v>2.8551000000000002</v>
      </c>
      <c r="AN290" s="23">
        <f t="shared" si="204"/>
        <v>97.825673040141027</v>
      </c>
      <c r="AO290" s="25">
        <f t="shared" si="172"/>
        <v>6.5084019206297902E-2</v>
      </c>
      <c r="AP290" s="31">
        <f t="shared" si="173"/>
        <v>0.19521665146262207</v>
      </c>
      <c r="AQ290" s="31">
        <f t="shared" si="174"/>
        <v>4.7013009415600848</v>
      </c>
      <c r="AR290" s="31">
        <f t="shared" si="175"/>
        <v>2.2668801009804516</v>
      </c>
      <c r="AS290" s="31">
        <f t="shared" si="176"/>
        <v>3.484090521270268</v>
      </c>
      <c r="AT290" s="31">
        <f t="shared" si="194"/>
        <v>1.2399834152363072</v>
      </c>
      <c r="AU290" s="31">
        <f t="shared" si="195"/>
        <v>1.1471174297406608</v>
      </c>
      <c r="AV290" s="31">
        <f t="shared" si="177"/>
        <v>1.1935504224884839</v>
      </c>
      <c r="AW290" s="31">
        <f t="shared" si="178"/>
        <v>2.2905400987817841</v>
      </c>
      <c r="AX290" s="31">
        <f t="shared" si="179"/>
        <v>13.305600000000002</v>
      </c>
      <c r="AY290" s="31">
        <f t="shared" si="180"/>
        <v>1.0074618176217736</v>
      </c>
      <c r="AZ290" s="31">
        <f t="shared" si="181"/>
        <v>-0.16261270977657588</v>
      </c>
      <c r="BA290" s="31">
        <f t="shared" si="205"/>
        <v>1.4623505712608318</v>
      </c>
      <c r="BB290" s="31">
        <f t="shared" si="206"/>
        <v>-8.9152631349935549E-2</v>
      </c>
      <c r="BC290" s="31">
        <f t="shared" si="207"/>
        <v>0.82370782781916452</v>
      </c>
      <c r="BD290" s="31">
        <f t="shared" si="182"/>
        <v>26.070949534097846</v>
      </c>
      <c r="BE290" s="31">
        <f t="shared" si="208"/>
        <v>19.711723523740698</v>
      </c>
      <c r="BF290" s="25">
        <f t="shared" si="196"/>
        <v>0.8766356721261872</v>
      </c>
      <c r="BG290" s="32">
        <f t="shared" si="183"/>
        <v>8649111897.9619274</v>
      </c>
      <c r="BH290" s="32">
        <f t="shared" si="184"/>
        <v>7335901190.2954779</v>
      </c>
      <c r="BI290" s="31">
        <f t="shared" si="185"/>
        <v>39.187259585863025</v>
      </c>
      <c r="BJ290" s="25">
        <f t="shared" si="186"/>
        <v>0.18705037338792133</v>
      </c>
      <c r="BK290" s="25">
        <f t="shared" si="187"/>
        <v>0.83345815737035289</v>
      </c>
      <c r="BL290" s="31">
        <f t="shared" si="188"/>
        <v>6.1092412404559395</v>
      </c>
      <c r="BM290" s="31">
        <f t="shared" si="189"/>
        <v>7.1963587595440623</v>
      </c>
      <c r="BN290" s="31">
        <f t="shared" si="197"/>
        <v>0.41645594673287395</v>
      </c>
      <c r="BO290" s="31">
        <f t="shared" si="190"/>
        <v>0.57317841638285538</v>
      </c>
      <c r="BP290" s="31">
        <f t="shared" si="191"/>
        <v>1.2819791725900602</v>
      </c>
      <c r="BQ290" s="31">
        <f t="shared" si="192"/>
        <v>0.32347994096912636</v>
      </c>
      <c r="BS290" s="13"/>
      <c r="BT290" s="19"/>
      <c r="BU290" s="20"/>
      <c r="BV290" s="19"/>
      <c r="BW290" s="33"/>
      <c r="BX290" s="34"/>
      <c r="BZ290" s="19"/>
      <c r="CA290" s="20"/>
      <c r="CB290" s="19"/>
      <c r="CC290" s="6"/>
      <c r="CD290" s="35"/>
      <c r="CF290" s="21"/>
      <c r="CG290" s="21"/>
      <c r="CH290" s="21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36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31">
        <f t="shared" si="169"/>
        <v>4.0529520925094618</v>
      </c>
      <c r="AL291" s="23">
        <f t="shared" si="170"/>
        <v>25.1</v>
      </c>
      <c r="AM291" s="31">
        <f t="shared" si="171"/>
        <v>1.1973</v>
      </c>
      <c r="AN291" s="23">
        <f t="shared" si="204"/>
        <v>97.819356660792025</v>
      </c>
      <c r="AO291" s="25">
        <f t="shared" si="172"/>
        <v>6.5079816880445299E-2</v>
      </c>
      <c r="AP291" s="31">
        <f t="shared" si="173"/>
        <v>0.18973534336087272</v>
      </c>
      <c r="AQ291" s="31">
        <f t="shared" si="174"/>
        <v>5.4691459026600384</v>
      </c>
      <c r="AR291" s="31">
        <f t="shared" si="175"/>
        <v>1.7837358312436735</v>
      </c>
      <c r="AS291" s="31">
        <f t="shared" si="176"/>
        <v>3.6264408669518557</v>
      </c>
      <c r="AT291" s="31">
        <f t="shared" si="194"/>
        <v>1.0060270088214318</v>
      </c>
      <c r="AU291" s="31">
        <f t="shared" si="195"/>
        <v>0.7602112804697454</v>
      </c>
      <c r="AV291" s="31">
        <f t="shared" si="177"/>
        <v>0.88311914464558861</v>
      </c>
      <c r="AW291" s="31">
        <f t="shared" si="178"/>
        <v>2.7433217223062671</v>
      </c>
      <c r="AX291" s="31">
        <f t="shared" si="179"/>
        <v>13.120799999999999</v>
      </c>
      <c r="AY291" s="31">
        <f t="shared" si="180"/>
        <v>1.0080140408291658</v>
      </c>
      <c r="AZ291" s="31">
        <f t="shared" si="181"/>
        <v>-0.16904851469590629</v>
      </c>
      <c r="BA291" s="31">
        <f t="shared" si="205"/>
        <v>1.4579589857246682</v>
      </c>
      <c r="BB291" s="31">
        <f t="shared" si="206"/>
        <v>-9.2648043694557869E-2</v>
      </c>
      <c r="BC291" s="31">
        <f t="shared" si="207"/>
        <v>0.8228210492741157</v>
      </c>
      <c r="BD291" s="31">
        <f t="shared" si="182"/>
        <v>25.858477052651043</v>
      </c>
      <c r="BE291" s="31">
        <f t="shared" si="208"/>
        <v>19.5510773299684</v>
      </c>
      <c r="BF291" s="25">
        <f t="shared" si="196"/>
        <v>0.87156322449201529</v>
      </c>
      <c r="BG291" s="32">
        <f t="shared" si="183"/>
        <v>8959507612.9412384</v>
      </c>
      <c r="BH291" s="32">
        <f t="shared" si="184"/>
        <v>6962250221.2579203</v>
      </c>
      <c r="BI291" s="31">
        <f t="shared" si="185"/>
        <v>39.032189330539232</v>
      </c>
      <c r="BJ291" s="25">
        <f t="shared" si="186"/>
        <v>0.20843581325051436</v>
      </c>
      <c r="BK291" s="25">
        <f t="shared" si="187"/>
        <v>0.8266103530642207</v>
      </c>
      <c r="BL291" s="31">
        <f t="shared" si="188"/>
        <v>6.7250589132883691</v>
      </c>
      <c r="BM291" s="31">
        <f t="shared" si="189"/>
        <v>6.39574108671163</v>
      </c>
      <c r="BN291" s="31">
        <f t="shared" si="197"/>
        <v>0.37533691823425058</v>
      </c>
      <c r="BO291" s="31">
        <f t="shared" si="190"/>
        <v>0.49510723750286462</v>
      </c>
      <c r="BP291" s="31">
        <f t="shared" si="191"/>
        <v>0.64502053782381308</v>
      </c>
      <c r="BQ291" s="31">
        <f t="shared" si="192"/>
        <v>0.28130798225664344</v>
      </c>
      <c r="BS291" s="13"/>
      <c r="BT291" s="19"/>
      <c r="BU291" s="20"/>
      <c r="BV291" s="19"/>
      <c r="BW291" s="33"/>
      <c r="BX291" s="34"/>
      <c r="BZ291" s="19"/>
      <c r="CA291" s="20"/>
      <c r="CB291" s="19"/>
      <c r="CC291" s="6"/>
      <c r="CD291" s="35"/>
      <c r="CF291" s="21"/>
      <c r="CG291" s="21"/>
      <c r="CH291" s="21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36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31">
        <f t="shared" si="169"/>
        <v>4.2346686952204378</v>
      </c>
      <c r="AL292" s="23">
        <f t="shared" si="170"/>
        <v>23.650000000000002</v>
      </c>
      <c r="AM292" s="31">
        <f t="shared" si="171"/>
        <v>1.3815</v>
      </c>
      <c r="AN292" s="23">
        <f t="shared" si="204"/>
        <v>97.802593781353934</v>
      </c>
      <c r="AO292" s="25">
        <f t="shared" si="172"/>
        <v>6.5068664434125262E-2</v>
      </c>
      <c r="AP292" s="31">
        <f t="shared" si="173"/>
        <v>0.17590238182133991</v>
      </c>
      <c r="AQ292" s="31">
        <f t="shared" si="174"/>
        <v>4.9461187754219553</v>
      </c>
      <c r="AR292" s="31">
        <f t="shared" si="175"/>
        <v>1.6619223807933985</v>
      </c>
      <c r="AS292" s="31">
        <f t="shared" si="176"/>
        <v>3.3040205781076768</v>
      </c>
      <c r="AT292" s="31">
        <f t="shared" si="194"/>
        <v>0.86253771563177384</v>
      </c>
      <c r="AU292" s="31">
        <f t="shared" si="195"/>
        <v>0.73202557876244934</v>
      </c>
      <c r="AV292" s="31">
        <f t="shared" si="177"/>
        <v>0.79728164719711159</v>
      </c>
      <c r="AW292" s="31">
        <f t="shared" si="178"/>
        <v>2.506738930910565</v>
      </c>
      <c r="AX292" s="31">
        <f t="shared" si="179"/>
        <v>14.1372</v>
      </c>
      <c r="AY292" s="31">
        <f t="shared" si="180"/>
        <v>1.0085638893033033</v>
      </c>
      <c r="AZ292" s="31">
        <f t="shared" si="181"/>
        <v>-0.17543422689196619</v>
      </c>
      <c r="BA292" s="31">
        <f t="shared" si="205"/>
        <v>1.4535898687033815</v>
      </c>
      <c r="BB292" s="31">
        <f t="shared" si="206"/>
        <v>-9.6112457322132527E-2</v>
      </c>
      <c r="BC292" s="31">
        <f t="shared" si="207"/>
        <v>0.82190748890055088</v>
      </c>
      <c r="BD292" s="31">
        <f t="shared" si="182"/>
        <v>25.646994861545444</v>
      </c>
      <c r="BE292" s="31">
        <f t="shared" si="208"/>
        <v>19.391179874917277</v>
      </c>
      <c r="BF292" s="25">
        <f t="shared" si="196"/>
        <v>0.94682222115575743</v>
      </c>
      <c r="BG292" s="32">
        <f t="shared" si="183"/>
        <v>8751666039.2753296</v>
      </c>
      <c r="BH292" s="32">
        <f t="shared" si="184"/>
        <v>6856803428.4044733</v>
      </c>
      <c r="BI292" s="31">
        <f t="shared" si="185"/>
        <v>38.264162900017034</v>
      </c>
      <c r="BJ292" s="25">
        <f t="shared" si="186"/>
        <v>0.2149931190491364</v>
      </c>
      <c r="BK292" s="25">
        <f t="shared" si="187"/>
        <v>0.92820999856027264</v>
      </c>
      <c r="BL292" s="31">
        <f t="shared" si="188"/>
        <v>7.635949004961299</v>
      </c>
      <c r="BM292" s="31">
        <f t="shared" si="189"/>
        <v>6.501250995038701</v>
      </c>
      <c r="BN292" s="31">
        <f t="shared" si="197"/>
        <v>0.35409863807400332</v>
      </c>
      <c r="BO292" s="31">
        <f t="shared" si="190"/>
        <v>0.46658289821703075</v>
      </c>
      <c r="BP292" s="31">
        <f t="shared" si="191"/>
        <v>0.68327553105689809</v>
      </c>
      <c r="BQ292" s="31">
        <f t="shared" si="192"/>
        <v>0.27153444862681814</v>
      </c>
      <c r="BS292" s="13"/>
      <c r="BT292" s="19"/>
      <c r="BU292" s="20"/>
      <c r="BV292" s="19"/>
      <c r="BW292" s="33"/>
      <c r="BX292" s="34"/>
      <c r="BZ292" s="19"/>
      <c r="CA292" s="20"/>
      <c r="CB292" s="19"/>
      <c r="CC292" s="6"/>
      <c r="CD292" s="35"/>
      <c r="CF292" s="21"/>
      <c r="CG292" s="21"/>
      <c r="CH292" s="21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36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31">
        <f t="shared" si="169"/>
        <v>3.799501957384567</v>
      </c>
      <c r="AL293" s="23">
        <f t="shared" si="170"/>
        <v>21.5</v>
      </c>
      <c r="AM293" s="31">
        <f t="shared" si="171"/>
        <v>1.9341000000000002</v>
      </c>
      <c r="AN293" s="23">
        <f t="shared" si="204"/>
        <v>97.777439174656976</v>
      </c>
      <c r="AO293" s="25">
        <f t="shared" si="172"/>
        <v>6.5051928920281984E-2</v>
      </c>
      <c r="AP293" s="31">
        <f t="shared" si="173"/>
        <v>0.15696248297524862</v>
      </c>
      <c r="AQ293" s="31">
        <f t="shared" si="174"/>
        <v>3.868863716528768</v>
      </c>
      <c r="AR293" s="31">
        <f t="shared" si="175"/>
        <v>1.6619223807933985</v>
      </c>
      <c r="AS293" s="31">
        <f t="shared" si="176"/>
        <v>2.7653930486610832</v>
      </c>
      <c r="AT293" s="31">
        <f t="shared" si="194"/>
        <v>1.3179044479691648</v>
      </c>
      <c r="AU293" s="31">
        <f t="shared" si="195"/>
        <v>1.1567902512421016</v>
      </c>
      <c r="AV293" s="31">
        <f t="shared" si="177"/>
        <v>1.2373473496056331</v>
      </c>
      <c r="AW293" s="31">
        <f t="shared" si="178"/>
        <v>1.5280456990554501</v>
      </c>
      <c r="AX293" s="31">
        <f t="shared" si="179"/>
        <v>11.003299999999999</v>
      </c>
      <c r="AY293" s="31">
        <f t="shared" si="180"/>
        <v>1.0091112001122164</v>
      </c>
      <c r="AZ293" s="31">
        <f t="shared" si="181"/>
        <v>-0.18176795414041763</v>
      </c>
      <c r="BA293" s="31">
        <f t="shared" si="205"/>
        <v>1.4492443104877148</v>
      </c>
      <c r="BB293" s="31">
        <f t="shared" si="206"/>
        <v>-9.9544796685903297E-2</v>
      </c>
      <c r="BC293" s="31">
        <f t="shared" si="207"/>
        <v>0.82096825863573397</v>
      </c>
      <c r="BD293" s="31">
        <f t="shared" si="182"/>
        <v>25.436591941943686</v>
      </c>
      <c r="BE293" s="31">
        <f t="shared" si="208"/>
        <v>19.232098435464781</v>
      </c>
      <c r="BF293" s="25">
        <f t="shared" si="196"/>
        <v>0.74302864286762649</v>
      </c>
      <c r="BG293" s="32">
        <f t="shared" si="183"/>
        <v>8269798705.6216097</v>
      </c>
      <c r="BH293" s="32">
        <f t="shared" si="184"/>
        <v>6856803428.4044733</v>
      </c>
      <c r="BI293" s="31">
        <f t="shared" si="185"/>
        <v>37.082865131564944</v>
      </c>
      <c r="BJ293" s="25">
        <f t="shared" si="186"/>
        <v>0.18426943764222001</v>
      </c>
      <c r="BK293" s="25">
        <f t="shared" si="187"/>
        <v>0.65308866787129582</v>
      </c>
      <c r="BL293" s="31">
        <f t="shared" si="188"/>
        <v>4.4627107624130478</v>
      </c>
      <c r="BM293" s="31">
        <f t="shared" si="189"/>
        <v>6.5405892375869517</v>
      </c>
      <c r="BN293" s="31">
        <f t="shared" si="197"/>
        <v>0.45770393545045152</v>
      </c>
      <c r="BO293" s="31">
        <f t="shared" si="190"/>
        <v>0.41886386775595719</v>
      </c>
      <c r="BP293" s="31">
        <f t="shared" si="191"/>
        <v>0.58721450061848013</v>
      </c>
      <c r="BQ293" s="31">
        <f t="shared" si="192"/>
        <v>0.2647921700419345</v>
      </c>
      <c r="BS293" s="13"/>
      <c r="BT293" s="19"/>
      <c r="BU293" s="20"/>
      <c r="BV293" s="19"/>
      <c r="BW293" s="33"/>
      <c r="BX293" s="34"/>
      <c r="BZ293" s="19"/>
      <c r="CA293" s="20"/>
      <c r="CB293" s="19"/>
      <c r="CC293" s="6"/>
      <c r="CD293" s="35"/>
      <c r="CF293" s="21"/>
      <c r="CG293" s="21"/>
      <c r="CH293" s="21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36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31">
        <f t="shared" si="169"/>
        <v>3.5202004921804226</v>
      </c>
      <c r="AL294" s="23">
        <f t="shared" si="170"/>
        <v>19</v>
      </c>
      <c r="AM294" s="31">
        <f t="shared" si="171"/>
        <v>1.4736000000000002</v>
      </c>
      <c r="AN294" s="23">
        <f t="shared" si="204"/>
        <v>97.747730849150059</v>
      </c>
      <c r="AO294" s="25">
        <f t="shared" si="172"/>
        <v>6.5032163789434522E-2</v>
      </c>
      <c r="AP294" s="31">
        <f t="shared" si="173"/>
        <v>0.13713423384165116</v>
      </c>
      <c r="AQ294" s="31">
        <f t="shared" si="174"/>
        <v>3.4417464345283828</v>
      </c>
      <c r="AR294" s="31">
        <f t="shared" si="175"/>
        <v>1.3659958455711463</v>
      </c>
      <c r="AS294" s="31">
        <f t="shared" si="176"/>
        <v>2.4038711400497643</v>
      </c>
      <c r="AT294" s="31">
        <f t="shared" si="194"/>
        <v>1.0682087512366365</v>
      </c>
      <c r="AU294" s="31">
        <f t="shared" si="195"/>
        <v>0.92582979088813488</v>
      </c>
      <c r="AV294" s="31">
        <f t="shared" si="177"/>
        <v>0.99701927106238575</v>
      </c>
      <c r="AW294" s="31">
        <f t="shared" si="178"/>
        <v>1.4068518689873786</v>
      </c>
      <c r="AX294" s="31">
        <f t="shared" si="179"/>
        <v>14.214200000000002</v>
      </c>
      <c r="AY294" s="31">
        <f t="shared" si="180"/>
        <v>1.0096558110759004</v>
      </c>
      <c r="AZ294" s="31">
        <f t="shared" si="181"/>
        <v>-0.18804781962118322</v>
      </c>
      <c r="BA294" s="31">
        <f t="shared" si="205"/>
        <v>1.4449234208585309</v>
      </c>
      <c r="BB294" s="31">
        <f t="shared" si="206"/>
        <v>-0.10294400541419019</v>
      </c>
      <c r="BC294" s="31">
        <f t="shared" si="207"/>
        <v>0.82000450041710282</v>
      </c>
      <c r="BD294" s="31">
        <f t="shared" si="182"/>
        <v>25.227357064776889</v>
      </c>
      <c r="BE294" s="31">
        <f t="shared" si="208"/>
        <v>19.073900129536511</v>
      </c>
      <c r="BF294" s="25">
        <f t="shared" si="196"/>
        <v>0.96781465115328624</v>
      </c>
      <c r="BG294" s="32">
        <f t="shared" si="183"/>
        <v>8052584441.8166809</v>
      </c>
      <c r="BH294" s="32">
        <f t="shared" si="184"/>
        <v>6575305520.6039619</v>
      </c>
      <c r="BI294" s="31">
        <f t="shared" si="185"/>
        <v>35.86027224287421</v>
      </c>
      <c r="BJ294" s="25">
        <f t="shared" si="186"/>
        <v>0.2002088067408295</v>
      </c>
      <c r="BK294" s="25">
        <f t="shared" si="187"/>
        <v>0.9565497790569365</v>
      </c>
      <c r="BL294" s="31">
        <f t="shared" si="188"/>
        <v>6.8675896152839178</v>
      </c>
      <c r="BM294" s="31">
        <f t="shared" si="189"/>
        <v>7.346610384716084</v>
      </c>
      <c r="BN294" s="31">
        <f t="shared" si="197"/>
        <v>0.39797456038548668</v>
      </c>
      <c r="BO294" s="31">
        <f t="shared" si="190"/>
        <v>0.41104848886799256</v>
      </c>
      <c r="BP294" s="31">
        <f t="shared" si="191"/>
        <v>0.41531531154995954</v>
      </c>
      <c r="BQ294" s="31">
        <f t="shared" si="192"/>
        <v>0.23474907246152332</v>
      </c>
      <c r="BS294" s="13"/>
      <c r="BT294" s="19"/>
      <c r="BU294" s="20"/>
      <c r="BV294" s="19"/>
      <c r="BW294" s="33"/>
      <c r="BX294" s="34"/>
      <c r="BZ294" s="19"/>
      <c r="CA294" s="20"/>
      <c r="CB294" s="19"/>
      <c r="CC294" s="6"/>
      <c r="CD294" s="35"/>
      <c r="CF294" s="21"/>
      <c r="CG294" s="21"/>
      <c r="CH294" s="21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36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31">
        <f t="shared" si="169"/>
        <v>3.6022915535831506</v>
      </c>
      <c r="AL295" s="23">
        <f t="shared" si="170"/>
        <v>20.8</v>
      </c>
      <c r="AM295" s="31">
        <f t="shared" si="171"/>
        <v>1.2893999999999999</v>
      </c>
      <c r="AN295" s="23">
        <f t="shared" si="204"/>
        <v>97.769171044760441</v>
      </c>
      <c r="AO295" s="25">
        <f t="shared" si="172"/>
        <v>6.5046428082840613E-2</v>
      </c>
      <c r="AP295" s="31">
        <f t="shared" si="173"/>
        <v>0.15118079361047537</v>
      </c>
      <c r="AQ295" s="31">
        <f t="shared" si="174"/>
        <v>4.0522081272490516</v>
      </c>
      <c r="AR295" s="31">
        <f t="shared" si="175"/>
        <v>1.4399889496967868</v>
      </c>
      <c r="AS295" s="31">
        <f t="shared" si="176"/>
        <v>2.7460985384729191</v>
      </c>
      <c r="AT295" s="31">
        <f t="shared" si="194"/>
        <v>0.97199254104533106</v>
      </c>
      <c r="AU295" s="31">
        <f t="shared" si="195"/>
        <v>0.97252995053977231</v>
      </c>
      <c r="AV295" s="31">
        <f t="shared" si="177"/>
        <v>0.97226124579255169</v>
      </c>
      <c r="AW295" s="31">
        <f t="shared" si="178"/>
        <v>1.7738372926803674</v>
      </c>
      <c r="AX295" s="31">
        <f t="shared" si="179"/>
        <v>13.8369</v>
      </c>
      <c r="AY295" s="31">
        <f t="shared" si="180"/>
        <v>1.0101975608143732</v>
      </c>
      <c r="AZ295" s="31">
        <f t="shared" si="181"/>
        <v>-0.19427196247459103</v>
      </c>
      <c r="BA295" s="31">
        <f t="shared" si="205"/>
        <v>1.4406283293982798</v>
      </c>
      <c r="BB295" s="31">
        <f t="shared" si="206"/>
        <v>-0.10630904672212421</v>
      </c>
      <c r="BC295" s="31">
        <f t="shared" si="207"/>
        <v>0.81901738469212237</v>
      </c>
      <c r="BD295" s="31">
        <f t="shared" si="182"/>
        <v>25.01937871880488</v>
      </c>
      <c r="BE295" s="31">
        <f t="shared" si="208"/>
        <v>18.916651861713994</v>
      </c>
      <c r="BF295" s="25">
        <f t="shared" si="196"/>
        <v>0.9499566906113045</v>
      </c>
      <c r="BG295" s="32">
        <f t="shared" si="183"/>
        <v>8357903388.1276445</v>
      </c>
      <c r="BH295" s="32">
        <f t="shared" si="184"/>
        <v>6649507698.2605858</v>
      </c>
      <c r="BI295" s="31">
        <f t="shared" si="185"/>
        <v>36.790668278280741</v>
      </c>
      <c r="BJ295" s="25">
        <f t="shared" si="186"/>
        <v>0.2019553680234758</v>
      </c>
      <c r="BK295" s="25">
        <f t="shared" si="187"/>
        <v>0.93244153232526117</v>
      </c>
      <c r="BL295" s="31">
        <f t="shared" si="188"/>
        <v>6.9281086086231998</v>
      </c>
      <c r="BM295" s="31">
        <f t="shared" si="189"/>
        <v>6.9087913913768002</v>
      </c>
      <c r="BN295" s="31">
        <f t="shared" si="197"/>
        <v>0.38446251482341687</v>
      </c>
      <c r="BO295" s="31">
        <f t="shared" si="190"/>
        <v>0.42614643869852648</v>
      </c>
      <c r="BP295" s="31">
        <f t="shared" si="191"/>
        <v>0.45549033980807657</v>
      </c>
      <c r="BQ295" s="31">
        <f t="shared" si="192"/>
        <v>0.24474331557912099</v>
      </c>
      <c r="BS295" s="13"/>
      <c r="BT295" s="19"/>
      <c r="BU295" s="20"/>
      <c r="BV295" s="19"/>
      <c r="BW295" s="33"/>
      <c r="BX295" s="34"/>
      <c r="BZ295" s="19"/>
      <c r="CA295" s="20"/>
      <c r="CB295" s="19"/>
      <c r="CC295" s="6"/>
      <c r="CD295" s="35"/>
      <c r="CF295" s="21"/>
      <c r="CG295" s="21"/>
      <c r="CH295" s="21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36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31">
        <f t="shared" si="169"/>
        <v>3.7412431717809671</v>
      </c>
      <c r="AL296" s="23">
        <f t="shared" si="170"/>
        <v>21.9</v>
      </c>
      <c r="AM296" s="31">
        <f t="shared" si="171"/>
        <v>1.4736000000000002</v>
      </c>
      <c r="AN296" s="23">
        <f t="shared" si="204"/>
        <v>97.782146459525791</v>
      </c>
      <c r="AO296" s="25">
        <f t="shared" si="172"/>
        <v>6.5055060705725309E-2</v>
      </c>
      <c r="AP296" s="31">
        <f t="shared" si="173"/>
        <v>0.16034939848006349</v>
      </c>
      <c r="AQ296" s="31">
        <f t="shared" si="174"/>
        <v>4.3166253828706109</v>
      </c>
      <c r="AR296" s="31">
        <f t="shared" si="175"/>
        <v>1.5474672427794578</v>
      </c>
      <c r="AS296" s="31">
        <f t="shared" si="176"/>
        <v>2.9320463128250345</v>
      </c>
      <c r="AT296" s="31">
        <f t="shared" si="194"/>
        <v>1.1513156286279167</v>
      </c>
      <c r="AU296" s="31">
        <f t="shared" si="195"/>
        <v>0.79857569583106303</v>
      </c>
      <c r="AV296" s="31">
        <f t="shared" si="177"/>
        <v>0.97494566222948986</v>
      </c>
      <c r="AW296" s="31">
        <f t="shared" si="178"/>
        <v>1.9571006505955446</v>
      </c>
      <c r="AX296" s="31">
        <f t="shared" si="179"/>
        <v>11.388299999999999</v>
      </c>
      <c r="AY296" s="31">
        <f t="shared" si="180"/>
        <v>1.0107362887954954</v>
      </c>
      <c r="AZ296" s="31">
        <f t="shared" si="181"/>
        <v>-0.20043853835278497</v>
      </c>
      <c r="BA296" s="31">
        <f t="shared" si="205"/>
        <v>1.4363601857473425</v>
      </c>
      <c r="BB296" s="31">
        <f t="shared" si="206"/>
        <v>-0.10963890379092267</v>
      </c>
      <c r="BC296" s="31">
        <f t="shared" si="207"/>
        <v>0.81800810889709763</v>
      </c>
      <c r="BD296" s="31">
        <f t="shared" si="182"/>
        <v>24.812745039528714</v>
      </c>
      <c r="BE296" s="31">
        <f t="shared" si="208"/>
        <v>18.760420269486868</v>
      </c>
      <c r="BF296" s="25">
        <f t="shared" si="196"/>
        <v>0.78836186969944322</v>
      </c>
      <c r="BG296" s="32">
        <f t="shared" si="183"/>
        <v>8480194513.4024105</v>
      </c>
      <c r="BH296" s="32">
        <f t="shared" si="184"/>
        <v>6752558978.9507742</v>
      </c>
      <c r="BI296" s="31">
        <f t="shared" si="185"/>
        <v>37.343095186503831</v>
      </c>
      <c r="BJ296" s="25">
        <f t="shared" si="186"/>
        <v>0.20176492854670347</v>
      </c>
      <c r="BK296" s="25">
        <f t="shared" si="187"/>
        <v>0.71428852409424837</v>
      </c>
      <c r="BL296" s="31">
        <f t="shared" si="188"/>
        <v>5.381826122019282</v>
      </c>
      <c r="BM296" s="31">
        <f t="shared" si="189"/>
        <v>6.0064738779807172</v>
      </c>
      <c r="BN296" s="31">
        <f t="shared" si="197"/>
        <v>0.40611723312918985</v>
      </c>
      <c r="BO296" s="31">
        <f t="shared" si="190"/>
        <v>0.39295886511473227</v>
      </c>
      <c r="BP296" s="31">
        <f t="shared" si="191"/>
        <v>0.57227665761552216</v>
      </c>
      <c r="BQ296" s="31">
        <f t="shared" si="192"/>
        <v>0.25799860592081414</v>
      </c>
      <c r="BS296" s="13"/>
      <c r="BT296" s="19"/>
      <c r="BU296" s="20"/>
      <c r="BV296" s="19"/>
      <c r="BW296" s="33"/>
      <c r="BX296" s="34"/>
      <c r="BZ296" s="19"/>
      <c r="CA296" s="20"/>
      <c r="CB296" s="19"/>
      <c r="CC296" s="6"/>
      <c r="CD296" s="35"/>
      <c r="CF296" s="21"/>
      <c r="CG296" s="21"/>
      <c r="CH296" s="21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36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31">
        <f t="shared" si="169"/>
        <v>3.5912082931690104</v>
      </c>
      <c r="AL297" s="23">
        <f t="shared" si="170"/>
        <v>21.65</v>
      </c>
      <c r="AM297" s="31">
        <f t="shared" si="171"/>
        <v>1.1973</v>
      </c>
      <c r="AN297" s="23">
        <f t="shared" si="204"/>
        <v>97.779205881890988</v>
      </c>
      <c r="AO297" s="25">
        <f t="shared" si="172"/>
        <v>6.5053104321421348E-2</v>
      </c>
      <c r="AP297" s="31">
        <f t="shared" si="173"/>
        <v>0.15822542203311099</v>
      </c>
      <c r="AQ297" s="31">
        <f t="shared" si="174"/>
        <v>4.3413906376622462</v>
      </c>
      <c r="AR297" s="31">
        <f t="shared" si="175"/>
        <v>1.4880015210641748</v>
      </c>
      <c r="AS297" s="31">
        <f t="shared" si="176"/>
        <v>2.9146960793632104</v>
      </c>
      <c r="AT297" s="31">
        <f>AR297*N297/100</f>
        <v>0.88982490959637639</v>
      </c>
      <c r="AU297" s="31">
        <f t="shared" si="195"/>
        <v>0.83788839306881358</v>
      </c>
      <c r="AV297" s="31">
        <f>(AT297+AU297)/2</f>
        <v>0.86385665133259493</v>
      </c>
      <c r="AW297" s="31">
        <f t="shared" si="178"/>
        <v>2.0508394280306153</v>
      </c>
      <c r="AX297" s="31">
        <f>R297*0.77</f>
        <v>13.675200000000002</v>
      </c>
      <c r="AY297" s="31">
        <f t="shared" si="180"/>
        <v>1.0112718353825392</v>
      </c>
      <c r="AZ297" s="31">
        <f t="shared" si="181"/>
        <v>-0.20654571996624763</v>
      </c>
      <c r="BA297" s="31">
        <f t="shared" si="205"/>
        <v>1.432120159802615</v>
      </c>
      <c r="BB297" s="31">
        <f t="shared" si="206"/>
        <v>-0.11293258011445544</v>
      </c>
      <c r="BC297" s="31">
        <f t="shared" si="207"/>
        <v>0.81697789590738912</v>
      </c>
      <c r="BD297" s="31">
        <f t="shared" si="182"/>
        <v>24.607543739084935</v>
      </c>
      <c r="BE297" s="31">
        <f t="shared" si="208"/>
        <v>18.605271670247337</v>
      </c>
      <c r="BF297" s="25">
        <f t="shared" si="196"/>
        <v>0.95456816297936387</v>
      </c>
      <c r="BG297" s="32">
        <f t="shared" si="183"/>
        <v>8491378046.239336</v>
      </c>
      <c r="BH297" s="32">
        <f t="shared" si="184"/>
        <v>6696201860.4807177</v>
      </c>
      <c r="BI297" s="31">
        <f t="shared" si="185"/>
        <v>37.232352141324213</v>
      </c>
      <c r="BJ297" s="25">
        <f t="shared" si="186"/>
        <v>0.20987855531804583</v>
      </c>
      <c r="BK297" s="25">
        <f t="shared" si="187"/>
        <v>0.93866702002214131</v>
      </c>
      <c r="BL297" s="31">
        <f t="shared" si="188"/>
        <v>7.3349996733142477</v>
      </c>
      <c r="BM297" s="31">
        <f t="shared" si="189"/>
        <v>6.3402003266857543</v>
      </c>
      <c r="BN297" s="31">
        <f t="shared" si="197"/>
        <v>0.35699326163771133</v>
      </c>
      <c r="BO297" s="31">
        <f t="shared" si="190"/>
        <v>0.40929779596544325</v>
      </c>
      <c r="BP297" s="31">
        <f t="shared" si="191"/>
        <v>0.48764409017216231</v>
      </c>
      <c r="BQ297" s="31">
        <f t="shared" si="192"/>
        <v>0.2497604741679052</v>
      </c>
      <c r="BS297" s="13"/>
      <c r="BT297" s="19"/>
      <c r="BU297" s="20"/>
      <c r="BV297" s="19"/>
      <c r="BW297" s="33"/>
      <c r="BX297" s="34"/>
      <c r="BZ297" s="19"/>
      <c r="CA297" s="20"/>
      <c r="CB297" s="19"/>
      <c r="CC297" s="6"/>
      <c r="CD297" s="35"/>
      <c r="CF297" s="21"/>
      <c r="CG297" s="21"/>
      <c r="CH297" s="21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36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31">
        <f t="shared" si="169"/>
        <v>3.8307808996854686</v>
      </c>
      <c r="AL298" s="23">
        <f t="shared" si="170"/>
        <v>22</v>
      </c>
      <c r="AM298" s="31">
        <f t="shared" si="171"/>
        <v>1.5657000000000001</v>
      </c>
      <c r="AN298" s="23">
        <f t="shared" si="204"/>
        <v>97.783321315831074</v>
      </c>
      <c r="AO298" s="25">
        <f t="shared" si="172"/>
        <v>6.5055842344818218E-2</v>
      </c>
      <c r="AP298" s="31">
        <f t="shared" si="173"/>
        <v>0.16120570645247995</v>
      </c>
      <c r="AQ298" s="31">
        <f t="shared" si="174"/>
        <v>4.1705971966496023</v>
      </c>
      <c r="AR298" s="31">
        <f t="shared" si="175"/>
        <v>1.6299939408502728</v>
      </c>
      <c r="AS298" s="31">
        <f t="shared" si="176"/>
        <v>2.9002955687499377</v>
      </c>
      <c r="AT298" s="31">
        <f t="shared" si="194"/>
        <v>1.1605556858853943</v>
      </c>
      <c r="AU298" s="31">
        <f t="shared" si="195"/>
        <v>1.0259669103758022</v>
      </c>
      <c r="AV298" s="31">
        <f t="shared" si="177"/>
        <v>1.0932612981305982</v>
      </c>
      <c r="AW298" s="31">
        <f t="shared" si="178"/>
        <v>1.8070342706193394</v>
      </c>
      <c r="AX298" s="31">
        <f t="shared" si="179"/>
        <v>13.213200000000001</v>
      </c>
      <c r="AY298" s="31">
        <f t="shared" si="180"/>
        <v>1.0118040418814931</v>
      </c>
      <c r="AZ298" s="31">
        <f t="shared" si="181"/>
        <v>-0.212591697625262</v>
      </c>
      <c r="BA298" s="31">
        <f t="shared" si="205"/>
        <v>1.4279094418557081</v>
      </c>
      <c r="BB298" s="31">
        <f t="shared" si="206"/>
        <v>-0.11618909981292719</v>
      </c>
      <c r="BC298" s="31">
        <f t="shared" si="207"/>
        <v>0.8159279924614864</v>
      </c>
      <c r="BD298" s="31">
        <f t="shared" si="182"/>
        <v>24.403862037247624</v>
      </c>
      <c r="BE298" s="31">
        <f t="shared" si="208"/>
        <v>18.451272009122182</v>
      </c>
      <c r="BF298" s="25">
        <f t="shared" si="196"/>
        <v>0.93001718209542483</v>
      </c>
      <c r="BG298" s="32">
        <f t="shared" si="183"/>
        <v>8413325123.2930565</v>
      </c>
      <c r="BH298" s="32">
        <f t="shared" si="184"/>
        <v>6828254269.9889059</v>
      </c>
      <c r="BI298" s="31">
        <f t="shared" si="185"/>
        <v>37.364731882630736</v>
      </c>
      <c r="BJ298" s="25">
        <f t="shared" si="186"/>
        <v>0.19361720919671013</v>
      </c>
      <c r="BK298" s="25">
        <f t="shared" si="187"/>
        <v>0.90552319582882357</v>
      </c>
      <c r="BL298" s="31">
        <f t="shared" si="188"/>
        <v>6.5509669108330622</v>
      </c>
      <c r="BM298" s="31">
        <f t="shared" si="189"/>
        <v>6.6622330891669383</v>
      </c>
      <c r="BN298" s="31">
        <f t="shared" si="197"/>
        <v>0.38824202151322484</v>
      </c>
      <c r="BO298" s="31">
        <f t="shared" si="190"/>
        <v>0.43818791660961959</v>
      </c>
      <c r="BP298" s="31">
        <f t="shared" si="191"/>
        <v>0.56123694625587495</v>
      </c>
      <c r="BQ298" s="31">
        <f t="shared" si="192"/>
        <v>0.260893245799454</v>
      </c>
      <c r="BS298" s="13"/>
      <c r="BT298" s="19"/>
      <c r="BU298" s="20"/>
      <c r="BV298" s="19"/>
      <c r="BW298" s="33"/>
      <c r="BX298" s="34"/>
      <c r="BZ298" s="19"/>
      <c r="CA298" s="20"/>
      <c r="CB298" s="19"/>
      <c r="CC298" s="6"/>
      <c r="CD298" s="35"/>
      <c r="CF298" s="21"/>
      <c r="CG298" s="21"/>
      <c r="CH298" s="21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36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31">
        <f t="shared" si="169"/>
        <v>2.9221970767690224</v>
      </c>
      <c r="AL299" s="23">
        <f t="shared" si="170"/>
        <v>21.8</v>
      </c>
      <c r="AM299" s="31">
        <f t="shared" si="171"/>
        <v>1.1052</v>
      </c>
      <c r="AN299" s="23">
        <f t="shared" si="204"/>
        <v>97.780970818043585</v>
      </c>
      <c r="AO299" s="25">
        <f t="shared" si="172"/>
        <v>6.5054278544249403E-2</v>
      </c>
      <c r="AP299" s="31">
        <f t="shared" si="173"/>
        <v>0.15949693590345146</v>
      </c>
      <c r="AQ299" s="31">
        <f t="shared" si="174"/>
        <v>3.5653401758108458</v>
      </c>
      <c r="AR299" s="31">
        <f t="shared" si="175"/>
        <v>1.889152127641528</v>
      </c>
      <c r="AS299" s="31">
        <f t="shared" si="176"/>
        <v>2.7272461517261868</v>
      </c>
      <c r="AT299" s="31">
        <f t="shared" si="194"/>
        <v>1.3979725744547307</v>
      </c>
      <c r="AU299" s="31">
        <f t="shared" si="195"/>
        <v>1.2621304222370393</v>
      </c>
      <c r="AV299" s="31">
        <f t="shared" si="177"/>
        <v>1.3300514983458851</v>
      </c>
      <c r="AW299" s="31">
        <f t="shared" si="178"/>
        <v>1.3971946533803017</v>
      </c>
      <c r="AX299" s="31">
        <f t="shared" si="179"/>
        <v>11.396000000000001</v>
      </c>
      <c r="AY299" s="31">
        <f t="shared" si="180"/>
        <v>1.0123327505880855</v>
      </c>
      <c r="AZ299" s="31">
        <f t="shared" si="181"/>
        <v>-0.21857467977616568</v>
      </c>
      <c r="BA299" s="31">
        <f t="shared" si="205"/>
        <v>1.4237292426681281</v>
      </c>
      <c r="BB299" s="31">
        <f t="shared" si="206"/>
        <v>-0.11940750791359821</v>
      </c>
      <c r="BC299" s="31">
        <f t="shared" si="207"/>
        <v>0.81485966756141126</v>
      </c>
      <c r="BD299" s="31">
        <f t="shared" si="182"/>
        <v>24.201786593660458</v>
      </c>
      <c r="BE299" s="31">
        <f t="shared" si="208"/>
        <v>18.298486807734797</v>
      </c>
      <c r="BF299" s="25">
        <f t="shared" si="196"/>
        <v>0.8088100483666234</v>
      </c>
      <c r="BG299" s="32">
        <f t="shared" si="183"/>
        <v>8117293828.9158564</v>
      </c>
      <c r="BH299" s="32">
        <f t="shared" si="184"/>
        <v>7049425608.9274836</v>
      </c>
      <c r="BI299" s="31">
        <f t="shared" si="185"/>
        <v>37.181212701872951</v>
      </c>
      <c r="BJ299" s="25">
        <f t="shared" si="186"/>
        <v>0.1785409978738276</v>
      </c>
      <c r="BK299" s="25">
        <f t="shared" si="187"/>
        <v>0.74189356529494177</v>
      </c>
      <c r="BL299" s="31">
        <f t="shared" si="188"/>
        <v>4.9249645938798858</v>
      </c>
      <c r="BM299" s="31">
        <f t="shared" si="189"/>
        <v>6.471035406120115</v>
      </c>
      <c r="BN299" s="31">
        <f t="shared" si="197"/>
        <v>0.43723212203514289</v>
      </c>
      <c r="BO299" s="31">
        <f t="shared" si="190"/>
        <v>0.42110101031475317</v>
      </c>
      <c r="BP299" s="31">
        <f t="shared" si="191"/>
        <v>0.30651592349430001</v>
      </c>
      <c r="BQ299" s="31">
        <f t="shared" si="192"/>
        <v>0.24899653058771637</v>
      </c>
      <c r="BS299" s="13"/>
      <c r="BT299" s="19"/>
      <c r="BU299" s="20"/>
      <c r="BV299" s="19"/>
      <c r="BW299" s="33"/>
      <c r="BX299" s="34"/>
      <c r="BZ299" s="19"/>
      <c r="CA299" s="20"/>
      <c r="CB299" s="19"/>
      <c r="CC299" s="6"/>
      <c r="CD299" s="35"/>
      <c r="CF299" s="21"/>
      <c r="CG299" s="21"/>
      <c r="CH299" s="21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36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31">
        <f t="shared" si="169"/>
        <v>3.1917559610300188</v>
      </c>
      <c r="AL300" s="23">
        <f t="shared" si="170"/>
        <v>20.149999999999999</v>
      </c>
      <c r="AM300" s="31">
        <f t="shared" si="171"/>
        <v>1.2893999999999999</v>
      </c>
      <c r="AN300" s="23">
        <f t="shared" si="204"/>
        <v>97.761458669070876</v>
      </c>
      <c r="AO300" s="25">
        <f t="shared" si="172"/>
        <v>6.5041296992075712E-2</v>
      </c>
      <c r="AP300" s="31">
        <f t="shared" si="173"/>
        <v>0.14597433786253922</v>
      </c>
      <c r="AQ300" s="31">
        <f t="shared" si="174"/>
        <v>3.6073883025255133</v>
      </c>
      <c r="AR300" s="31">
        <f t="shared" si="175"/>
        <v>1.5075965447621003</v>
      </c>
      <c r="AS300" s="31">
        <f t="shared" si="176"/>
        <v>2.557492423643807</v>
      </c>
      <c r="AT300" s="31">
        <f t="shared" si="194"/>
        <v>1.2286911839811117</v>
      </c>
      <c r="AU300" s="31">
        <f t="shared" si="195"/>
        <v>0.88381013411875076</v>
      </c>
      <c r="AV300" s="31">
        <f t="shared" si="177"/>
        <v>1.0562506590499312</v>
      </c>
      <c r="AW300" s="31">
        <f t="shared" si="178"/>
        <v>1.5012417645938758</v>
      </c>
      <c r="AX300" s="31">
        <f t="shared" si="179"/>
        <v>12.4201</v>
      </c>
      <c r="AY300" s="31">
        <f t="shared" si="180"/>
        <v>1.012857804834516</v>
      </c>
      <c r="AZ300" s="31">
        <f t="shared" si="181"/>
        <v>-0.22449289353222343</v>
      </c>
      <c r="BA300" s="31">
        <f t="shared" si="205"/>
        <v>1.4195807934808387</v>
      </c>
      <c r="BB300" s="31">
        <f t="shared" si="206"/>
        <v>-0.12258687059853624</v>
      </c>
      <c r="BC300" s="31">
        <f t="shared" si="207"/>
        <v>0.81377421085192259</v>
      </c>
      <c r="BD300" s="31">
        <f t="shared" si="182"/>
        <v>24.001403441416759</v>
      </c>
      <c r="BE300" s="31">
        <f t="shared" si="208"/>
        <v>18.146981113986381</v>
      </c>
      <c r="BF300" s="25">
        <f>IF(R300/BE300&gt;0.3,MIN(R300/BE300,1),0.3)</f>
        <v>0.88885307692132665</v>
      </c>
      <c r="BG300" s="32">
        <f t="shared" si="183"/>
        <v>8138950040.0039988</v>
      </c>
      <c r="BH300" s="32">
        <f t="shared" si="184"/>
        <v>6714948214.8091183</v>
      </c>
      <c r="BI300" s="31">
        <f t="shared" si="185"/>
        <v>36.41433157167436</v>
      </c>
      <c r="BJ300" s="25">
        <f t="shared" si="186"/>
        <v>0.19611632157406231</v>
      </c>
      <c r="BK300" s="25">
        <f t="shared" si="187"/>
        <v>0.84995165384379112</v>
      </c>
      <c r="BL300" s="31">
        <f>BI300*BJ300*BK300</f>
        <v>6.0698827849488222</v>
      </c>
      <c r="BM300" s="31">
        <f t="shared" si="189"/>
        <v>6.3502172150511775</v>
      </c>
      <c r="BN300" s="31">
        <f t="shared" si="197"/>
        <v>0.39368984594241646</v>
      </c>
      <c r="BO300" s="31">
        <f>AP300*0.408*BM300</f>
        <v>0.37820325132616051</v>
      </c>
      <c r="BP300" s="31">
        <f t="shared" si="191"/>
        <v>0.38631639204251672</v>
      </c>
      <c r="BQ300" s="31">
        <f t="shared" si="192"/>
        <v>0.23952947929075297</v>
      </c>
      <c r="BS300" s="13"/>
      <c r="BT300" s="19"/>
      <c r="BU300" s="20"/>
      <c r="BV300" s="19"/>
      <c r="BW300" s="33"/>
      <c r="BX300" s="34"/>
      <c r="BZ300" s="19"/>
      <c r="CA300" s="20"/>
      <c r="CB300" s="19"/>
      <c r="CC300" s="6"/>
      <c r="CD300" s="35"/>
      <c r="CF300" s="21"/>
      <c r="CG300" s="21"/>
      <c r="CH300" s="21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36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31">
        <f t="shared" si="169"/>
        <v>3.7487152730531479</v>
      </c>
      <c r="AL301" s="23">
        <f t="shared" si="170"/>
        <v>19.399999999999999</v>
      </c>
      <c r="AM301" s="31">
        <f t="shared" si="171"/>
        <v>1.7499</v>
      </c>
      <c r="AN301" s="23">
        <f t="shared" si="204"/>
        <v>97.752517806545328</v>
      </c>
      <c r="AO301" s="25">
        <f t="shared" si="172"/>
        <v>6.5035348581497496E-2</v>
      </c>
      <c r="AP301" s="31">
        <f t="shared" si="173"/>
        <v>0.14015615439449611</v>
      </c>
      <c r="AQ301" s="31">
        <f t="shared" si="174"/>
        <v>3.7579771108740125</v>
      </c>
      <c r="AR301" s="31">
        <f t="shared" si="175"/>
        <v>1.3040137525909687</v>
      </c>
      <c r="AS301" s="31">
        <f t="shared" si="176"/>
        <v>2.5309954317324905</v>
      </c>
      <c r="AT301" s="31">
        <f t="shared" si="194"/>
        <v>1.0197387545261376</v>
      </c>
      <c r="AU301" s="31">
        <f t="shared" si="195"/>
        <v>0.80796507883791269</v>
      </c>
      <c r="AV301" s="31">
        <f t="shared" si="177"/>
        <v>0.91385191668202514</v>
      </c>
      <c r="AW301" s="31">
        <f t="shared" si="178"/>
        <v>1.6171435150504654</v>
      </c>
      <c r="AX301" s="31">
        <f t="shared" si="179"/>
        <v>12.666499999999999</v>
      </c>
      <c r="AY301" s="31">
        <f t="shared" si="180"/>
        <v>1.0133790490358798</v>
      </c>
      <c r="AZ301" s="31">
        <f t="shared" si="181"/>
        <v>-0.23034458519897447</v>
      </c>
      <c r="BA301" s="31">
        <f t="shared" si="205"/>
        <v>1.4154653459556199</v>
      </c>
      <c r="BB301" s="31">
        <f t="shared" si="206"/>
        <v>-0.12572627541949061</v>
      </c>
      <c r="BC301" s="31">
        <f t="shared" si="207"/>
        <v>0.8126729309809968</v>
      </c>
      <c r="BD301" s="31">
        <f t="shared" si="182"/>
        <v>23.802797922101107</v>
      </c>
      <c r="BE301" s="31">
        <f t="shared" si="208"/>
        <v>17.996819452942205</v>
      </c>
      <c r="BF301" s="25">
        <f t="shared" si="196"/>
        <v>0.91405039890593975</v>
      </c>
      <c r="BG301" s="32">
        <f t="shared" si="183"/>
        <v>8215088174.481678</v>
      </c>
      <c r="BH301" s="32">
        <f t="shared" si="184"/>
        <v>6510889591.3749886</v>
      </c>
      <c r="BI301" s="31">
        <f t="shared" si="185"/>
        <v>36.100734492997617</v>
      </c>
      <c r="BJ301" s="25">
        <f t="shared" si="186"/>
        <v>0.20616615686991691</v>
      </c>
      <c r="BK301" s="25">
        <f t="shared" si="187"/>
        <v>0.88396803852301875</v>
      </c>
      <c r="BL301" s="31">
        <f t="shared" si="188"/>
        <v>6.5791528452197561</v>
      </c>
      <c r="BM301" s="31">
        <f t="shared" si="189"/>
        <v>6.0873471547802431</v>
      </c>
      <c r="BN301" s="31">
        <f t="shared" si="197"/>
        <v>0.37005149877083549</v>
      </c>
      <c r="BO301" s="31">
        <f t="shared" si="190"/>
        <v>0.34809710041273673</v>
      </c>
      <c r="BP301" s="31">
        <f>(AO301*900*AM301*AW301)/(AL301+273.16)</f>
        <v>0.56615953921484541</v>
      </c>
      <c r="BQ301" s="31">
        <f t="shared" si="192"/>
        <v>0.24388532418013284</v>
      </c>
      <c r="BS301" s="13"/>
      <c r="BT301" s="19"/>
      <c r="BU301" s="20"/>
      <c r="BV301" s="19"/>
      <c r="BW301" s="33"/>
      <c r="BX301" s="34"/>
      <c r="BZ301" s="19"/>
      <c r="CA301" s="20"/>
      <c r="CB301" s="19"/>
      <c r="CC301" s="6"/>
      <c r="CD301" s="35"/>
      <c r="CF301" s="21"/>
      <c r="CG301" s="21"/>
      <c r="CH301" s="21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36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31">
        <f t="shared" si="169"/>
        <v>2.0224147346127461</v>
      </c>
      <c r="AL302" s="23">
        <f t="shared" si="170"/>
        <v>16.149999999999999</v>
      </c>
      <c r="AM302" s="31">
        <f t="shared" si="171"/>
        <v>1.7499</v>
      </c>
      <c r="AN302" s="23">
        <f t="shared" si="204"/>
        <v>97.713246243162516</v>
      </c>
      <c r="AO302" s="25">
        <f t="shared" si="172"/>
        <v>6.5009220969940759E-2</v>
      </c>
      <c r="AP302" s="31">
        <f t="shared" si="173"/>
        <v>0.11715789940933308</v>
      </c>
      <c r="AQ302" s="31">
        <f t="shared" si="174"/>
        <v>2.3238457638211925</v>
      </c>
      <c r="AR302" s="31">
        <f t="shared" si="175"/>
        <v>1.4399889496967868</v>
      </c>
      <c r="AS302" s="31">
        <f t="shared" si="176"/>
        <v>1.8819173567589895</v>
      </c>
      <c r="AT302" s="31">
        <f t="shared" si="194"/>
        <v>1.3521496237652828</v>
      </c>
      <c r="AU302" s="31">
        <f t="shared" si="195"/>
        <v>1.0364352106642518</v>
      </c>
      <c r="AV302" s="31">
        <f t="shared" si="177"/>
        <v>1.1942924172147673</v>
      </c>
      <c r="AW302" s="31">
        <f t="shared" si="178"/>
        <v>0.68762493954422221</v>
      </c>
      <c r="AX302" s="31">
        <f t="shared" si="179"/>
        <v>5.4361999999999995</v>
      </c>
      <c r="AY302" s="31">
        <f t="shared" si="180"/>
        <v>1.013896328736271</v>
      </c>
      <c r="AZ302" s="31">
        <f t="shared" si="181"/>
        <v>-0.23612802079388742</v>
      </c>
      <c r="BA302" s="31">
        <f t="shared" si="205"/>
        <v>1.4113841720456946</v>
      </c>
      <c r="BB302" s="31">
        <f t="shared" si="206"/>
        <v>-0.12882483148005003</v>
      </c>
      <c r="BC302" s="31">
        <f t="shared" si="207"/>
        <v>0.81155715394405192</v>
      </c>
      <c r="BD302" s="31">
        <f t="shared" si="182"/>
        <v>23.606054622401192</v>
      </c>
      <c r="BE302" s="31">
        <f t="shared" si="208"/>
        <v>17.848065778905092</v>
      </c>
      <c r="BF302" s="25">
        <f t="shared" si="196"/>
        <v>0.39556107017177872</v>
      </c>
      <c r="BG302" s="32">
        <f t="shared" si="183"/>
        <v>7376089557.2715645</v>
      </c>
      <c r="BH302" s="32">
        <f t="shared" si="184"/>
        <v>6649507698.2605858</v>
      </c>
      <c r="BI302" s="31">
        <f t="shared" si="185"/>
        <v>34.38375167193707</v>
      </c>
      <c r="BJ302" s="25">
        <f t="shared" si="186"/>
        <v>0.1870028386622502</v>
      </c>
      <c r="BK302" s="25">
        <f t="shared" si="187"/>
        <v>0.18400744473190134</v>
      </c>
      <c r="BL302" s="31">
        <f t="shared" si="188"/>
        <v>1.1831419552155207</v>
      </c>
      <c r="BM302" s="31">
        <f t="shared" si="189"/>
        <v>4.2530580447844786</v>
      </c>
      <c r="BN302" s="31">
        <f t="shared" si="197"/>
        <v>0.60241615365219248</v>
      </c>
      <c r="BO302" s="31">
        <f t="shared" si="190"/>
        <v>0.20329797340990918</v>
      </c>
      <c r="BP302" s="31">
        <f t="shared" si="191"/>
        <v>0.2433430106297973</v>
      </c>
      <c r="BQ302" s="31">
        <f t="shared" si="192"/>
        <v>0.2208453965428756</v>
      </c>
      <c r="BS302" s="13"/>
      <c r="BT302" s="19"/>
      <c r="BU302" s="20"/>
      <c r="BV302" s="19"/>
      <c r="BW302" s="33"/>
      <c r="BX302" s="34"/>
      <c r="BZ302" s="19"/>
      <c r="CA302" s="20"/>
      <c r="CB302" s="19"/>
      <c r="CC302" s="6"/>
      <c r="CD302" s="35"/>
      <c r="CF302" s="21"/>
      <c r="CG302" s="21"/>
      <c r="CH302" s="21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36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31">
        <f t="shared" si="169"/>
        <v>2.4286719356717508</v>
      </c>
      <c r="AL303" s="23">
        <f t="shared" si="170"/>
        <v>17</v>
      </c>
      <c r="AM303" s="31">
        <f t="shared" si="171"/>
        <v>1.4736000000000002</v>
      </c>
      <c r="AN303" s="23">
        <f t="shared" si="204"/>
        <v>97.723600981437656</v>
      </c>
      <c r="AO303" s="25">
        <f t="shared" si="172"/>
        <v>6.5016110040711575E-2</v>
      </c>
      <c r="AP303" s="31">
        <f t="shared" si="173"/>
        <v>0.12283883631879508</v>
      </c>
      <c r="AQ303" s="31">
        <f t="shared" si="174"/>
        <v>2.6926645530366384</v>
      </c>
      <c r="AR303" s="31">
        <f t="shared" si="175"/>
        <v>1.3750584263039283</v>
      </c>
      <c r="AS303" s="31">
        <f t="shared" si="176"/>
        <v>2.0338614896702834</v>
      </c>
      <c r="AT303" s="31">
        <f t="shared" si="194"/>
        <v>1.3475572577778496</v>
      </c>
      <c r="AU303" s="31">
        <f t="shared" si="195"/>
        <v>1.1255337831693146</v>
      </c>
      <c r="AV303" s="31">
        <f t="shared" si="177"/>
        <v>1.236545520473582</v>
      </c>
      <c r="AW303" s="31">
        <f t="shared" si="178"/>
        <v>0.79731596919670134</v>
      </c>
      <c r="AX303" s="31">
        <f t="shared" si="179"/>
        <v>10.179400000000001</v>
      </c>
      <c r="AY303" s="31">
        <f t="shared" si="180"/>
        <v>1.0144094906545502</v>
      </c>
      <c r="AZ303" s="31">
        <f t="shared" si="181"/>
        <v>-0.2418414865601794</v>
      </c>
      <c r="BA303" s="31">
        <f t="shared" si="205"/>
        <v>1.4073385637931473</v>
      </c>
      <c r="BB303" s="31">
        <f t="shared" si="206"/>
        <v>-0.13188166958533828</v>
      </c>
      <c r="BC303" s="31">
        <f t="shared" si="207"/>
        <v>0.81042822141437032</v>
      </c>
      <c r="BD303" s="31">
        <f t="shared" si="182"/>
        <v>23.411257312393264</v>
      </c>
      <c r="BE303" s="31">
        <f t="shared" si="208"/>
        <v>17.700783428754299</v>
      </c>
      <c r="BF303" s="25">
        <f t="shared" si="196"/>
        <v>0.74685959823250403</v>
      </c>
      <c r="BG303" s="32">
        <f t="shared" si="183"/>
        <v>7620698396.841258</v>
      </c>
      <c r="BH303" s="32">
        <f t="shared" si="184"/>
        <v>6584546663.9322262</v>
      </c>
      <c r="BI303" s="31">
        <f t="shared" si="185"/>
        <v>34.824158266486194</v>
      </c>
      <c r="BJ303" s="25">
        <f t="shared" si="186"/>
        <v>0.18431990428676437</v>
      </c>
      <c r="BK303" s="25">
        <f t="shared" si="187"/>
        <v>0.65826045761388052</v>
      </c>
      <c r="BL303" s="31">
        <f t="shared" si="188"/>
        <v>4.2252326927633534</v>
      </c>
      <c r="BM303" s="31">
        <f t="shared" si="189"/>
        <v>5.9541673072366477</v>
      </c>
      <c r="BN303" s="31">
        <f t="shared" si="197"/>
        <v>0.45039087044150133</v>
      </c>
      <c r="BO303" s="31">
        <f t="shared" si="190"/>
        <v>0.29841241717349226</v>
      </c>
      <c r="BP303" s="31">
        <f t="shared" si="191"/>
        <v>0.23693871240724115</v>
      </c>
      <c r="BQ303" s="31">
        <f t="shared" si="192"/>
        <v>0.22042957787654416</v>
      </c>
      <c r="BS303" s="13"/>
      <c r="BT303" s="19"/>
      <c r="BU303" s="20"/>
      <c r="BV303" s="19"/>
      <c r="BW303" s="33"/>
      <c r="BX303" s="34"/>
      <c r="BZ303" s="19"/>
      <c r="CA303" s="20"/>
      <c r="CB303" s="19"/>
      <c r="CC303" s="6"/>
      <c r="CD303" s="35"/>
      <c r="CF303" s="21"/>
      <c r="CG303" s="21"/>
      <c r="CH303" s="21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36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31">
        <f t="shared" si="169"/>
        <v>2.8051175885846265</v>
      </c>
      <c r="AL304" s="23">
        <f t="shared" si="170"/>
        <v>16.95</v>
      </c>
      <c r="AM304" s="31">
        <f t="shared" si="171"/>
        <v>1.2893999999999999</v>
      </c>
      <c r="AN304" s="23">
        <f t="shared" si="204"/>
        <v>97.722993534295483</v>
      </c>
      <c r="AO304" s="25">
        <f t="shared" si="172"/>
        <v>6.5015705902408821E-2</v>
      </c>
      <c r="AP304" s="31">
        <f t="shared" si="173"/>
        <v>0.12249831498652301</v>
      </c>
      <c r="AQ304" s="31">
        <f t="shared" si="174"/>
        <v>3.07464905088159</v>
      </c>
      <c r="AR304" s="31">
        <f t="shared" si="175"/>
        <v>1.1794549173707165</v>
      </c>
      <c r="AS304" s="31">
        <f t="shared" si="176"/>
        <v>2.1270519841261533</v>
      </c>
      <c r="AT304" s="31">
        <f t="shared" si="194"/>
        <v>1.1051492575763613</v>
      </c>
      <c r="AU304" s="31">
        <f t="shared" si="195"/>
        <v>0.97466374912946407</v>
      </c>
      <c r="AV304" s="31">
        <f t="shared" si="177"/>
        <v>1.0399065033529127</v>
      </c>
      <c r="AW304" s="31">
        <f t="shared" si="178"/>
        <v>1.0871454807732406</v>
      </c>
      <c r="AX304" s="31">
        <f t="shared" si="179"/>
        <v>12.966800000000001</v>
      </c>
      <c r="AY304" s="31">
        <f t="shared" si="180"/>
        <v>1.0149183827297661</v>
      </c>
      <c r="AZ304" s="31">
        <f t="shared" si="181"/>
        <v>-0.24748328947463652</v>
      </c>
      <c r="BA304" s="31">
        <f t="shared" si="205"/>
        <v>1.4033298330507353</v>
      </c>
      <c r="BB304" s="31">
        <f t="shared" si="206"/>
        <v>-0.13489594235957253</v>
      </c>
      <c r="BC304" s="31">
        <f t="shared" si="207"/>
        <v>0.80928748906215942</v>
      </c>
      <c r="BD304" s="31">
        <f t="shared" si="182"/>
        <v>23.218488885599314</v>
      </c>
      <c r="BE304" s="31">
        <f t="shared" si="208"/>
        <v>17.555035076623927</v>
      </c>
      <c r="BF304" s="25">
        <f t="shared" si="196"/>
        <v>0.95926894628789094</v>
      </c>
      <c r="BG304" s="32">
        <f t="shared" si="183"/>
        <v>7850221478.4973993</v>
      </c>
      <c r="BH304" s="32">
        <f t="shared" si="184"/>
        <v>6374450126.8715935</v>
      </c>
      <c r="BI304" s="31">
        <f t="shared" si="185"/>
        <v>34.871782440562086</v>
      </c>
      <c r="BJ304" s="25">
        <f t="shared" si="186"/>
        <v>0.19723387143402296</v>
      </c>
      <c r="BK304" s="25">
        <f t="shared" si="187"/>
        <v>0.94501307748865282</v>
      </c>
      <c r="BL304" s="31">
        <f t="shared" si="188"/>
        <v>6.4997022841718604</v>
      </c>
      <c r="BM304" s="31">
        <f t="shared" si="189"/>
        <v>6.4670977158281406</v>
      </c>
      <c r="BN304" s="31">
        <f t="shared" si="197"/>
        <v>0.38403193086865445</v>
      </c>
      <c r="BO304" s="31">
        <f t="shared" si="190"/>
        <v>0.32322109780119268</v>
      </c>
      <c r="BP304" s="31">
        <f t="shared" si="191"/>
        <v>0.28273099614439723</v>
      </c>
      <c r="BQ304" s="31">
        <f t="shared" si="192"/>
        <v>0.21601664629372425</v>
      </c>
      <c r="BS304" s="13"/>
      <c r="BT304" s="19"/>
      <c r="BU304" s="20"/>
      <c r="BV304" s="19"/>
      <c r="BW304" s="33"/>
      <c r="BX304" s="34"/>
      <c r="BZ304" s="19"/>
      <c r="CA304" s="20"/>
      <c r="CB304" s="19"/>
      <c r="CC304" s="6"/>
      <c r="CD304" s="35"/>
      <c r="CF304" s="21"/>
      <c r="CG304" s="21"/>
      <c r="CH304" s="21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36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31">
        <f t="shared" si="169"/>
        <v>3.2605971845134509</v>
      </c>
      <c r="AL305" s="23">
        <f t="shared" si="170"/>
        <v>17.799999999999997</v>
      </c>
      <c r="AM305" s="31">
        <f t="shared" si="171"/>
        <v>1.7499</v>
      </c>
      <c r="AN305" s="23">
        <f t="shared" si="204"/>
        <v>97.733292156073759</v>
      </c>
      <c r="AO305" s="25">
        <f t="shared" si="172"/>
        <v>6.5022557638530695E-2</v>
      </c>
      <c r="AP305" s="31">
        <f t="shared" si="173"/>
        <v>0.12839737167633508</v>
      </c>
      <c r="AQ305" s="31">
        <f t="shared" si="174"/>
        <v>3.4417464345283828</v>
      </c>
      <c r="AR305" s="31">
        <f t="shared" si="175"/>
        <v>1.1636645634990301</v>
      </c>
      <c r="AS305" s="31">
        <f t="shared" si="176"/>
        <v>2.3027054990137064</v>
      </c>
      <c r="AT305" s="31">
        <f t="shared" si="194"/>
        <v>1.0554437590936203</v>
      </c>
      <c r="AU305" s="31">
        <f t="shared" si="195"/>
        <v>1.1013588590490826</v>
      </c>
      <c r="AV305" s="31">
        <f t="shared" si="177"/>
        <v>1.0784013090713516</v>
      </c>
      <c r="AW305" s="31">
        <f t="shared" si="178"/>
        <v>1.2243041899423548</v>
      </c>
      <c r="AX305" s="31">
        <f t="shared" si="179"/>
        <v>12.397000000000002</v>
      </c>
      <c r="AY305" s="31">
        <f t="shared" si="180"/>
        <v>1.015422854166214</v>
      </c>
      <c r="AZ305" s="31">
        <f t="shared" si="181"/>
        <v>-0.25305175774929578</v>
      </c>
      <c r="BA305" s="31">
        <f t="shared" si="205"/>
        <v>1.399359311125788</v>
      </c>
      <c r="BB305" s="31">
        <f t="shared" si="206"/>
        <v>-0.13786682433189709</v>
      </c>
      <c r="BC305" s="31">
        <f t="shared" si="207"/>
        <v>0.80813632486466846</v>
      </c>
      <c r="BD305" s="31">
        <f t="shared" si="182"/>
        <v>23.027831300908154</v>
      </c>
      <c r="BE305" s="31">
        <f t="shared" si="208"/>
        <v>17.410882689990636</v>
      </c>
      <c r="BF305" s="25">
        <f t="shared" si="196"/>
        <v>0.92470900451564986</v>
      </c>
      <c r="BG305" s="32">
        <f t="shared" si="183"/>
        <v>8052584441.8166809</v>
      </c>
      <c r="BH305" s="32">
        <f t="shared" si="184"/>
        <v>6356421572.427165</v>
      </c>
      <c r="BI305" s="31">
        <f t="shared" si="185"/>
        <v>35.323678243918785</v>
      </c>
      <c r="BJ305" s="25">
        <f t="shared" si="186"/>
        <v>0.19461545591845575</v>
      </c>
      <c r="BK305" s="25">
        <f t="shared" si="187"/>
        <v>0.89835715609612732</v>
      </c>
      <c r="BL305" s="31">
        <f t="shared" si="188"/>
        <v>6.1757865856845404</v>
      </c>
      <c r="BM305" s="31">
        <f t="shared" si="189"/>
        <v>6.2212134143154616</v>
      </c>
      <c r="BN305" s="31">
        <f t="shared" si="197"/>
        <v>0.38641077107549449</v>
      </c>
      <c r="BO305" s="31">
        <f t="shared" si="190"/>
        <v>0.32590528002255087</v>
      </c>
      <c r="BP305" s="31">
        <f t="shared" si="191"/>
        <v>0.43089934768757049</v>
      </c>
      <c r="BQ305" s="31">
        <f t="shared" si="192"/>
        <v>0.23210614034283183</v>
      </c>
      <c r="BS305" s="13"/>
      <c r="BT305" s="19"/>
      <c r="BU305" s="20"/>
      <c r="BV305" s="19"/>
      <c r="BW305" s="33"/>
      <c r="BX305" s="34"/>
      <c r="BZ305" s="19"/>
      <c r="CA305" s="20"/>
      <c r="CB305" s="19"/>
      <c r="CC305" s="6"/>
      <c r="CD305" s="35"/>
      <c r="CF305" s="21"/>
      <c r="CG305" s="21"/>
      <c r="CH305" s="21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36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31">
        <f t="shared" si="169"/>
        <v>3.1219888460553311</v>
      </c>
      <c r="AL306" s="23">
        <f t="shared" si="170"/>
        <v>18.05</v>
      </c>
      <c r="AM306" s="31">
        <f t="shared" si="171"/>
        <v>1.4736000000000002</v>
      </c>
      <c r="AN306" s="23">
        <f t="shared" si="204"/>
        <v>97.736309887385076</v>
      </c>
      <c r="AO306" s="25">
        <f t="shared" si="172"/>
        <v>6.502456535364802E-2</v>
      </c>
      <c r="AP306" s="31">
        <f t="shared" si="173"/>
        <v>0.13017754338148887</v>
      </c>
      <c r="AQ306" s="31">
        <f t="shared" si="174"/>
        <v>3.4215146678582187</v>
      </c>
      <c r="AR306" s="31">
        <f t="shared" si="175"/>
        <v>1.2116020265985501</v>
      </c>
      <c r="AS306" s="31">
        <f t="shared" si="176"/>
        <v>2.3165583472283844</v>
      </c>
      <c r="AT306" s="31">
        <f t="shared" si="194"/>
        <v>1.0916534259652935</v>
      </c>
      <c r="AU306" s="31">
        <f t="shared" si="195"/>
        <v>0.88617229897527861</v>
      </c>
      <c r="AV306" s="31">
        <f t="shared" si="177"/>
        <v>0.98891286247028609</v>
      </c>
      <c r="AW306" s="31">
        <f t="shared" si="178"/>
        <v>1.3276454847580983</v>
      </c>
      <c r="AX306" s="31">
        <f t="shared" si="179"/>
        <v>12.589500000000001</v>
      </c>
      <c r="AY306" s="31">
        <f t="shared" si="180"/>
        <v>1.0159227554781203</v>
      </c>
      <c r="AZ306" s="31">
        <f t="shared" si="181"/>
        <v>-0.25854524132682943</v>
      </c>
      <c r="BA306" s="31">
        <f t="shared" si="205"/>
        <v>1.3954283483439947</v>
      </c>
      <c r="BB306" s="31">
        <f t="shared" si="206"/>
        <v>-0.14079351199097401</v>
      </c>
      <c r="BC306" s="31">
        <f t="shared" si="207"/>
        <v>0.80697610740975179</v>
      </c>
      <c r="BD306" s="31">
        <f t="shared" si="182"/>
        <v>22.839365526446411</v>
      </c>
      <c r="BE306" s="31">
        <f t="shared" si="208"/>
        <v>17.2683874872356</v>
      </c>
      <c r="BF306" s="25">
        <f t="shared" si="196"/>
        <v>0.94681683579810505</v>
      </c>
      <c r="BG306" s="32">
        <f t="shared" si="183"/>
        <v>8041837275.1282349</v>
      </c>
      <c r="BH306" s="32">
        <f t="shared" si="184"/>
        <v>6410622259.8619576</v>
      </c>
      <c r="BI306" s="31">
        <f t="shared" si="185"/>
        <v>35.430204550028449</v>
      </c>
      <c r="BJ306" s="25">
        <f t="shared" si="186"/>
        <v>0.2007782628164064</v>
      </c>
      <c r="BK306" s="25">
        <f t="shared" si="187"/>
        <v>0.92820272832744199</v>
      </c>
      <c r="BL306" s="31">
        <f t="shared" si="188"/>
        <v>6.6028767777431119</v>
      </c>
      <c r="BM306" s="31">
        <f t="shared" si="189"/>
        <v>5.9866232222568891</v>
      </c>
      <c r="BN306" s="31">
        <f t="shared" si="197"/>
        <v>0.36615432552029897</v>
      </c>
      <c r="BO306" s="31">
        <f t="shared" si="190"/>
        <v>0.31796415292338176</v>
      </c>
      <c r="BP306" s="31">
        <f t="shared" si="191"/>
        <v>0.39316551526201793</v>
      </c>
      <c r="BQ306" s="31">
        <f t="shared" si="192"/>
        <v>0.22778097656688306</v>
      </c>
      <c r="BS306" s="13"/>
      <c r="BT306" s="19"/>
      <c r="BU306" s="20"/>
      <c r="BV306" s="19"/>
      <c r="BW306" s="33"/>
      <c r="BX306" s="34"/>
      <c r="BZ306" s="19"/>
      <c r="CA306" s="20"/>
      <c r="CB306" s="19"/>
      <c r="CC306" s="6"/>
      <c r="CD306" s="35"/>
      <c r="CF306" s="21"/>
      <c r="CG306" s="21"/>
      <c r="CH306" s="21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36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31">
        <f t="shared" si="169"/>
        <v>3.2964631533771103</v>
      </c>
      <c r="AL307" s="23">
        <f t="shared" si="170"/>
        <v>17.75</v>
      </c>
      <c r="AM307" s="31">
        <f t="shared" si="171"/>
        <v>1.6578000000000002</v>
      </c>
      <c r="AN307" s="23">
        <f t="shared" si="204"/>
        <v>97.732687996472819</v>
      </c>
      <c r="AO307" s="25">
        <f t="shared" si="172"/>
        <v>6.5022155687449248E-2</v>
      </c>
      <c r="AP307" s="31">
        <f t="shared" si="173"/>
        <v>0.12804382503279024</v>
      </c>
      <c r="AQ307" s="31">
        <f t="shared" si="174"/>
        <v>3.5030684848343494</v>
      </c>
      <c r="AR307" s="31">
        <f t="shared" si="175"/>
        <v>1.1326407811431278</v>
      </c>
      <c r="AS307" s="31">
        <f t="shared" si="176"/>
        <v>2.3178546329887384</v>
      </c>
      <c r="AT307" s="31">
        <f t="shared" si="194"/>
        <v>0.88572509085392592</v>
      </c>
      <c r="AU307" s="31">
        <f t="shared" si="195"/>
        <v>1.0228959975716301</v>
      </c>
      <c r="AV307" s="31">
        <f t="shared" si="177"/>
        <v>0.95431054421277794</v>
      </c>
      <c r="AW307" s="31">
        <f t="shared" si="178"/>
        <v>1.3635440887759605</v>
      </c>
      <c r="AX307" s="31">
        <f t="shared" si="179"/>
        <v>12.358500000000001</v>
      </c>
      <c r="AY307" s="31">
        <f t="shared" si="180"/>
        <v>1.0164179385339369</v>
      </c>
      <c r="AZ307" s="31">
        <f t="shared" si="181"/>
        <v>-0.26396211236949496</v>
      </c>
      <c r="BA307" s="31">
        <f t="shared" si="205"/>
        <v>1.3915383135310126</v>
      </c>
      <c r="BB307" s="31">
        <f t="shared" si="206"/>
        <v>-0.14367522380889475</v>
      </c>
      <c r="BC307" s="31">
        <f t="shared" si="207"/>
        <v>0.80580822419523779</v>
      </c>
      <c r="BD307" s="31">
        <f t="shared" si="182"/>
        <v>22.65317148547938</v>
      </c>
      <c r="BE307" s="31">
        <f t="shared" si="208"/>
        <v>17.127609896741248</v>
      </c>
      <c r="BF307" s="25">
        <f t="shared" si="196"/>
        <v>0.93708346329476611</v>
      </c>
      <c r="BG307" s="32">
        <f t="shared" si="183"/>
        <v>8084890580.7075863</v>
      </c>
      <c r="BH307" s="32">
        <f t="shared" si="184"/>
        <v>6320479216.4782133</v>
      </c>
      <c r="BI307" s="31">
        <f t="shared" si="185"/>
        <v>35.314764057800978</v>
      </c>
      <c r="BJ307" s="25">
        <f t="shared" si="186"/>
        <v>0.20323565279441266</v>
      </c>
      <c r="BK307" s="25">
        <f t="shared" si="187"/>
        <v>0.9150626754479344</v>
      </c>
      <c r="BL307" s="31">
        <f t="shared" si="188"/>
        <v>6.5676053362332576</v>
      </c>
      <c r="BM307" s="31">
        <f t="shared" si="189"/>
        <v>5.7908946637667436</v>
      </c>
      <c r="BN307" s="31">
        <f t="shared" si="197"/>
        <v>0.36080340584216469</v>
      </c>
      <c r="BO307" s="31">
        <f t="shared" si="190"/>
        <v>0.30252722766915235</v>
      </c>
      <c r="BP307" s="31">
        <f t="shared" si="191"/>
        <v>0.45472260370541151</v>
      </c>
      <c r="BQ307" s="31">
        <f t="shared" si="192"/>
        <v>0.22971584881778162</v>
      </c>
      <c r="BS307" s="13"/>
      <c r="BT307" s="19"/>
      <c r="BU307" s="20"/>
      <c r="BV307" s="19"/>
      <c r="BW307" s="33"/>
      <c r="BX307" s="34"/>
      <c r="BZ307" s="19"/>
      <c r="CA307" s="20"/>
      <c r="CB307" s="19"/>
      <c r="CC307" s="6"/>
      <c r="CD307" s="35"/>
      <c r="CF307" s="21"/>
      <c r="CG307" s="21"/>
      <c r="CH307" s="21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36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31">
        <f t="shared" si="169"/>
        <v>2.9877444288989303</v>
      </c>
      <c r="AL308" s="23">
        <f t="shared" si="170"/>
        <v>17.799999999999997</v>
      </c>
      <c r="AM308" s="31">
        <f t="shared" si="171"/>
        <v>1.2893999999999999</v>
      </c>
      <c r="AN308" s="23">
        <f t="shared" si="204"/>
        <v>97.733292156073759</v>
      </c>
      <c r="AO308" s="25">
        <f t="shared" si="172"/>
        <v>6.5022557638530695E-2</v>
      </c>
      <c r="AP308" s="31">
        <f t="shared" si="173"/>
        <v>0.12839737167633508</v>
      </c>
      <c r="AQ308" s="31">
        <f t="shared" si="174"/>
        <v>3.5444766708090345</v>
      </c>
      <c r="AR308" s="31">
        <f t="shared" si="175"/>
        <v>1.1249994953126072</v>
      </c>
      <c r="AS308" s="31">
        <f t="shared" si="176"/>
        <v>2.3347380830608211</v>
      </c>
      <c r="AT308" s="31">
        <f t="shared" si="194"/>
        <v>0.90787459271727411</v>
      </c>
      <c r="AU308" s="31">
        <f t="shared" si="195"/>
        <v>0.77978486757798759</v>
      </c>
      <c r="AV308" s="31">
        <f t="shared" si="177"/>
        <v>0.84382973014763085</v>
      </c>
      <c r="AW308" s="31">
        <f t="shared" si="178"/>
        <v>1.4909083529131903</v>
      </c>
      <c r="AX308" s="31">
        <f t="shared" si="179"/>
        <v>11.627000000000001</v>
      </c>
      <c r="AY308" s="31">
        <f t="shared" si="180"/>
        <v>1.0169082566002379</v>
      </c>
      <c r="AZ308" s="31">
        <f t="shared" si="181"/>
        <v>-0.26930076574149636</v>
      </c>
      <c r="BA308" s="31">
        <f t="shared" si="205"/>
        <v>1.3876905934099806</v>
      </c>
      <c r="BB308" s="31">
        <f t="shared" si="206"/>
        <v>-0.14651120023504238</v>
      </c>
      <c r="BC308" s="31">
        <f t="shared" si="207"/>
        <v>0.80463406992642927</v>
      </c>
      <c r="BD308" s="31">
        <f t="shared" si="182"/>
        <v>22.469328004414695</v>
      </c>
      <c r="BE308" s="31">
        <f t="shared" si="208"/>
        <v>16.988609517577864</v>
      </c>
      <c r="BF308" s="25">
        <f t="shared" si="196"/>
        <v>0.88883083600080703</v>
      </c>
      <c r="BG308" s="32">
        <f t="shared" si="183"/>
        <v>8106481944.2592125</v>
      </c>
      <c r="BH308" s="32">
        <f t="shared" si="184"/>
        <v>6311517494.8475533</v>
      </c>
      <c r="BI308" s="31">
        <f t="shared" si="185"/>
        <v>35.345725624970235</v>
      </c>
      <c r="BJ308" s="25">
        <f t="shared" si="186"/>
        <v>0.21139571270407209</v>
      </c>
      <c r="BK308" s="25">
        <f t="shared" si="187"/>
        <v>0.84992162860108966</v>
      </c>
      <c r="BL308" s="31">
        <f t="shared" si="188"/>
        <v>6.3505590446156832</v>
      </c>
      <c r="BM308" s="31">
        <f t="shared" si="189"/>
        <v>5.2764409553843175</v>
      </c>
      <c r="BN308" s="31">
        <f t="shared" si="197"/>
        <v>0.34943317585326605</v>
      </c>
      <c r="BO308" s="31">
        <f t="shared" si="190"/>
        <v>0.2764123093945004</v>
      </c>
      <c r="BP308" s="31">
        <f t="shared" si="191"/>
        <v>0.38664454162434087</v>
      </c>
      <c r="BQ308" s="31">
        <f t="shared" si="192"/>
        <v>0.22192555849336709</v>
      </c>
      <c r="BS308" s="13"/>
      <c r="BT308" s="19"/>
      <c r="BU308" s="20"/>
      <c r="BV308" s="19"/>
      <c r="BW308" s="33"/>
      <c r="BX308" s="34"/>
      <c r="BZ308" s="19"/>
      <c r="CA308" s="20"/>
      <c r="CB308" s="19"/>
      <c r="CC308" s="6"/>
      <c r="CD308" s="35"/>
      <c r="CF308" s="21"/>
      <c r="CG308" s="21"/>
      <c r="CH308" s="21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36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31">
        <f t="shared" si="169"/>
        <v>2.929677917149252</v>
      </c>
      <c r="AL309" s="23">
        <f t="shared" si="170"/>
        <v>17.95</v>
      </c>
      <c r="AM309" s="31">
        <f t="shared" si="171"/>
        <v>1.3815</v>
      </c>
      <c r="AN309" s="23">
        <f t="shared" si="204"/>
        <v>97.735103407784052</v>
      </c>
      <c r="AO309" s="25">
        <f t="shared" si="172"/>
        <v>6.5023762675382846E-2</v>
      </c>
      <c r="AP309" s="31">
        <f t="shared" si="173"/>
        <v>0.12946298078667018</v>
      </c>
      <c r="AQ309" s="31">
        <f t="shared" si="174"/>
        <v>3.3416202151479171</v>
      </c>
      <c r="AR309" s="31">
        <f t="shared" si="175"/>
        <v>1.2279626193393784</v>
      </c>
      <c r="AS309" s="31">
        <f t="shared" si="176"/>
        <v>2.2847914172436479</v>
      </c>
      <c r="AT309" s="31">
        <f t="shared" si="194"/>
        <v>0.86571364663426176</v>
      </c>
      <c r="AU309" s="31">
        <f t="shared" si="195"/>
        <v>0.8621380155081626</v>
      </c>
      <c r="AV309" s="31">
        <f t="shared" si="177"/>
        <v>0.86392583107121212</v>
      </c>
      <c r="AW309" s="31">
        <f t="shared" si="178"/>
        <v>1.4208655861724357</v>
      </c>
      <c r="AX309" s="31">
        <f t="shared" si="179"/>
        <v>10.5952</v>
      </c>
      <c r="AY309" s="31">
        <f t="shared" si="180"/>
        <v>1.0173935643851983</v>
      </c>
      <c r="AZ309" s="31">
        <f t="shared" si="181"/>
        <v>-0.2745596194846221</v>
      </c>
      <c r="BA309" s="31">
        <f t="shared" si="205"/>
        <v>1.3838865919131775</v>
      </c>
      <c r="BB309" s="31">
        <f t="shared" si="206"/>
        <v>-0.14930070366061174</v>
      </c>
      <c r="BC309" s="31">
        <f t="shared" si="207"/>
        <v>0.80345504481401908</v>
      </c>
      <c r="BD309" s="31">
        <f t="shared" si="182"/>
        <v>22.287912762975285</v>
      </c>
      <c r="BE309" s="31">
        <f t="shared" si="208"/>
        <v>16.851445081830352</v>
      </c>
      <c r="BF309" s="25">
        <f t="shared" si="196"/>
        <v>0.81654718234440171</v>
      </c>
      <c r="BG309" s="32">
        <f t="shared" si="183"/>
        <v>7998956148.0799494</v>
      </c>
      <c r="BH309" s="32">
        <f t="shared" si="184"/>
        <v>6428765946.987731</v>
      </c>
      <c r="BI309" s="31">
        <f t="shared" si="185"/>
        <v>35.369560716058423</v>
      </c>
      <c r="BJ309" s="25">
        <f t="shared" si="186"/>
        <v>0.2098733452017007</v>
      </c>
      <c r="BK309" s="25">
        <f t="shared" si="187"/>
        <v>0.75233869616494242</v>
      </c>
      <c r="BL309" s="31">
        <f t="shared" si="188"/>
        <v>5.5847064603911818</v>
      </c>
      <c r="BM309" s="31">
        <f t="shared" si="189"/>
        <v>5.0104935396088184</v>
      </c>
      <c r="BN309" s="31">
        <f t="shared" si="197"/>
        <v>0.36413470491343158</v>
      </c>
      <c r="BO309" s="31">
        <f t="shared" si="190"/>
        <v>0.26465875897084551</v>
      </c>
      <c r="BP309" s="31">
        <f t="shared" si="191"/>
        <v>0.39460389426254966</v>
      </c>
      <c r="BQ309" s="31">
        <f t="shared" si="192"/>
        <v>0.22502905502830711</v>
      </c>
      <c r="BS309" s="13"/>
      <c r="BT309" s="19"/>
      <c r="BU309" s="20"/>
      <c r="BV309" s="19"/>
      <c r="BW309" s="33"/>
      <c r="BX309" s="34"/>
      <c r="BZ309" s="19"/>
      <c r="CA309" s="20"/>
      <c r="CB309" s="19"/>
      <c r="CC309" s="6"/>
      <c r="CD309" s="35"/>
      <c r="CF309" s="21"/>
      <c r="CG309" s="21"/>
      <c r="CH309" s="21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36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31">
        <f t="shared" si="169"/>
        <v>3.2067864934874413</v>
      </c>
      <c r="AL310" s="23">
        <f t="shared" si="170"/>
        <v>19.45</v>
      </c>
      <c r="AM310" s="31">
        <f t="shared" si="171"/>
        <v>1.4736000000000002</v>
      </c>
      <c r="AN310" s="23">
        <f t="shared" si="204"/>
        <v>97.753115269323686</v>
      </c>
      <c r="AO310" s="25">
        <f t="shared" si="172"/>
        <v>6.5035746077141882E-2</v>
      </c>
      <c r="AP310" s="31">
        <f t="shared" si="173"/>
        <v>0.14053782778455351</v>
      </c>
      <c r="AQ310" s="31">
        <f t="shared" si="174"/>
        <v>3.5237195928099276</v>
      </c>
      <c r="AR310" s="31">
        <f t="shared" si="175"/>
        <v>1.4118391324838375</v>
      </c>
      <c r="AS310" s="31">
        <f t="shared" si="176"/>
        <v>2.4677793626468825</v>
      </c>
      <c r="AT310" s="31">
        <f t="shared" si="194"/>
        <v>0.96287428835397715</v>
      </c>
      <c r="AU310" s="31">
        <f t="shared" si="195"/>
        <v>0.62017464833454727</v>
      </c>
      <c r="AV310" s="31">
        <f t="shared" si="177"/>
        <v>0.79152446834426216</v>
      </c>
      <c r="AW310" s="31">
        <f t="shared" si="178"/>
        <v>1.6762548943026203</v>
      </c>
      <c r="AX310" s="31">
        <f t="shared" si="179"/>
        <v>10.726100000000001</v>
      </c>
      <c r="AY310" s="31">
        <f t="shared" si="180"/>
        <v>1.0178737180816473</v>
      </c>
      <c r="AZ310" s="31">
        <f t="shared" si="181"/>
        <v>-0.27973711528701239</v>
      </c>
      <c r="BA310" s="31">
        <f t="shared" si="205"/>
        <v>1.3801277294062757</v>
      </c>
      <c r="BB310" s="31">
        <f t="shared" si="206"/>
        <v>-0.1520430183545555</v>
      </c>
      <c r="BC310" s="31">
        <f t="shared" si="207"/>
        <v>0.8022725528746607</v>
      </c>
      <c r="BD310" s="31">
        <f t="shared" si="182"/>
        <v>22.109002246600649</v>
      </c>
      <c r="BE310" s="31">
        <f t="shared" si="208"/>
        <v>16.716174418609818</v>
      </c>
      <c r="BF310" s="25">
        <f t="shared" si="196"/>
        <v>0.83332463823133962</v>
      </c>
      <c r="BG310" s="32">
        <f t="shared" si="183"/>
        <v>8095680863.9232054</v>
      </c>
      <c r="BH310" s="32">
        <f t="shared" si="184"/>
        <v>6621608679.9012136</v>
      </c>
      <c r="BI310" s="31">
        <f t="shared" si="185"/>
        <v>36.079435316685561</v>
      </c>
      <c r="BJ310" s="25">
        <f t="shared" si="186"/>
        <v>0.21544527476025838</v>
      </c>
      <c r="BK310" s="25">
        <f t="shared" si="187"/>
        <v>0.7749882616123086</v>
      </c>
      <c r="BL310" s="31">
        <f t="shared" si="188"/>
        <v>6.0240952434475235</v>
      </c>
      <c r="BM310" s="31">
        <f t="shared" si="189"/>
        <v>4.7020047565524772</v>
      </c>
      <c r="BN310" s="31">
        <f t="shared" si="197"/>
        <v>0.33754520865416204</v>
      </c>
      <c r="BO310" s="31">
        <f t="shared" si="190"/>
        <v>0.26961029016515758</v>
      </c>
      <c r="BP310" s="31">
        <f t="shared" si="191"/>
        <v>0.49411170705966362</v>
      </c>
      <c r="BQ310" s="31">
        <f t="shared" si="192"/>
        <v>0.23815804350424935</v>
      </c>
      <c r="BS310" s="13"/>
      <c r="BT310" s="19"/>
      <c r="BU310" s="20"/>
      <c r="BV310" s="19"/>
      <c r="BW310" s="33"/>
      <c r="BX310" s="34"/>
      <c r="BZ310" s="19"/>
      <c r="CA310" s="20"/>
      <c r="CB310" s="19"/>
      <c r="CC310" s="6"/>
      <c r="CD310" s="35"/>
      <c r="CF310" s="21"/>
      <c r="CG310" s="21"/>
      <c r="CH310" s="21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36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31">
        <f t="shared" si="169"/>
        <v>3.1510161404753254</v>
      </c>
      <c r="AL311" s="23">
        <f t="shared" si="170"/>
        <v>15.7</v>
      </c>
      <c r="AM311" s="31">
        <f t="shared" si="171"/>
        <v>1.5657000000000001</v>
      </c>
      <c r="AN311" s="23">
        <f t="shared" si="204"/>
        <v>97.707740013725456</v>
      </c>
      <c r="AO311" s="25">
        <f t="shared" si="172"/>
        <v>6.5005557641784686E-2</v>
      </c>
      <c r="AP311" s="31">
        <f t="shared" si="173"/>
        <v>0.1142417350137228</v>
      </c>
      <c r="AQ311" s="31">
        <f t="shared" si="174"/>
        <v>2.9660542018616081</v>
      </c>
      <c r="AR311" s="31">
        <f t="shared" si="175"/>
        <v>1.0367799276460743</v>
      </c>
      <c r="AS311" s="31">
        <f t="shared" si="176"/>
        <v>2.0014170647538414</v>
      </c>
      <c r="AT311" s="31">
        <f t="shared" si="194"/>
        <v>0.71434137014814525</v>
      </c>
      <c r="AU311" s="31">
        <f t="shared" si="195"/>
        <v>0.41524758826062508</v>
      </c>
      <c r="AV311" s="31">
        <f t="shared" si="177"/>
        <v>0.56479447920438519</v>
      </c>
      <c r="AW311" s="31">
        <f t="shared" si="178"/>
        <v>1.4366225855494563</v>
      </c>
      <c r="AX311" s="31">
        <f t="shared" si="179"/>
        <v>12.551</v>
      </c>
      <c r="AY311" s="31">
        <f t="shared" si="180"/>
        <v>1.0183485754096824</v>
      </c>
      <c r="AZ311" s="31">
        <f t="shared" si="181"/>
        <v>-0.28483171894492193</v>
      </c>
      <c r="BA311" s="31">
        <f t="shared" si="205"/>
        <v>1.3764154418238332</v>
      </c>
      <c r="BB311" s="31">
        <f t="shared" si="206"/>
        <v>-0.15473745037179576</v>
      </c>
      <c r="BC311" s="31">
        <f t="shared" si="207"/>
        <v>0.80108800023639026</v>
      </c>
      <c r="BD311" s="31">
        <f t="shared" si="182"/>
        <v>21.932671701128385</v>
      </c>
      <c r="BE311" s="31">
        <f t="shared" si="208"/>
        <v>16.58285441978915</v>
      </c>
      <c r="BF311" s="25">
        <f t="shared" si="196"/>
        <v>0.9829429594791832</v>
      </c>
      <c r="BG311" s="32">
        <f t="shared" si="183"/>
        <v>7787117124.0910206</v>
      </c>
      <c r="BH311" s="32">
        <f t="shared" si="184"/>
        <v>6204718508.4252701</v>
      </c>
      <c r="BI311" s="31">
        <f t="shared" si="185"/>
        <v>34.300985053113685</v>
      </c>
      <c r="BJ311" s="25">
        <f t="shared" si="186"/>
        <v>0.2347860665481708</v>
      </c>
      <c r="BK311" s="25">
        <f t="shared" si="187"/>
        <v>0.97697299529689741</v>
      </c>
      <c r="BL311" s="31">
        <f t="shared" si="188"/>
        <v>7.8679478325865162</v>
      </c>
      <c r="BM311" s="31">
        <f t="shared" si="189"/>
        <v>4.683052167413484</v>
      </c>
      <c r="BN311" s="31">
        <f t="shared" si="197"/>
        <v>0.28730381395174748</v>
      </c>
      <c r="BO311" s="31">
        <f t="shared" si="190"/>
        <v>0.21828000194415731</v>
      </c>
      <c r="BP311" s="31">
        <f t="shared" si="191"/>
        <v>0.45557179873171433</v>
      </c>
      <c r="BQ311" s="31">
        <f t="shared" si="192"/>
        <v>0.21385222119941988</v>
      </c>
      <c r="BS311" s="13"/>
      <c r="BT311" s="19"/>
      <c r="BU311" s="20"/>
      <c r="BV311" s="19"/>
      <c r="BW311" s="33"/>
      <c r="BX311" s="34"/>
      <c r="BZ311" s="19"/>
      <c r="CA311" s="20"/>
      <c r="CB311" s="19"/>
      <c r="CC311" s="6"/>
      <c r="CD311" s="35"/>
      <c r="CF311" s="21"/>
      <c r="CG311" s="21"/>
      <c r="CH311" s="21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36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31">
        <f t="shared" si="169"/>
        <v>3.5909289318560567</v>
      </c>
      <c r="AL312" s="23">
        <f t="shared" si="170"/>
        <v>15.75</v>
      </c>
      <c r="AM312" s="31">
        <f t="shared" si="171"/>
        <v>1.8420000000000001</v>
      </c>
      <c r="AN312" s="23">
        <f t="shared" si="204"/>
        <v>97.708352651621766</v>
      </c>
      <c r="AO312" s="25">
        <f t="shared" si="172"/>
        <v>6.5005965233527946E-2</v>
      </c>
      <c r="AP312" s="31">
        <f t="shared" si="173"/>
        <v>0.11456267824131003</v>
      </c>
      <c r="AQ312" s="31">
        <f t="shared" si="174"/>
        <v>3.1677777175068473</v>
      </c>
      <c r="AR312" s="31">
        <f t="shared" si="175"/>
        <v>0.96797712681678449</v>
      </c>
      <c r="AS312" s="31">
        <f t="shared" si="176"/>
        <v>2.0678774221618159</v>
      </c>
      <c r="AT312" s="31">
        <f t="shared" si="194"/>
        <v>0.54884303090511688</v>
      </c>
      <c r="AU312" s="31">
        <f t="shared" si="195"/>
        <v>0.43715332501594495</v>
      </c>
      <c r="AV312" s="31">
        <f t="shared" si="177"/>
        <v>0.49299817796053091</v>
      </c>
      <c r="AW312" s="31">
        <f t="shared" si="178"/>
        <v>1.5748792442012851</v>
      </c>
      <c r="AX312" s="31">
        <f t="shared" si="179"/>
        <v>12.6203</v>
      </c>
      <c r="AY312" s="31">
        <f t="shared" si="180"/>
        <v>1.018817995658829</v>
      </c>
      <c r="AZ312" s="31">
        <f t="shared" si="181"/>
        <v>-0.2898419208173359</v>
      </c>
      <c r="BA312" s="31">
        <f t="shared" si="205"/>
        <v>1.3727511797149117</v>
      </c>
      <c r="BB312" s="31">
        <f t="shared" si="206"/>
        <v>-0.15738332743459607</v>
      </c>
      <c r="BC312" s="31">
        <f t="shared" si="207"/>
        <v>0.79990279345104143</v>
      </c>
      <c r="BD312" s="31">
        <f t="shared" si="182"/>
        <v>21.758995089800518</v>
      </c>
      <c r="BE312" s="31">
        <f t="shared" si="208"/>
        <v>16.451541007496374</v>
      </c>
      <c r="BF312" s="25">
        <f t="shared" si="196"/>
        <v>0.99625925574580942</v>
      </c>
      <c r="BG312" s="32">
        <f t="shared" si="183"/>
        <v>7903100760.0574884</v>
      </c>
      <c r="BH312" s="32">
        <f t="shared" si="184"/>
        <v>6116759614.2328854</v>
      </c>
      <c r="BI312" s="31">
        <f t="shared" si="185"/>
        <v>34.369687707572858</v>
      </c>
      <c r="BJ312" s="25">
        <f t="shared" si="186"/>
        <v>0.24170063943226078</v>
      </c>
      <c r="BK312" s="25">
        <f t="shared" si="187"/>
        <v>0.99494999525684291</v>
      </c>
      <c r="BL312" s="31">
        <f t="shared" si="188"/>
        <v>8.2652242203503956</v>
      </c>
      <c r="BM312" s="31">
        <f t="shared" si="189"/>
        <v>4.3550757796496047</v>
      </c>
      <c r="BN312" s="31">
        <f t="shared" si="197"/>
        <v>0.26571542279741334</v>
      </c>
      <c r="BO312" s="31">
        <f t="shared" si="190"/>
        <v>0.20356309126629218</v>
      </c>
      <c r="BP312" s="31">
        <f t="shared" si="191"/>
        <v>0.5874488143600034</v>
      </c>
      <c r="BQ312" s="31">
        <f t="shared" si="192"/>
        <v>0.22028057938129186</v>
      </c>
      <c r="BS312" s="13"/>
      <c r="BT312" s="19"/>
      <c r="BU312" s="20"/>
      <c r="BV312" s="19"/>
      <c r="BW312" s="33"/>
      <c r="BX312" s="34"/>
      <c r="BZ312" s="19"/>
      <c r="CA312" s="20"/>
      <c r="CB312" s="19"/>
      <c r="CC312" s="6"/>
      <c r="CD312" s="35"/>
      <c r="CF312" s="21"/>
      <c r="CG312" s="21"/>
      <c r="CH312" s="21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36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31">
        <f t="shared" si="169"/>
        <v>3.9274720696740517</v>
      </c>
      <c r="AL313" s="23">
        <f t="shared" si="170"/>
        <v>15.4</v>
      </c>
      <c r="AM313" s="31">
        <f t="shared" si="171"/>
        <v>2.0262000000000002</v>
      </c>
      <c r="AN313" s="23">
        <f t="shared" si="204"/>
        <v>97.704059793343546</v>
      </c>
      <c r="AO313" s="25">
        <f t="shared" si="172"/>
        <v>6.5003109168632639E-2</v>
      </c>
      <c r="AP313" s="31">
        <f t="shared" si="173"/>
        <v>0.11233206562408599</v>
      </c>
      <c r="AQ313" s="31">
        <f t="shared" si="174"/>
        <v>3.3813618118460984</v>
      </c>
      <c r="AR313" s="31">
        <f t="shared" si="175"/>
        <v>0.85421136592944225</v>
      </c>
      <c r="AS313" s="31">
        <f t="shared" si="176"/>
        <v>2.1177865888877703</v>
      </c>
      <c r="AT313" s="31">
        <f t="shared" si="194"/>
        <v>0.54242421736519586</v>
      </c>
      <c r="AU313" s="31">
        <f t="shared" si="195"/>
        <v>0.4226702264807623</v>
      </c>
      <c r="AV313" s="31">
        <f t="shared" si="177"/>
        <v>0.48254722192297905</v>
      </c>
      <c r="AW313" s="31">
        <f t="shared" si="178"/>
        <v>1.6352393669647913</v>
      </c>
      <c r="AX313" s="31">
        <f t="shared" si="179"/>
        <v>12.697299999999998</v>
      </c>
      <c r="AY313" s="31">
        <f t="shared" si="180"/>
        <v>1.0192818397297361</v>
      </c>
      <c r="AZ313" s="31">
        <f t="shared" si="181"/>
        <v>-0.294766236273311</v>
      </c>
      <c r="BA313" s="31">
        <f t="shared" si="205"/>
        <v>1.3691364071979628</v>
      </c>
      <c r="BB313" s="31">
        <f t="shared" si="206"/>
        <v>-0.15997999878805627</v>
      </c>
      <c r="BC313" s="31">
        <f t="shared" si="207"/>
        <v>0.79871833781574308</v>
      </c>
      <c r="BD313" s="31">
        <f t="shared" si="182"/>
        <v>21.588045052630985</v>
      </c>
      <c r="BE313" s="31">
        <f t="shared" si="208"/>
        <v>16.322289103393235</v>
      </c>
      <c r="BF313" s="25">
        <f t="shared" si="196"/>
        <v>1</v>
      </c>
      <c r="BG313" s="32">
        <f t="shared" si="183"/>
        <v>8020375218.0310717</v>
      </c>
      <c r="BH313" s="32">
        <f t="shared" si="184"/>
        <v>5960794168.4274569</v>
      </c>
      <c r="BI313" s="31">
        <f t="shared" si="185"/>
        <v>34.274836750903084</v>
      </c>
      <c r="BJ313" s="25">
        <f t="shared" si="186"/>
        <v>0.24274813343852786</v>
      </c>
      <c r="BK313" s="25">
        <f t="shared" si="187"/>
        <v>1</v>
      </c>
      <c r="BL313" s="31">
        <f t="shared" si="188"/>
        <v>8.3201526451919801</v>
      </c>
      <c r="BM313" s="31">
        <f t="shared" si="189"/>
        <v>4.3771473548080184</v>
      </c>
      <c r="BN313" s="31">
        <f t="shared" si="197"/>
        <v>0.26544253212904906</v>
      </c>
      <c r="BO313" s="31">
        <f t="shared" si="190"/>
        <v>0.20061115359388818</v>
      </c>
      <c r="BP313" s="31">
        <f t="shared" si="191"/>
        <v>0.67174455510740061</v>
      </c>
      <c r="BQ313" s="31">
        <f t="shared" si="192"/>
        <v>0.22211633672386299</v>
      </c>
      <c r="BS313" s="13"/>
      <c r="BT313" s="19"/>
      <c r="BU313" s="20"/>
      <c r="BV313" s="19"/>
      <c r="BW313" s="33"/>
      <c r="BX313" s="34"/>
      <c r="BZ313" s="19"/>
      <c r="CA313" s="20"/>
      <c r="CB313" s="19"/>
      <c r="CC313" s="6"/>
      <c r="CD313" s="35"/>
      <c r="CF313" s="21"/>
      <c r="CG313" s="21"/>
      <c r="CH313" s="21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36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31">
        <f t="shared" si="169"/>
        <v>3.2749297150482173</v>
      </c>
      <c r="AL314" s="23">
        <f t="shared" si="170"/>
        <v>16.7</v>
      </c>
      <c r="AM314" s="31">
        <f t="shared" si="171"/>
        <v>1.4736000000000002</v>
      </c>
      <c r="AN314" s="23">
        <f t="shared" si="204"/>
        <v>97.719953201056455</v>
      </c>
      <c r="AO314" s="25">
        <f t="shared" si="172"/>
        <v>6.5013683150090609E-2</v>
      </c>
      <c r="AP314" s="31">
        <f t="shared" si="173"/>
        <v>0.12080769467369847</v>
      </c>
      <c r="AQ314" s="31">
        <f t="shared" si="174"/>
        <v>3.4620823587978249</v>
      </c>
      <c r="AR314" s="31">
        <f t="shared" si="175"/>
        <v>0.99499981011308136</v>
      </c>
      <c r="AS314" s="31">
        <f t="shared" si="176"/>
        <v>2.2285410844554532</v>
      </c>
      <c r="AT314" s="31">
        <f t="shared" si="194"/>
        <v>0.58107988910603947</v>
      </c>
      <c r="AU314" s="31">
        <f t="shared" si="195"/>
        <v>0.33928407116218684</v>
      </c>
      <c r="AV314" s="31">
        <f t="shared" si="177"/>
        <v>0.46018198013411316</v>
      </c>
      <c r="AW314" s="31">
        <f t="shared" si="178"/>
        <v>1.76835910432134</v>
      </c>
      <c r="AX314" s="31">
        <f t="shared" si="179"/>
        <v>11.241999999999999</v>
      </c>
      <c r="AY314" s="31">
        <f t="shared" si="180"/>
        <v>1.0197399701753953</v>
      </c>
      <c r="AZ314" s="31">
        <f t="shared" si="181"/>
        <v>-0.29960320613190167</v>
      </c>
      <c r="BA314" s="31">
        <f t="shared" si="205"/>
        <v>1.3655726008244022</v>
      </c>
      <c r="BB314" s="31">
        <f t="shared" si="206"/>
        <v>-0.16252683503073848</v>
      </c>
      <c r="BC314" s="31">
        <f t="shared" si="207"/>
        <v>0.797536035705534</v>
      </c>
      <c r="BD314" s="31">
        <f t="shared" si="182"/>
        <v>21.419892868163693</v>
      </c>
      <c r="BE314" s="31">
        <f t="shared" si="208"/>
        <v>16.195152599761204</v>
      </c>
      <c r="BF314" s="25">
        <f t="shared" si="196"/>
        <v>0.90150431803990994</v>
      </c>
      <c r="BG314" s="32">
        <f t="shared" si="183"/>
        <v>8063342376.848567</v>
      </c>
      <c r="BH314" s="32">
        <f t="shared" si="184"/>
        <v>6151830173.6819334</v>
      </c>
      <c r="BI314" s="31">
        <f t="shared" si="185"/>
        <v>34.848495507625522</v>
      </c>
      <c r="BJ314" s="25">
        <f t="shared" si="186"/>
        <v>0.24502860003859783</v>
      </c>
      <c r="BK314" s="25">
        <f t="shared" si="187"/>
        <v>0.86703082935387854</v>
      </c>
      <c r="BL314" s="31">
        <f t="shared" si="188"/>
        <v>7.4034705327764367</v>
      </c>
      <c r="BM314" s="31">
        <f t="shared" si="189"/>
        <v>3.8385294672235624</v>
      </c>
      <c r="BN314" s="31">
        <f t="shared" si="197"/>
        <v>0.26291297720709333</v>
      </c>
      <c r="BO314" s="31">
        <f t="shared" si="190"/>
        <v>0.18919934951591413</v>
      </c>
      <c r="BP314" s="31">
        <f t="shared" si="191"/>
        <v>0.52602824903555623</v>
      </c>
      <c r="BQ314" s="31">
        <f t="shared" si="192"/>
        <v>0.21839479341038009</v>
      </c>
      <c r="BS314" s="13"/>
      <c r="BT314" s="19"/>
      <c r="BU314" s="20"/>
      <c r="BV314" s="19"/>
      <c r="BW314" s="33"/>
      <c r="BX314" s="34"/>
      <c r="BZ314" s="19"/>
      <c r="CA314" s="20"/>
      <c r="CB314" s="19"/>
      <c r="CC314" s="6"/>
      <c r="CD314" s="35"/>
      <c r="CF314" s="21"/>
      <c r="CG314" s="21"/>
      <c r="CH314" s="21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36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31">
        <f t="shared" si="169"/>
        <v>2.5693950509314174</v>
      </c>
      <c r="AL315" s="23">
        <f t="shared" si="170"/>
        <v>18.549999999999997</v>
      </c>
      <c r="AM315" s="31">
        <f t="shared" si="171"/>
        <v>1.3815</v>
      </c>
      <c r="AN315" s="23">
        <f t="shared" si="204"/>
        <v>97.742330057976559</v>
      </c>
      <c r="AO315" s="25">
        <f t="shared" si="172"/>
        <v>6.5028570610000724E-2</v>
      </c>
      <c r="AP315" s="31">
        <f t="shared" si="173"/>
        <v>0.13380070324572266</v>
      </c>
      <c r="AQ315" s="31">
        <f t="shared" si="174"/>
        <v>2.7924897662121242</v>
      </c>
      <c r="AR315" s="31">
        <f t="shared" si="175"/>
        <v>1.6194713704253727</v>
      </c>
      <c r="AS315" s="31">
        <f t="shared" si="176"/>
        <v>2.2059805683187483</v>
      </c>
      <c r="AT315" s="31">
        <f t="shared" si="194"/>
        <v>1.0623732189990445</v>
      </c>
      <c r="AU315" s="31">
        <f t="shared" si="195"/>
        <v>0.4803082397884853</v>
      </c>
      <c r="AV315" s="31">
        <f t="shared" si="177"/>
        <v>0.77134072939376486</v>
      </c>
      <c r="AW315" s="31">
        <f t="shared" si="178"/>
        <v>1.4346398389249835</v>
      </c>
      <c r="AX315" s="31">
        <f t="shared" si="179"/>
        <v>5.1282000000000005</v>
      </c>
      <c r="AY315" s="31">
        <f t="shared" si="180"/>
        <v>1.020192251241868</v>
      </c>
      <c r="AZ315" s="31">
        <f t="shared" si="181"/>
        <v>-0.30435139709454895</v>
      </c>
      <c r="BA315" s="31">
        <f t="shared" si="205"/>
        <v>1.3620612483505905</v>
      </c>
      <c r="BB315" s="31">
        <f t="shared" si="206"/>
        <v>-0.16502322792149626</v>
      </c>
      <c r="BC315" s="31">
        <f t="shared" si="207"/>
        <v>0.79635728491906832</v>
      </c>
      <c r="BD315" s="31">
        <f t="shared" si="182"/>
        <v>21.254608417641492</v>
      </c>
      <c r="BE315" s="31">
        <f t="shared" si="208"/>
        <v>16.070184332410378</v>
      </c>
      <c r="BF315" s="25">
        <f t="shared" si="196"/>
        <v>0.41443208504883788</v>
      </c>
      <c r="BG315" s="32">
        <f t="shared" si="183"/>
        <v>7682789589.4013567</v>
      </c>
      <c r="BH315" s="32">
        <f t="shared" si="184"/>
        <v>6818757725.0322866</v>
      </c>
      <c r="BI315" s="31">
        <f t="shared" si="185"/>
        <v>35.550543241334076</v>
      </c>
      <c r="BJ315" s="25">
        <f t="shared" si="186"/>
        <v>0.21704359188672684</v>
      </c>
      <c r="BK315" s="25">
        <f t="shared" si="187"/>
        <v>0.20948331481593119</v>
      </c>
      <c r="BL315" s="31">
        <f t="shared" si="188"/>
        <v>1.616376943737722</v>
      </c>
      <c r="BM315" s="31">
        <f t="shared" si="189"/>
        <v>3.5118230562622785</v>
      </c>
      <c r="BN315" s="31">
        <f t="shared" si="197"/>
        <v>0.52730075919854036</v>
      </c>
      <c r="BO315" s="31">
        <f t="shared" si="190"/>
        <v>0.19171283299779382</v>
      </c>
      <c r="BP315" s="31">
        <f t="shared" si="191"/>
        <v>0.39763918596442149</v>
      </c>
      <c r="BQ315" s="31">
        <f t="shared" si="192"/>
        <v>0.22937384375694683</v>
      </c>
      <c r="BS315" s="13"/>
      <c r="BT315" s="19"/>
      <c r="BU315" s="20"/>
      <c r="BV315" s="19"/>
      <c r="BW315" s="33"/>
      <c r="BX315" s="34"/>
      <c r="BZ315" s="19"/>
      <c r="CA315" s="20"/>
      <c r="CB315" s="19"/>
      <c r="CC315" s="6"/>
      <c r="CD315" s="35"/>
      <c r="CF315" s="21"/>
      <c r="CG315" s="21"/>
      <c r="CH315" s="21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36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31">
        <f t="shared" si="169"/>
        <v>4.7666203758018373</v>
      </c>
      <c r="AL316" s="23">
        <f t="shared" si="170"/>
        <v>20.05</v>
      </c>
      <c r="AM316" s="31">
        <f t="shared" si="171"/>
        <v>4.2366000000000001</v>
      </c>
      <c r="AN316" s="23">
        <f t="shared" si="204"/>
        <v>97.76026915860416</v>
      </c>
      <c r="AO316" s="25">
        <f t="shared" si="172"/>
        <v>6.5040505603479501E-2</v>
      </c>
      <c r="AP316" s="31">
        <f t="shared" si="173"/>
        <v>0.14518697066870848</v>
      </c>
      <c r="AQ316" s="31">
        <f t="shared" si="174"/>
        <v>3.6073883025255133</v>
      </c>
      <c r="AR316" s="31">
        <f t="shared" si="175"/>
        <v>1.4880015210641748</v>
      </c>
      <c r="AS316" s="31">
        <f t="shared" si="176"/>
        <v>2.547694911794844</v>
      </c>
      <c r="AT316" s="31">
        <f t="shared" si="194"/>
        <v>1.1576651833879279</v>
      </c>
      <c r="AU316" s="31">
        <f t="shared" si="195"/>
        <v>1.2481563526738275</v>
      </c>
      <c r="AV316" s="31">
        <f t="shared" si="177"/>
        <v>1.2029107680308777</v>
      </c>
      <c r="AW316" s="31">
        <f t="shared" si="178"/>
        <v>1.3447841437639663</v>
      </c>
      <c r="AX316" s="31">
        <f t="shared" si="179"/>
        <v>11.318999999999999</v>
      </c>
      <c r="AY316" s="31">
        <f t="shared" si="180"/>
        <v>1.020638548908513</v>
      </c>
      <c r="AZ316" s="31">
        <f t="shared" si="181"/>
        <v>-0.30900940216979578</v>
      </c>
      <c r="BA316" s="31">
        <f t="shared" si="205"/>
        <v>1.3586038474182704</v>
      </c>
      <c r="BB316" s="31">
        <f t="shared" si="206"/>
        <v>-0.16746859016361659</v>
      </c>
      <c r="BC316" s="31">
        <f t="shared" si="207"/>
        <v>0.79518347703932568</v>
      </c>
      <c r="BD316" s="31">
        <f t="shared" si="182"/>
        <v>21.092260151599596</v>
      </c>
      <c r="BE316" s="31">
        <f t="shared" si="208"/>
        <v>15.947436055421422</v>
      </c>
      <c r="BF316" s="25">
        <f t="shared" si="196"/>
        <v>0.921778268864897</v>
      </c>
      <c r="BG316" s="32">
        <f t="shared" si="183"/>
        <v>8138950040.0039988</v>
      </c>
      <c r="BH316" s="32">
        <f t="shared" si="184"/>
        <v>6696201860.4807177</v>
      </c>
      <c r="BI316" s="31">
        <f t="shared" si="185"/>
        <v>36.368374884038282</v>
      </c>
      <c r="BJ316" s="25">
        <f t="shared" si="186"/>
        <v>0.1864517956685745</v>
      </c>
      <c r="BK316" s="25">
        <f t="shared" si="187"/>
        <v>0.894400662967611</v>
      </c>
      <c r="BL316" s="31">
        <f t="shared" si="188"/>
        <v>6.0648851046635777</v>
      </c>
      <c r="BM316" s="31">
        <f t="shared" si="189"/>
        <v>5.2541148953364214</v>
      </c>
      <c r="BN316" s="31">
        <f t="shared" si="197"/>
        <v>0.35742278199567495</v>
      </c>
      <c r="BO316" s="31">
        <f t="shared" si="190"/>
        <v>0.31123424228128715</v>
      </c>
      <c r="BP316" s="31">
        <f t="shared" si="191"/>
        <v>1.1374116749976722</v>
      </c>
      <c r="BQ316" s="31">
        <f t="shared" si="192"/>
        <v>0.30391468232568641</v>
      </c>
      <c r="BS316" s="13"/>
      <c r="BT316" s="19"/>
      <c r="BU316" s="20"/>
      <c r="BV316" s="19"/>
      <c r="BW316" s="33"/>
      <c r="BX316" s="34"/>
      <c r="BZ316" s="19"/>
      <c r="CA316" s="20"/>
      <c r="CB316" s="19"/>
      <c r="CC316" s="6"/>
      <c r="CD316" s="35"/>
      <c r="CF316" s="21"/>
      <c r="CG316" s="21"/>
      <c r="CH316" s="21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36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31">
        <f t="shared" si="169"/>
        <v>3.8536497850539413</v>
      </c>
      <c r="AL317" s="23">
        <f t="shared" si="170"/>
        <v>18.55</v>
      </c>
      <c r="AM317" s="31">
        <f t="shared" si="171"/>
        <v>2.4867000000000004</v>
      </c>
      <c r="AN317" s="23">
        <f t="shared" si="204"/>
        <v>97.742330057976559</v>
      </c>
      <c r="AO317" s="25">
        <f t="shared" si="172"/>
        <v>6.5028570610000724E-2</v>
      </c>
      <c r="AP317" s="31">
        <f t="shared" si="173"/>
        <v>0.13380070324572269</v>
      </c>
      <c r="AQ317" s="31">
        <f t="shared" si="174"/>
        <v>3.3219025283483368</v>
      </c>
      <c r="AR317" s="31">
        <f t="shared" si="175"/>
        <v>1.3391221593998479</v>
      </c>
      <c r="AS317" s="31">
        <f t="shared" si="176"/>
        <v>2.3305123438740925</v>
      </c>
      <c r="AT317" s="31">
        <f t="shared" si="194"/>
        <v>1.1690536451560671</v>
      </c>
      <c r="AU317" s="31">
        <f t="shared" si="195"/>
        <v>0.59129865004600402</v>
      </c>
      <c r="AV317" s="31">
        <f t="shared" si="177"/>
        <v>0.88017614760103557</v>
      </c>
      <c r="AW317" s="31">
        <f t="shared" si="178"/>
        <v>1.450336196273057</v>
      </c>
      <c r="AX317" s="31">
        <f t="shared" si="179"/>
        <v>11.680899999999999</v>
      </c>
      <c r="AY317" s="31">
        <f t="shared" si="180"/>
        <v>1.0210787309277003</v>
      </c>
      <c r="AZ317" s="31">
        <f t="shared" si="181"/>
        <v>-0.31357584109021086</v>
      </c>
      <c r="BA317" s="31">
        <f t="shared" si="205"/>
        <v>1.3552019041438463</v>
      </c>
      <c r="BB317" s="31">
        <f t="shared" si="206"/>
        <v>-0.16986235516744183</v>
      </c>
      <c r="BC317" s="31">
        <f t="shared" si="207"/>
        <v>0.79401599581117455</v>
      </c>
      <c r="BD317" s="31">
        <f t="shared" si="182"/>
        <v>20.932915058887637</v>
      </c>
      <c r="BE317" s="31">
        <f t="shared" si="208"/>
        <v>15.826958417723764</v>
      </c>
      <c r="BF317" s="25">
        <f t="shared" si="196"/>
        <v>0.95849117686515994</v>
      </c>
      <c r="BG317" s="32">
        <f t="shared" si="183"/>
        <v>7988262715.3330622</v>
      </c>
      <c r="BH317" s="32">
        <f t="shared" si="184"/>
        <v>6547640446.8360739</v>
      </c>
      <c r="BI317" s="31">
        <f t="shared" si="185"/>
        <v>35.634766602057631</v>
      </c>
      <c r="BJ317" s="25">
        <f t="shared" si="186"/>
        <v>0.20865521520448446</v>
      </c>
      <c r="BK317" s="25">
        <f t="shared" si="187"/>
        <v>0.94396308876796609</v>
      </c>
      <c r="BL317" s="31">
        <f t="shared" si="188"/>
        <v>7.0187241710109989</v>
      </c>
      <c r="BM317" s="31">
        <f t="shared" si="189"/>
        <v>4.6621758289890005</v>
      </c>
      <c r="BN317" s="31">
        <f t="shared" si="197"/>
        <v>0.30732866374350698</v>
      </c>
      <c r="BO317" s="31">
        <f t="shared" si="190"/>
        <v>0.25451138106616683</v>
      </c>
      <c r="BP317" s="31">
        <f t="shared" si="191"/>
        <v>0.72358154281231946</v>
      </c>
      <c r="BQ317" s="31">
        <f t="shared" si="192"/>
        <v>0.2538094996779256</v>
      </c>
      <c r="BS317" s="13"/>
      <c r="BT317" s="19"/>
      <c r="BU317" s="20"/>
      <c r="BV317" s="19"/>
      <c r="BW317" s="33"/>
      <c r="BX317" s="34"/>
      <c r="BZ317" s="19"/>
      <c r="CA317" s="20"/>
      <c r="CB317" s="19"/>
      <c r="CC317" s="6"/>
      <c r="CD317" s="35"/>
      <c r="CF317" s="21"/>
      <c r="CG317" s="21"/>
      <c r="CH317" s="21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36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31">
        <f t="shared" si="169"/>
        <v>4.3474437989708337</v>
      </c>
      <c r="AL318" s="23">
        <f t="shared" si="170"/>
        <v>16.05</v>
      </c>
      <c r="AM318" s="31">
        <f t="shared" si="171"/>
        <v>2.6709000000000001</v>
      </c>
      <c r="AN318" s="23">
        <f t="shared" si="204"/>
        <v>97.712024095722853</v>
      </c>
      <c r="AO318" s="25">
        <f t="shared" si="172"/>
        <v>6.5008407867766627E-2</v>
      </c>
      <c r="AP318" s="31">
        <f t="shared" si="173"/>
        <v>0.11650446093741033</v>
      </c>
      <c r="AQ318" s="31">
        <f t="shared" si="174"/>
        <v>3.2440422381586771</v>
      </c>
      <c r="AR318" s="31">
        <f t="shared" si="175"/>
        <v>0.9814065388970683</v>
      </c>
      <c r="AS318" s="31">
        <f t="shared" si="176"/>
        <v>2.1127243885278726</v>
      </c>
      <c r="AT318" s="31">
        <f t="shared" si="194"/>
        <v>0.6722634791444918</v>
      </c>
      <c r="AU318" s="31">
        <f t="shared" si="195"/>
        <v>0.35035656172113716</v>
      </c>
      <c r="AV318" s="31">
        <f t="shared" si="177"/>
        <v>0.51131002043281448</v>
      </c>
      <c r="AW318" s="31">
        <f t="shared" si="178"/>
        <v>1.6014143680950581</v>
      </c>
      <c r="AX318" s="31">
        <f t="shared" si="179"/>
        <v>11.850300000000001</v>
      </c>
      <c r="AY318" s="31">
        <f t="shared" si="180"/>
        <v>1.0215126668639976</v>
      </c>
      <c r="AZ318" s="31">
        <f t="shared" si="181"/>
        <v>-0.3180493607213899</v>
      </c>
      <c r="BA318" s="31">
        <f t="shared" si="205"/>
        <v>1.3518569316172644</v>
      </c>
      <c r="BB318" s="31">
        <f t="shared" si="206"/>
        <v>-0.17220397679266994</v>
      </c>
      <c r="BC318" s="31">
        <f t="shared" si="207"/>
        <v>0.79285621553757779</v>
      </c>
      <c r="BD318" s="31">
        <f t="shared" si="182"/>
        <v>20.776638638117316</v>
      </c>
      <c r="BE318" s="31">
        <f t="shared" si="208"/>
        <v>15.708800941507739</v>
      </c>
      <c r="BF318" s="25">
        <f t="shared" si="196"/>
        <v>0.97970558397838226</v>
      </c>
      <c r="BG318" s="32">
        <f t="shared" si="183"/>
        <v>7945596165.1190176</v>
      </c>
      <c r="BH318" s="32">
        <f t="shared" si="184"/>
        <v>6134276096.7671051</v>
      </c>
      <c r="BI318" s="31">
        <f t="shared" si="185"/>
        <v>34.516806850013836</v>
      </c>
      <c r="BJ318" s="25">
        <f t="shared" si="186"/>
        <v>0.23989167666730621</v>
      </c>
      <c r="BK318" s="25">
        <f t="shared" si="187"/>
        <v>0.97260253837081623</v>
      </c>
      <c r="BL318" s="31">
        <f t="shared" si="188"/>
        <v>8.0534356129941482</v>
      </c>
      <c r="BM318" s="31">
        <f t="shared" si="189"/>
        <v>3.7968643870058525</v>
      </c>
      <c r="BN318" s="31">
        <f t="shared" si="197"/>
        <v>0.24670983671253102</v>
      </c>
      <c r="BO318" s="31">
        <f t="shared" si="190"/>
        <v>0.18047946857351163</v>
      </c>
      <c r="BP318" s="31">
        <f t="shared" si="191"/>
        <v>0.8652868080057714</v>
      </c>
      <c r="BQ318" s="31">
        <f t="shared" si="192"/>
        <v>0.24054739404034303</v>
      </c>
      <c r="BS318" s="13"/>
      <c r="BT318" s="19"/>
      <c r="BU318" s="20"/>
      <c r="BV318" s="19"/>
      <c r="BW318" s="33"/>
      <c r="BX318" s="34"/>
      <c r="BZ318" s="19"/>
      <c r="CA318" s="20"/>
      <c r="CB318" s="19"/>
      <c r="CC318" s="6"/>
      <c r="CD318" s="35"/>
      <c r="CF318" s="21"/>
      <c r="CG318" s="21"/>
      <c r="CH318" s="21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36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31">
        <f t="shared" si="169"/>
        <v>4.4611777965681529</v>
      </c>
      <c r="AL319" s="23">
        <f t="shared" si="170"/>
        <v>18</v>
      </c>
      <c r="AM319" s="31">
        <f t="shared" si="171"/>
        <v>2.5787999999999998</v>
      </c>
      <c r="AN319" s="23">
        <f t="shared" si="204"/>
        <v>97.735706749669376</v>
      </c>
      <c r="AO319" s="25">
        <f t="shared" si="172"/>
        <v>6.5024164082433084E-2</v>
      </c>
      <c r="AP319" s="31">
        <f t="shared" si="173"/>
        <v>0.12981984539434818</v>
      </c>
      <c r="AQ319" s="31">
        <f t="shared" si="174"/>
        <v>3.3022863265902909</v>
      </c>
      <c r="AR319" s="31">
        <f t="shared" si="175"/>
        <v>1.2528677634951673</v>
      </c>
      <c r="AS319" s="31">
        <f t="shared" si="176"/>
        <v>2.2775770450427291</v>
      </c>
      <c r="AT319" s="31">
        <f t="shared" si="194"/>
        <v>0.50991717974253314</v>
      </c>
      <c r="AU319" s="31">
        <f t="shared" si="195"/>
        <v>0.37976292755788343</v>
      </c>
      <c r="AV319" s="31">
        <f t="shared" si="177"/>
        <v>0.44484005365020829</v>
      </c>
      <c r="AW319" s="31">
        <f t="shared" si="178"/>
        <v>1.8327369913925207</v>
      </c>
      <c r="AX319" s="31">
        <f t="shared" si="179"/>
        <v>11.8965</v>
      </c>
      <c r="AY319" s="31">
        <f t="shared" si="180"/>
        <v>1.0219402281328214</v>
      </c>
      <c r="AZ319" s="31">
        <f t="shared" si="181"/>
        <v>-0.32242863546291989</v>
      </c>
      <c r="BA319" s="31">
        <f t="shared" si="205"/>
        <v>1.3485704483116341</v>
      </c>
      <c r="BB319" s="31">
        <f t="shared" si="206"/>
        <v>-0.17449292907157929</v>
      </c>
      <c r="BC319" s="31">
        <f t="shared" si="207"/>
        <v>0.7917054994961561</v>
      </c>
      <c r="BD319" s="31">
        <f t="shared" si="182"/>
        <v>20.623494871523789</v>
      </c>
      <c r="BE319" s="31">
        <f t="shared" si="208"/>
        <v>15.593012002461705</v>
      </c>
      <c r="BF319" s="25">
        <f t="shared" si="196"/>
        <v>0.99082845556463828</v>
      </c>
      <c r="BG319" s="32">
        <f t="shared" si="183"/>
        <v>7977580007.8361626</v>
      </c>
      <c r="BH319" s="32">
        <f t="shared" si="184"/>
        <v>6456053656.3035307</v>
      </c>
      <c r="BI319" s="31">
        <f t="shared" si="185"/>
        <v>35.384052927638457</v>
      </c>
      <c r="BJ319" s="25">
        <f t="shared" si="186"/>
        <v>0.2466251369396234</v>
      </c>
      <c r="BK319" s="25">
        <f t="shared" si="187"/>
        <v>0.98761841501226189</v>
      </c>
      <c r="BL319" s="31">
        <f t="shared" si="188"/>
        <v>8.6185477976020159</v>
      </c>
      <c r="BM319" s="31">
        <f t="shared" si="189"/>
        <v>3.2779522023979837</v>
      </c>
      <c r="BN319" s="31">
        <f t="shared" si="197"/>
        <v>0.21216519109372065</v>
      </c>
      <c r="BO319" s="31">
        <f t="shared" si="190"/>
        <v>0.1736216452351507</v>
      </c>
      <c r="BP319" s="31">
        <f t="shared" si="191"/>
        <v>0.94995576721914077</v>
      </c>
      <c r="BQ319" s="31">
        <f t="shared" si="192"/>
        <v>0.25185667635094594</v>
      </c>
      <c r="BS319" s="13"/>
      <c r="BT319" s="19"/>
      <c r="BU319" s="20"/>
      <c r="BV319" s="19"/>
      <c r="BW319" s="33"/>
      <c r="BX319" s="34"/>
      <c r="BZ319" s="19"/>
      <c r="CA319" s="20"/>
      <c r="CB319" s="19"/>
      <c r="CC319" s="6"/>
      <c r="CD319" s="35"/>
      <c r="CF319" s="21"/>
      <c r="CG319" s="21"/>
      <c r="CH319" s="21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36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31">
        <f t="shared" si="169"/>
        <v>3.6868653765115882</v>
      </c>
      <c r="AL320" s="23">
        <f t="shared" si="170"/>
        <v>18.8</v>
      </c>
      <c r="AM320" s="31">
        <f t="shared" si="171"/>
        <v>1.8420000000000001</v>
      </c>
      <c r="AN320" s="23">
        <f t="shared" si="204"/>
        <v>97.745332523062373</v>
      </c>
      <c r="AO320" s="25">
        <f t="shared" si="172"/>
        <v>6.5030568168404759E-2</v>
      </c>
      <c r="AP320" s="31">
        <f t="shared" si="173"/>
        <v>0.13564408414395754</v>
      </c>
      <c r="AQ320" s="31">
        <f t="shared" si="174"/>
        <v>3.6285738459938641</v>
      </c>
      <c r="AR320" s="31">
        <f t="shared" si="175"/>
        <v>1.2528677634951673</v>
      </c>
      <c r="AS320" s="31">
        <f t="shared" si="176"/>
        <v>2.4407208047445157</v>
      </c>
      <c r="AT320" s="31">
        <f t="shared" si="194"/>
        <v>0.56629622909981558</v>
      </c>
      <c r="AU320" s="31">
        <f t="shared" si="195"/>
        <v>0.52251463382311636</v>
      </c>
      <c r="AV320" s="31">
        <f t="shared" si="177"/>
        <v>0.54440543146146592</v>
      </c>
      <c r="AW320" s="31">
        <f t="shared" si="178"/>
        <v>1.8963153732830498</v>
      </c>
      <c r="AX320" s="31">
        <f t="shared" si="179"/>
        <v>11.557700000000001</v>
      </c>
      <c r="AY320" s="31">
        <f t="shared" si="180"/>
        <v>1.0223612880385406</v>
      </c>
      <c r="AZ320" s="31">
        <f t="shared" si="181"/>
        <v>-0.32671236764118211</v>
      </c>
      <c r="BA320" s="31">
        <f t="shared" si="205"/>
        <v>1.3453439764051396</v>
      </c>
      <c r="BB320" s="31">
        <f t="shared" si="206"/>
        <v>-0.17672870591445208</v>
      </c>
      <c r="BC320" s="31">
        <f t="shared" si="207"/>
        <v>0.79056519837776462</v>
      </c>
      <c r="BD320" s="31">
        <f t="shared" si="182"/>
        <v>20.473546201221076</v>
      </c>
      <c r="BE320" s="31">
        <f t="shared" si="208"/>
        <v>15.47963881181923</v>
      </c>
      <c r="BF320" s="25">
        <f t="shared" si="196"/>
        <v>0.96966086757394854</v>
      </c>
      <c r="BG320" s="32">
        <f t="shared" si="183"/>
        <v>8149794380.8479786</v>
      </c>
      <c r="BH320" s="32">
        <f t="shared" si="184"/>
        <v>6456053656.3035307</v>
      </c>
      <c r="BI320" s="31">
        <f t="shared" si="185"/>
        <v>35.806236463076921</v>
      </c>
      <c r="BJ320" s="25">
        <f t="shared" si="186"/>
        <v>0.23670263093067312</v>
      </c>
      <c r="BK320" s="25">
        <f t="shared" si="187"/>
        <v>0.9590421712248306</v>
      </c>
      <c r="BL320" s="31">
        <f t="shared" si="188"/>
        <v>8.128295148459987</v>
      </c>
      <c r="BM320" s="31">
        <f t="shared" si="189"/>
        <v>3.4294048515400135</v>
      </c>
      <c r="BN320" s="31">
        <f t="shared" si="197"/>
        <v>0.22847467365356519</v>
      </c>
      <c r="BO320" s="31">
        <f t="shared" si="190"/>
        <v>0.18979281994036384</v>
      </c>
      <c r="BP320" s="31">
        <f t="shared" si="191"/>
        <v>0.70022384294169038</v>
      </c>
      <c r="BQ320" s="31">
        <f t="shared" si="192"/>
        <v>0.24140199654487082</v>
      </c>
      <c r="BS320" s="13"/>
      <c r="BT320" s="19"/>
      <c r="BU320" s="20"/>
      <c r="BV320" s="19"/>
      <c r="BW320" s="33"/>
      <c r="BX320" s="34"/>
      <c r="BZ320" s="19"/>
      <c r="CA320" s="20"/>
      <c r="CB320" s="19"/>
      <c r="CC320" s="6"/>
      <c r="CD320" s="35"/>
      <c r="CF320" s="21"/>
      <c r="CG320" s="21"/>
      <c r="CH320" s="21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36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31">
        <f t="shared" si="169"/>
        <v>3.2502632430055045</v>
      </c>
      <c r="AL321" s="23">
        <f t="shared" si="170"/>
        <v>16.400000000000002</v>
      </c>
      <c r="AM321" s="31">
        <f t="shared" si="171"/>
        <v>1.6578000000000002</v>
      </c>
      <c r="AN321" s="23">
        <f t="shared" si="204"/>
        <v>97.716297972695216</v>
      </c>
      <c r="AO321" s="25">
        <f t="shared" si="172"/>
        <v>6.5011251304282938E-2</v>
      </c>
      <c r="AP321" s="31">
        <f t="shared" si="173"/>
        <v>0.1188051212701247</v>
      </c>
      <c r="AQ321" s="31">
        <f t="shared" si="174"/>
        <v>3.2827711697769288</v>
      </c>
      <c r="AR321" s="31">
        <f t="shared" si="175"/>
        <v>1.0157006922779299</v>
      </c>
      <c r="AS321" s="31">
        <f t="shared" si="176"/>
        <v>2.1492359310274294</v>
      </c>
      <c r="AT321" s="31">
        <f t="shared" si="194"/>
        <v>0.50886604683124292</v>
      </c>
      <c r="AU321" s="31">
        <f t="shared" si="195"/>
        <v>0.53180892950386249</v>
      </c>
      <c r="AV321" s="31">
        <f t="shared" si="177"/>
        <v>0.52033748816755265</v>
      </c>
      <c r="AW321" s="31">
        <f t="shared" si="178"/>
        <v>1.6288984428598767</v>
      </c>
      <c r="AX321" s="31">
        <f t="shared" si="179"/>
        <v>11.465300000000001</v>
      </c>
      <c r="AY321" s="31">
        <f t="shared" si="180"/>
        <v>1.0227757218120181</v>
      </c>
      <c r="AZ321" s="31">
        <f t="shared" si="181"/>
        <v>-0.33089928789388207</v>
      </c>
      <c r="BA321" s="31">
        <f t="shared" si="205"/>
        <v>1.3421790400172093</v>
      </c>
      <c r="BB321" s="31">
        <f t="shared" si="206"/>
        <v>-0.17891082079850656</v>
      </c>
      <c r="BC321" s="31">
        <f t="shared" si="207"/>
        <v>0.7894366487486657</v>
      </c>
      <c r="BD321" s="31">
        <f t="shared" si="182"/>
        <v>20.326853507823351</v>
      </c>
      <c r="BE321" s="31">
        <f t="shared" si="208"/>
        <v>15.368727400195079</v>
      </c>
      <c r="BF321" s="25">
        <f t="shared" si="196"/>
        <v>0.96885055035923129</v>
      </c>
      <c r="BG321" s="32">
        <f t="shared" si="183"/>
        <v>7966908018.4154186</v>
      </c>
      <c r="BH321" s="32">
        <f t="shared" si="184"/>
        <v>6178231896.111517</v>
      </c>
      <c r="BI321" s="31">
        <f t="shared" si="185"/>
        <v>34.676810500462778</v>
      </c>
      <c r="BJ321" s="25">
        <f t="shared" si="186"/>
        <v>0.23901180876912376</v>
      </c>
      <c r="BK321" s="25">
        <f t="shared" si="187"/>
        <v>0.95794824298496228</v>
      </c>
      <c r="BL321" s="31">
        <f t="shared" si="188"/>
        <v>7.9396352068628335</v>
      </c>
      <c r="BM321" s="31">
        <f t="shared" si="189"/>
        <v>3.5256647931371674</v>
      </c>
      <c r="BN321" s="31">
        <f t="shared" si="197"/>
        <v>0.23678071142627047</v>
      </c>
      <c r="BO321" s="31">
        <f t="shared" si="190"/>
        <v>0.17089774958903986</v>
      </c>
      <c r="BP321" s="31">
        <f t="shared" si="191"/>
        <v>0.54565559177115264</v>
      </c>
      <c r="BQ321" s="31">
        <f t="shared" si="192"/>
        <v>0.22046009439456932</v>
      </c>
      <c r="BS321" s="13"/>
      <c r="BT321" s="19"/>
      <c r="BU321" s="20"/>
      <c r="BV321" s="19"/>
      <c r="BW321" s="33"/>
      <c r="BX321" s="34"/>
      <c r="BZ321" s="19"/>
      <c r="CA321" s="20"/>
      <c r="CB321" s="19"/>
      <c r="CC321" s="6"/>
      <c r="CD321" s="35"/>
      <c r="CF321" s="21"/>
      <c r="CG321" s="21"/>
      <c r="CH321" s="21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36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31">
        <f t="shared" si="169"/>
        <v>4.5884689964031296</v>
      </c>
      <c r="AL322" s="23">
        <f t="shared" si="170"/>
        <v>18.149999999999999</v>
      </c>
      <c r="AM322" s="31">
        <f t="shared" si="171"/>
        <v>2.5787999999999998</v>
      </c>
      <c r="AN322" s="23">
        <f t="shared" si="204"/>
        <v>97.737515550722321</v>
      </c>
      <c r="AO322" s="25">
        <f t="shared" si="172"/>
        <v>6.5025367488847907E-2</v>
      </c>
      <c r="AP322" s="31">
        <f t="shared" si="173"/>
        <v>0.13089544573430714</v>
      </c>
      <c r="AQ322" s="31">
        <f t="shared" si="174"/>
        <v>3.482522891456</v>
      </c>
      <c r="AR322" s="31">
        <f t="shared" si="175"/>
        <v>1.2034938513584403</v>
      </c>
      <c r="AS322" s="31">
        <f t="shared" si="176"/>
        <v>2.3430083714072203</v>
      </c>
      <c r="AT322" s="31">
        <f t="shared" si="194"/>
        <v>0.51870584993548785</v>
      </c>
      <c r="AU322" s="31">
        <f t="shared" si="195"/>
        <v>0.27511930842502402</v>
      </c>
      <c r="AV322" s="31">
        <f t="shared" si="177"/>
        <v>0.39691257918025591</v>
      </c>
      <c r="AW322" s="31">
        <f t="shared" si="178"/>
        <v>1.9460957922269644</v>
      </c>
      <c r="AX322" s="31">
        <f t="shared" si="179"/>
        <v>11.7887</v>
      </c>
      <c r="AY322" s="31">
        <f t="shared" si="180"/>
        <v>1.0231834066475822</v>
      </c>
      <c r="AZ322" s="31">
        <f t="shared" si="181"/>
        <v>-0.33498815554618733</v>
      </c>
      <c r="BA322" s="31">
        <f t="shared" si="205"/>
        <v>1.3390771633613499</v>
      </c>
      <c r="BB322" s="31">
        <f t="shared" si="206"/>
        <v>-0.18103880644167145</v>
      </c>
      <c r="BC322" s="31">
        <f t="shared" si="207"/>
        <v>0.788321171537814</v>
      </c>
      <c r="BD322" s="31">
        <f t="shared" si="182"/>
        <v>20.183476091396017</v>
      </c>
      <c r="BE322" s="31">
        <f t="shared" si="208"/>
        <v>15.260322603182701</v>
      </c>
      <c r="BF322" s="25">
        <f t="shared" si="196"/>
        <v>1</v>
      </c>
      <c r="BG322" s="32">
        <f t="shared" si="183"/>
        <v>8074111087.4145231</v>
      </c>
      <c r="BH322" s="32">
        <f t="shared" si="184"/>
        <v>6401564831.6405773</v>
      </c>
      <c r="BI322" s="31">
        <f t="shared" si="185"/>
        <v>35.487119515563577</v>
      </c>
      <c r="BJ322" s="25">
        <f t="shared" si="186"/>
        <v>0.25179860232437917</v>
      </c>
      <c r="BK322" s="25">
        <f t="shared" si="187"/>
        <v>1</v>
      </c>
      <c r="BL322" s="31">
        <f t="shared" si="188"/>
        <v>8.935607094537108</v>
      </c>
      <c r="BM322" s="31">
        <f t="shared" si="189"/>
        <v>2.8530929054628924</v>
      </c>
      <c r="BN322" s="31">
        <f t="shared" si="197"/>
        <v>0.18635485992572778</v>
      </c>
      <c r="BO322" s="31">
        <f t="shared" si="190"/>
        <v>0.15237040197343751</v>
      </c>
      <c r="BP322" s="31">
        <f t="shared" si="191"/>
        <v>1.0082118710694115</v>
      </c>
      <c r="BQ322" s="31">
        <f t="shared" si="192"/>
        <v>0.25293453523443699</v>
      </c>
      <c r="BS322" s="13"/>
      <c r="BT322" s="19"/>
      <c r="BU322" s="20"/>
      <c r="BV322" s="19"/>
      <c r="BW322" s="33"/>
      <c r="BX322" s="34"/>
      <c r="BZ322" s="19"/>
      <c r="CA322" s="20"/>
      <c r="CB322" s="19"/>
      <c r="CC322" s="6"/>
      <c r="CD322" s="35"/>
      <c r="CF322" s="21"/>
      <c r="CG322" s="21"/>
      <c r="CH322" s="21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36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31">
        <f t="shared" ref="AK323:AK331" si="209">(BO323+BP323)/BQ323</f>
        <v>4.4732833198826469</v>
      </c>
      <c r="AL323" s="23">
        <f t="shared" ref="AL323:AL331" si="210">(K323+L323)/2</f>
        <v>14.75</v>
      </c>
      <c r="AM323" s="31">
        <f t="shared" ref="AM323:AM331" si="211">Z323*0.921</f>
        <v>3.0392999999999999</v>
      </c>
      <c r="AN323" s="23">
        <f t="shared" si="204"/>
        <v>97.69606005906509</v>
      </c>
      <c r="AO323" s="25">
        <f t="shared" ref="AO323:AO331" si="212">AN323*0.00163/2.45</f>
        <v>6.4997786896439216E-2</v>
      </c>
      <c r="AP323" s="31">
        <f t="shared" ref="AP323:AP331" si="213">(2504*EXP(17.27*AL323/(237.3+AL323)))/(AL323+237.3)^2</f>
        <v>0.10828728911525078</v>
      </c>
      <c r="AQ323" s="31">
        <f t="shared" ref="AQ323:AQ331" si="214">0.6108*EXP(17.27*K323/(237.3+K323))</f>
        <v>2.7421805492514406</v>
      </c>
      <c r="AR323" s="31">
        <f t="shared" ref="AR323:AR331" si="215">0.6108*EXP(17.27*L323/(237.3+L323))</f>
        <v>0.99499981011308136</v>
      </c>
      <c r="AS323" s="31">
        <f t="shared" ref="AS323:AS331" si="216">(AQ323+AR323)/2</f>
        <v>1.868590179682261</v>
      </c>
      <c r="AT323" s="31">
        <f t="shared" si="194"/>
        <v>0.40396992290591105</v>
      </c>
      <c r="AU323" s="31">
        <f t="shared" si="195"/>
        <v>0.26599151327738974</v>
      </c>
      <c r="AV323" s="31">
        <f t="shared" ref="AV323:AV331" si="217">(AT323+AU323)/2</f>
        <v>0.33498071809165042</v>
      </c>
      <c r="AW323" s="31">
        <f t="shared" ref="AW323:AW331" si="218">AS323-AV323</f>
        <v>1.5336094615906106</v>
      </c>
      <c r="AX323" s="31">
        <f t="shared" ref="AX323:AX331" si="219">R323*0.77</f>
        <v>11.6732</v>
      </c>
      <c r="AY323" s="31">
        <f t="shared" ref="AY323:AY331" si="220">1+(0.033*COS(2*PI()*I323/365))</f>
        <v>1.0235842217394178</v>
      </c>
      <c r="AZ323" s="31">
        <f t="shared" ref="AZ323:AZ331" si="221">(0.409*SIN((2*PI()*I323/365)-1.39))</f>
        <v>-0.33897775897836802</v>
      </c>
      <c r="BA323" s="31">
        <f t="shared" si="205"/>
        <v>1.3360398688175026</v>
      </c>
      <c r="BB323" s="31">
        <f t="shared" si="206"/>
        <v>-0.18311221446256387</v>
      </c>
      <c r="BC323" s="31">
        <f t="shared" si="207"/>
        <v>0.78722007055070198</v>
      </c>
      <c r="BD323" s="31">
        <f t="shared" ref="BD323:BD331" si="222">(24*60/PI())*(0.082*AY323)*((BA323*BB323)+(BC323*SIN(BA323)))</f>
        <v>20.043471654692432</v>
      </c>
      <c r="BE323" s="31">
        <f t="shared" si="208"/>
        <v>15.154468048679854</v>
      </c>
      <c r="BF323" s="25">
        <f t="shared" si="196"/>
        <v>1</v>
      </c>
      <c r="BG323" s="32">
        <f t="shared" ref="BG323:BG331" si="223">(K323+273.16)^4</f>
        <v>7651696757.1653061</v>
      </c>
      <c r="BH323" s="32">
        <f t="shared" ref="BH323:BH331" si="224">(L323+273.16)^4</f>
        <v>6151830173.6819334</v>
      </c>
      <c r="BI323" s="31">
        <f t="shared" ref="BI323:BI331" si="225">((BG323+BH323)/2)*4.903*10^-9</f>
        <v>33.839346270972008</v>
      </c>
      <c r="BJ323" s="25">
        <f t="shared" ref="BJ323:BJ331" si="226">(0.34-(0.14*SQRT(AV323)))</f>
        <v>0.25897147369847862</v>
      </c>
      <c r="BK323" s="25">
        <f t="shared" ref="BK323:BK331" si="227">1.35*BF323-0.35</f>
        <v>1</v>
      </c>
      <c r="BL323" s="31">
        <f t="shared" ref="BL323:BL331" si="228">BI323*BJ323*BK323</f>
        <v>8.7634253727867382</v>
      </c>
      <c r="BM323" s="31">
        <f t="shared" ref="BM323:BM331" si="229">AX323-BL323</f>
        <v>2.9097746272132614</v>
      </c>
      <c r="BN323" s="31">
        <f t="shared" si="197"/>
        <v>0.19193764031749747</v>
      </c>
      <c r="BO323" s="31">
        <f t="shared" ref="BO323:BO331" si="230">AP323*0.408*BM323</f>
        <v>0.12855737537744349</v>
      </c>
      <c r="BP323" s="31">
        <f t="shared" ref="BP323:BP331" si="231">(AO323*900*AM323*AW323)/(AL323+273.16)</f>
        <v>0.94704949948260264</v>
      </c>
      <c r="BQ323" s="31">
        <f t="shared" ref="BQ323:BQ331" si="232">AP323+AO323*(1+0.34*AM323)</f>
        <v>0.24045131907456824</v>
      </c>
      <c r="BS323" s="13"/>
      <c r="BT323" s="19"/>
      <c r="BU323" s="20"/>
      <c r="BV323" s="19"/>
      <c r="BW323" s="33"/>
      <c r="BX323" s="34"/>
      <c r="BZ323" s="19"/>
      <c r="CA323" s="20"/>
      <c r="CB323" s="19"/>
      <c r="CC323" s="6"/>
      <c r="CD323" s="35"/>
      <c r="CF323" s="21"/>
      <c r="CG323" s="21"/>
      <c r="CH323" s="21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36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31">
        <f t="shared" si="209"/>
        <v>3.2173024562940604</v>
      </c>
      <c r="AL324" s="23">
        <f t="shared" si="210"/>
        <v>14.55</v>
      </c>
      <c r="AM324" s="31">
        <f t="shared" si="211"/>
        <v>1.6578000000000002</v>
      </c>
      <c r="AN324" s="23">
        <f t="shared" si="204"/>
        <v>97.69359143744029</v>
      </c>
      <c r="AO324" s="25">
        <f t="shared" si="212"/>
        <v>6.4996144507358231E-2</v>
      </c>
      <c r="AP324" s="31">
        <f t="shared" si="213"/>
        <v>0.10706792637256354</v>
      </c>
      <c r="AQ324" s="31">
        <f t="shared" si="214"/>
        <v>3.0930813295225428</v>
      </c>
      <c r="AR324" s="31">
        <f t="shared" si="215"/>
        <v>0.84232974477864808</v>
      </c>
      <c r="AS324" s="31">
        <f t="shared" si="216"/>
        <v>1.9677055371505954</v>
      </c>
      <c r="AT324" s="31">
        <f t="shared" ref="AT324:AT331" si="234">AR324*N324/100</f>
        <v>0.33693189791145928</v>
      </c>
      <c r="AU324" s="31">
        <f t="shared" ref="AU324:AU331" si="235">AQ324*O324/100</f>
        <v>0.36807667821318263</v>
      </c>
      <c r="AV324" s="31">
        <f t="shared" si="217"/>
        <v>0.35250428806232093</v>
      </c>
      <c r="AW324" s="31">
        <f t="shared" si="218"/>
        <v>1.6152012490882743</v>
      </c>
      <c r="AX324" s="31">
        <f t="shared" si="219"/>
        <v>10.6645</v>
      </c>
      <c r="AY324" s="31">
        <f t="shared" si="220"/>
        <v>1.0239780483173626</v>
      </c>
      <c r="AZ324" s="31">
        <f t="shared" si="221"/>
        <v>-0.34286691598482394</v>
      </c>
      <c r="BA324" s="31">
        <f t="shared" si="205"/>
        <v>1.3330686749272449</v>
      </c>
      <c r="BB324" s="31">
        <f t="shared" si="206"/>
        <v>-0.18513061502804659</v>
      </c>
      <c r="BC324" s="31">
        <f t="shared" si="207"/>
        <v>0.78613463101114378</v>
      </c>
      <c r="BD324" s="31">
        <f t="shared" si="222"/>
        <v>19.906896288624317</v>
      </c>
      <c r="BE324" s="31">
        <f t="shared" si="208"/>
        <v>15.051206145903073</v>
      </c>
      <c r="BF324" s="25">
        <f t="shared" ref="BF324:BF331" si="236">IF(R324/BE324&gt;0.3,MIN(R324/BE324,1),0.3)</f>
        <v>0.92019203416265472</v>
      </c>
      <c r="BG324" s="32">
        <f t="shared" si="223"/>
        <v>7860776041.8675165</v>
      </c>
      <c r="BH324" s="32">
        <f t="shared" si="224"/>
        <v>5943650681.7697172</v>
      </c>
      <c r="BI324" s="31">
        <f t="shared" si="225"/>
        <v>33.841552112996681</v>
      </c>
      <c r="BJ324" s="25">
        <f t="shared" si="226"/>
        <v>0.25687909982428314</v>
      </c>
      <c r="BK324" s="25">
        <f t="shared" si="227"/>
        <v>0.89225924611958407</v>
      </c>
      <c r="BL324" s="31">
        <f t="shared" si="228"/>
        <v>7.756576874662823</v>
      </c>
      <c r="BM324" s="31">
        <f t="shared" si="229"/>
        <v>2.9079231253371773</v>
      </c>
      <c r="BN324" s="31">
        <f t="shared" ref="BN324:BN331" si="237">BM324/R324</f>
        <v>0.20995834839979621</v>
      </c>
      <c r="BO324" s="31">
        <f t="shared" si="230"/>
        <v>0.12702888202491569</v>
      </c>
      <c r="BP324" s="31">
        <f t="shared" si="231"/>
        <v>0.54441981682260854</v>
      </c>
      <c r="BQ324" s="31">
        <f t="shared" si="232"/>
        <v>0.20869927772378327</v>
      </c>
      <c r="BS324" s="13"/>
      <c r="BT324" s="19"/>
      <c r="BU324" s="20"/>
      <c r="BV324" s="19"/>
      <c r="BW324" s="33"/>
      <c r="BX324" s="34"/>
      <c r="BZ324" s="19"/>
      <c r="CA324" s="20"/>
      <c r="CB324" s="19"/>
      <c r="CC324" s="6"/>
      <c r="CD324" s="35"/>
      <c r="CF324" s="21"/>
      <c r="CG324" s="21"/>
      <c r="CH324" s="21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36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31">
        <f t="shared" si="209"/>
        <v>3.1184176288123977</v>
      </c>
      <c r="AL325" s="23">
        <f t="shared" si="210"/>
        <v>15.25</v>
      </c>
      <c r="AM325" s="31">
        <f t="shared" si="211"/>
        <v>1.4736000000000002</v>
      </c>
      <c r="AN325" s="23">
        <f t="shared" ref="AN325:AN368" si="244">101.3*(((273.16+AL325)-0.0065*$AN$1)/(273.16+AL325))^5.26</f>
        <v>97.702216854255042</v>
      </c>
      <c r="AO325" s="25">
        <f t="shared" si="212"/>
        <v>6.5001883049973758E-2</v>
      </c>
      <c r="AP325" s="31">
        <f t="shared" si="213"/>
        <v>0.1113874446171612</v>
      </c>
      <c r="AQ325" s="31">
        <f t="shared" si="214"/>
        <v>3.4215146678582187</v>
      </c>
      <c r="AR325" s="31">
        <f t="shared" si="215"/>
        <v>0.82478058998620984</v>
      </c>
      <c r="AS325" s="31">
        <f t="shared" si="216"/>
        <v>2.1231476289222142</v>
      </c>
      <c r="AT325" s="31">
        <f t="shared" si="234"/>
        <v>0.42063810089296699</v>
      </c>
      <c r="AU325" s="31">
        <f t="shared" si="235"/>
        <v>0.3079363201072397</v>
      </c>
      <c r="AV325" s="31">
        <f t="shared" si="217"/>
        <v>0.36428721050010338</v>
      </c>
      <c r="AW325" s="31">
        <f t="shared" si="218"/>
        <v>1.7588604184221108</v>
      </c>
      <c r="AX325" s="31">
        <f t="shared" si="219"/>
        <v>11.4422</v>
      </c>
      <c r="AY325" s="31">
        <f t="shared" si="220"/>
        <v>1.0243647696821025</v>
      </c>
      <c r="AZ325" s="31">
        <f t="shared" si="221"/>
        <v>-0.3466544741243997</v>
      </c>
      <c r="BA325" s="31">
        <f t="shared" ref="BA325:BA368" si="245">ACOS(-TAN(PI()*$AN$2/180)*TAN(AZ325))</f>
        <v>1.3301650943156222</v>
      </c>
      <c r="BB325" s="31">
        <f t="shared" ref="BB325:BB368" si="246">SIN(PI()*$AN$2/180)*SIN(AZ325)</f>
        <v>-0.18709359648976262</v>
      </c>
      <c r="BC325" s="31">
        <f t="shared" ref="BC325:BC368" si="247">COS(PI()*$AN$2/180)*COS(AZ325)</f>
        <v>0.78506611813230698</v>
      </c>
      <c r="BD325" s="31">
        <f t="shared" si="222"/>
        <v>19.773804459905914</v>
      </c>
      <c r="BE325" s="31">
        <f t="shared" ref="BE325:BE368" si="248">BD325*(0.75+(2*10^-5*$AN$1))</f>
        <v>14.950578076045664</v>
      </c>
      <c r="BF325" s="25">
        <f t="shared" si="236"/>
        <v>0.99394150008214122</v>
      </c>
      <c r="BG325" s="32">
        <f t="shared" si="223"/>
        <v>8041837275.1282349</v>
      </c>
      <c r="BH325" s="32">
        <f t="shared" si="224"/>
        <v>5918004820.7020445</v>
      </c>
      <c r="BI325" s="31">
        <f t="shared" si="225"/>
        <v>34.222552897927933</v>
      </c>
      <c r="BJ325" s="25">
        <f t="shared" si="226"/>
        <v>0.25550130577457408</v>
      </c>
      <c r="BK325" s="25">
        <f t="shared" si="227"/>
        <v>0.99182102511089065</v>
      </c>
      <c r="BL325" s="31">
        <f t="shared" si="228"/>
        <v>8.67239075696396</v>
      </c>
      <c r="BM325" s="31">
        <f t="shared" si="229"/>
        <v>2.7698092430360397</v>
      </c>
      <c r="BN325" s="31">
        <f t="shared" si="237"/>
        <v>0.18639362335370388</v>
      </c>
      <c r="BO325" s="31">
        <f t="shared" si="230"/>
        <v>0.12587696525278144</v>
      </c>
      <c r="BP325" s="31">
        <f t="shared" si="231"/>
        <v>0.52573770057373981</v>
      </c>
      <c r="BQ325" s="31">
        <f t="shared" si="232"/>
        <v>0.20895683112036501</v>
      </c>
      <c r="BS325" s="13"/>
      <c r="BT325" s="19"/>
      <c r="BU325" s="20"/>
      <c r="BV325" s="19"/>
      <c r="BW325" s="33"/>
      <c r="BX325" s="34"/>
      <c r="BZ325" s="19"/>
      <c r="CA325" s="20"/>
      <c r="CB325" s="19"/>
      <c r="CC325" s="6"/>
      <c r="CD325" s="35"/>
      <c r="CF325" s="21"/>
      <c r="CG325" s="21"/>
      <c r="CH325" s="21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36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31">
        <f t="shared" si="209"/>
        <v>3.0230507718756154</v>
      </c>
      <c r="AL326" s="23">
        <f t="shared" si="210"/>
        <v>16.399999999999999</v>
      </c>
      <c r="AM326" s="31">
        <f t="shared" si="211"/>
        <v>1.3815</v>
      </c>
      <c r="AN326" s="23">
        <f t="shared" si="244"/>
        <v>97.716297972695216</v>
      </c>
      <c r="AO326" s="25">
        <f t="shared" si="212"/>
        <v>6.5011251304282938E-2</v>
      </c>
      <c r="AP326" s="31">
        <f t="shared" si="213"/>
        <v>0.11880512127012467</v>
      </c>
      <c r="AQ326" s="31">
        <f t="shared" si="214"/>
        <v>3.5653401758108458</v>
      </c>
      <c r="AR326" s="31">
        <f t="shared" si="215"/>
        <v>0.92224025736807469</v>
      </c>
      <c r="AS326" s="31">
        <f t="shared" si="216"/>
        <v>2.2437902165894603</v>
      </c>
      <c r="AT326" s="31">
        <f t="shared" si="234"/>
        <v>0.40947467427142514</v>
      </c>
      <c r="AU326" s="31">
        <f t="shared" si="235"/>
        <v>0.3422726568778412</v>
      </c>
      <c r="AV326" s="31">
        <f t="shared" si="217"/>
        <v>0.3758736655746332</v>
      </c>
      <c r="AW326" s="31">
        <f t="shared" si="218"/>
        <v>1.8679165510148272</v>
      </c>
      <c r="AX326" s="31">
        <f t="shared" si="219"/>
        <v>11.303599999999999</v>
      </c>
      <c r="AY326" s="31">
        <f t="shared" si="220"/>
        <v>1.0247442712397508</v>
      </c>
      <c r="AZ326" s="31">
        <f t="shared" si="221"/>
        <v>-0.35033931106187588</v>
      </c>
      <c r="BA326" s="31">
        <f t="shared" si="245"/>
        <v>1.3273306315438846</v>
      </c>
      <c r="BB326" s="31">
        <f t="shared" si="246"/>
        <v>-0.18900076501104957</v>
      </c>
      <c r="BC326" s="31">
        <f t="shared" si="247"/>
        <v>0.784015775718236</v>
      </c>
      <c r="BD326" s="31">
        <f t="shared" si="222"/>
        <v>19.644249000805058</v>
      </c>
      <c r="BE326" s="31">
        <f t="shared" si="248"/>
        <v>14.852623784528687</v>
      </c>
      <c r="BF326" s="25">
        <f t="shared" si="236"/>
        <v>0.98837755624642554</v>
      </c>
      <c r="BG326" s="32">
        <f t="shared" si="223"/>
        <v>8117293828.9158564</v>
      </c>
      <c r="BH326" s="32">
        <f t="shared" si="224"/>
        <v>6055747205.962182</v>
      </c>
      <c r="BI326" s="31">
        <f t="shared" si="225"/>
        <v>34.745210097003515</v>
      </c>
      <c r="BJ326" s="25">
        <f t="shared" si="226"/>
        <v>0.25416804880894989</v>
      </c>
      <c r="BK326" s="25">
        <f t="shared" si="227"/>
        <v>0.98430970093267456</v>
      </c>
      <c r="BL326" s="31">
        <f t="shared" si="228"/>
        <v>8.6925593065185982</v>
      </c>
      <c r="BM326" s="31">
        <f t="shared" si="229"/>
        <v>2.6110406934814012</v>
      </c>
      <c r="BN326" s="31">
        <f t="shared" si="237"/>
        <v>0.17786380745786112</v>
      </c>
      <c r="BO326" s="31">
        <f t="shared" si="230"/>
        <v>0.12656364254195762</v>
      </c>
      <c r="BP326" s="31">
        <f t="shared" si="231"/>
        <v>0.52143577739651026</v>
      </c>
      <c r="BQ326" s="31">
        <f t="shared" si="232"/>
        <v>0.21435280742454235</v>
      </c>
      <c r="BS326" s="13"/>
      <c r="BT326" s="19"/>
      <c r="BU326" s="20"/>
      <c r="BV326" s="19"/>
      <c r="BW326" s="33"/>
      <c r="BX326" s="34"/>
      <c r="BZ326" s="19"/>
      <c r="CA326" s="20"/>
      <c r="CB326" s="19"/>
      <c r="CC326" s="6"/>
      <c r="CD326" s="35"/>
      <c r="CF326" s="21"/>
      <c r="CG326" s="21"/>
      <c r="CH326" s="21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36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31">
        <f t="shared" si="209"/>
        <v>3.4101683392146422</v>
      </c>
      <c r="AL327" s="23">
        <f t="shared" si="210"/>
        <v>18.950000000000003</v>
      </c>
      <c r="AM327" s="31">
        <f t="shared" si="211"/>
        <v>1.5657000000000001</v>
      </c>
      <c r="AN327" s="23">
        <f t="shared" si="244"/>
        <v>97.747131571049891</v>
      </c>
      <c r="AO327" s="25">
        <f t="shared" si="212"/>
        <v>6.5031765086045426E-2</v>
      </c>
      <c r="AP327" s="31">
        <f t="shared" si="213"/>
        <v>0.13676040296412509</v>
      </c>
      <c r="AQ327" s="31">
        <f t="shared" si="214"/>
        <v>4.0288844232591545</v>
      </c>
      <c r="AR327" s="31">
        <f t="shared" si="215"/>
        <v>1.1326407811431278</v>
      </c>
      <c r="AS327" s="31">
        <f t="shared" si="216"/>
        <v>2.5807626022011414</v>
      </c>
      <c r="AT327" s="31">
        <f t="shared" si="234"/>
        <v>0.45305631245725109</v>
      </c>
      <c r="AU327" s="31">
        <f t="shared" si="235"/>
        <v>0.51166832175391253</v>
      </c>
      <c r="AV327" s="31">
        <f t="shared" si="217"/>
        <v>0.48236231710558181</v>
      </c>
      <c r="AW327" s="31">
        <f t="shared" si="218"/>
        <v>2.0984002850955594</v>
      </c>
      <c r="AX327" s="31">
        <f t="shared" si="219"/>
        <v>10.9109</v>
      </c>
      <c r="AY327" s="31">
        <f t="shared" si="220"/>
        <v>1.0251164405358055</v>
      </c>
      <c r="AZ327" s="31">
        <f t="shared" si="221"/>
        <v>-0.35392033490054309</v>
      </c>
      <c r="BA327" s="31">
        <f t="shared" si="245"/>
        <v>1.3245667808978676</v>
      </c>
      <c r="BB327" s="31">
        <f t="shared" si="246"/>
        <v>-0.19085174418565326</v>
      </c>
      <c r="BC327" s="31">
        <f t="shared" si="247"/>
        <v>0.78298482479704001</v>
      </c>
      <c r="BD327" s="31">
        <f t="shared" si="222"/>
        <v>19.51828110092616</v>
      </c>
      <c r="BE327" s="31">
        <f t="shared" si="248"/>
        <v>14.757381974788251</v>
      </c>
      <c r="BF327" s="25">
        <f t="shared" si="236"/>
        <v>0.96019741334934994</v>
      </c>
      <c r="BG327" s="32">
        <f t="shared" si="223"/>
        <v>8346851981.8987837</v>
      </c>
      <c r="BH327" s="32">
        <f t="shared" si="224"/>
        <v>6320479216.4782133</v>
      </c>
      <c r="BI327" s="31">
        <f t="shared" si="225"/>
        <v>35.956962432821207</v>
      </c>
      <c r="BJ327" s="25">
        <f t="shared" si="226"/>
        <v>0.24276676794804464</v>
      </c>
      <c r="BK327" s="25">
        <f t="shared" si="227"/>
        <v>0.94626650802162249</v>
      </c>
      <c r="BL327" s="31">
        <f t="shared" si="228"/>
        <v>8.2601075450502304</v>
      </c>
      <c r="BM327" s="31">
        <f t="shared" si="229"/>
        <v>2.6507924549497694</v>
      </c>
      <c r="BN327" s="31">
        <f t="shared" si="237"/>
        <v>0.18707074488001196</v>
      </c>
      <c r="BO327" s="31">
        <f t="shared" si="230"/>
        <v>0.14790956527978269</v>
      </c>
      <c r="BP327" s="31">
        <f t="shared" si="231"/>
        <v>0.65829190501112</v>
      </c>
      <c r="BQ327" s="31">
        <f t="shared" si="232"/>
        <v>0.23641104781254579</v>
      </c>
      <c r="BS327" s="13"/>
      <c r="BT327" s="19"/>
      <c r="BU327" s="20"/>
      <c r="BV327" s="19"/>
      <c r="BW327" s="33"/>
      <c r="BX327" s="34"/>
      <c r="BZ327" s="19"/>
      <c r="CA327" s="20"/>
      <c r="CB327" s="19"/>
      <c r="CC327" s="6"/>
      <c r="CD327" s="35"/>
      <c r="CF327" s="21"/>
      <c r="CG327" s="21"/>
      <c r="CH327" s="21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36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31">
        <f t="shared" si="209"/>
        <v>4.2507627664488945</v>
      </c>
      <c r="AL328" s="23">
        <f t="shared" si="210"/>
        <v>18.350000000000001</v>
      </c>
      <c r="AM328" s="31">
        <f t="shared" si="211"/>
        <v>2.3946000000000001</v>
      </c>
      <c r="AN328" s="23">
        <f t="shared" si="244"/>
        <v>97.739924431916222</v>
      </c>
      <c r="AO328" s="25">
        <f t="shared" si="212"/>
        <v>6.5026970132254461E-2</v>
      </c>
      <c r="AP328" s="31">
        <f t="shared" si="213"/>
        <v>0.13234131975142796</v>
      </c>
      <c r="AQ328" s="31">
        <f t="shared" si="214"/>
        <v>3.7144033809363424</v>
      </c>
      <c r="AR328" s="31">
        <f t="shared" si="215"/>
        <v>1.1480604779781116</v>
      </c>
      <c r="AS328" s="31">
        <f t="shared" si="216"/>
        <v>2.4312319294572271</v>
      </c>
      <c r="AT328" s="31">
        <f t="shared" si="234"/>
        <v>0.60847205332839915</v>
      </c>
      <c r="AU328" s="31">
        <f t="shared" si="235"/>
        <v>0.4643004226170428</v>
      </c>
      <c r="AV328" s="31">
        <f t="shared" si="217"/>
        <v>0.536386237972721</v>
      </c>
      <c r="AW328" s="31">
        <f t="shared" si="218"/>
        <v>1.8948456914845062</v>
      </c>
      <c r="AX328" s="31">
        <f t="shared" si="219"/>
        <v>11.0649</v>
      </c>
      <c r="AY328" s="31">
        <f t="shared" si="220"/>
        <v>1.0254811672884725</v>
      </c>
      <c r="AZ328" s="31">
        <f t="shared" si="221"/>
        <v>-0.35739648450575284</v>
      </c>
      <c r="BA328" s="31">
        <f t="shared" si="245"/>
        <v>1.3218750241172499</v>
      </c>
      <c r="BB328" s="31">
        <f t="shared" si="246"/>
        <v>-0.19264617464965517</v>
      </c>
      <c r="BC328" s="31">
        <f t="shared" si="247"/>
        <v>0.78197446228685619</v>
      </c>
      <c r="BD328" s="31">
        <f t="shared" si="222"/>
        <v>19.395950300944282</v>
      </c>
      <c r="BE328" s="31">
        <f t="shared" si="248"/>
        <v>14.664890103537953</v>
      </c>
      <c r="BF328" s="25">
        <f t="shared" si="236"/>
        <v>0.9798914208387548</v>
      </c>
      <c r="BG328" s="32">
        <f t="shared" si="223"/>
        <v>8193280147.8142109</v>
      </c>
      <c r="BH328" s="32">
        <f t="shared" si="224"/>
        <v>6338431287.0273457</v>
      </c>
      <c r="BI328" s="31">
        <f t="shared" si="225"/>
        <v>35.624490582514078</v>
      </c>
      <c r="BJ328" s="25">
        <f t="shared" si="226"/>
        <v>0.23746624817034476</v>
      </c>
      <c r="BK328" s="25">
        <f t="shared" si="227"/>
        <v>0.97285341813231907</v>
      </c>
      <c r="BL328" s="31">
        <f t="shared" si="228"/>
        <v>8.2299645142881399</v>
      </c>
      <c r="BM328" s="31">
        <f t="shared" si="229"/>
        <v>2.8349354857118598</v>
      </c>
      <c r="BN328" s="31">
        <f t="shared" si="237"/>
        <v>0.19728152301404733</v>
      </c>
      <c r="BO328" s="31">
        <f t="shared" si="230"/>
        <v>0.1530730742644193</v>
      </c>
      <c r="BP328" s="31">
        <f t="shared" si="231"/>
        <v>0.91093921347435791</v>
      </c>
      <c r="BQ328" s="31">
        <f t="shared" si="232"/>
        <v>0.25031090799443922</v>
      </c>
      <c r="BS328" s="13"/>
      <c r="BT328" s="19"/>
      <c r="BU328" s="20"/>
      <c r="BV328" s="19"/>
      <c r="BW328" s="33"/>
      <c r="BX328" s="34"/>
      <c r="BZ328" s="19"/>
      <c r="CA328" s="20"/>
      <c r="CB328" s="19"/>
      <c r="CC328" s="6"/>
      <c r="CD328" s="35"/>
      <c r="CF328" s="21"/>
      <c r="CG328" s="21"/>
      <c r="CH328" s="21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36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31">
        <f t="shared" si="209"/>
        <v>3.3657702116921344</v>
      </c>
      <c r="AL329" s="23">
        <f t="shared" si="210"/>
        <v>16.649999999999999</v>
      </c>
      <c r="AM329" s="31">
        <f t="shared" si="211"/>
        <v>1.7499</v>
      </c>
      <c r="AN329" s="23">
        <f t="shared" si="244"/>
        <v>97.719344514165897</v>
      </c>
      <c r="AO329" s="25">
        <f t="shared" si="212"/>
        <v>6.5013278186975679E-2</v>
      </c>
      <c r="AP329" s="31">
        <f t="shared" si="213"/>
        <v>0.12047195731021053</v>
      </c>
      <c r="AQ329" s="31">
        <f t="shared" si="214"/>
        <v>3.5030684848343494</v>
      </c>
      <c r="AR329" s="31">
        <f t="shared" si="215"/>
        <v>0.9746714566306458</v>
      </c>
      <c r="AS329" s="31">
        <f t="shared" si="216"/>
        <v>2.2388699707324977</v>
      </c>
      <c r="AT329" s="31">
        <f t="shared" si="234"/>
        <v>0.48831039977195351</v>
      </c>
      <c r="AU329" s="31">
        <f t="shared" si="235"/>
        <v>0.50093879333131197</v>
      </c>
      <c r="AV329" s="31">
        <f t="shared" si="217"/>
        <v>0.49462459655163271</v>
      </c>
      <c r="AW329" s="31">
        <f t="shared" si="218"/>
        <v>1.744245374180865</v>
      </c>
      <c r="AX329" s="31">
        <f t="shared" si="219"/>
        <v>10.880100000000001</v>
      </c>
      <c r="AY329" s="31">
        <f t="shared" si="220"/>
        <v>1.0258383434213432</v>
      </c>
      <c r="AZ329" s="31">
        <f t="shared" si="221"/>
        <v>-0.36076672981935554</v>
      </c>
      <c r="BA329" s="31">
        <f t="shared" si="245"/>
        <v>1.3192568280713792</v>
      </c>
      <c r="BB329" s="31">
        <f t="shared" si="246"/>
        <v>-0.19438371368803792</v>
      </c>
      <c r="BC329" s="31">
        <f t="shared" si="247"/>
        <v>0.7809858596956295</v>
      </c>
      <c r="BD329" s="31">
        <f t="shared" si="222"/>
        <v>19.277304488201693</v>
      </c>
      <c r="BE329" s="31">
        <f t="shared" si="248"/>
        <v>14.575184377439536</v>
      </c>
      <c r="BF329" s="25">
        <f t="shared" si="236"/>
        <v>0.96945600371761875</v>
      </c>
      <c r="BG329" s="32">
        <f t="shared" si="223"/>
        <v>8084890580.7075863</v>
      </c>
      <c r="BH329" s="32">
        <f t="shared" si="224"/>
        <v>6125513159.560441</v>
      </c>
      <c r="BI329" s="31">
        <f t="shared" si="225"/>
        <v>34.836804769267069</v>
      </c>
      <c r="BJ329" s="25">
        <f t="shared" si="226"/>
        <v>0.24153862639383911</v>
      </c>
      <c r="BK329" s="25">
        <f t="shared" si="227"/>
        <v>0.95876560501878549</v>
      </c>
      <c r="BL329" s="31">
        <f t="shared" si="228"/>
        <v>8.0674698779776488</v>
      </c>
      <c r="BM329" s="31">
        <f t="shared" si="229"/>
        <v>2.8126301220223517</v>
      </c>
      <c r="BN329" s="31">
        <f t="shared" si="237"/>
        <v>0.19905379490604044</v>
      </c>
      <c r="BO329" s="31">
        <f t="shared" si="230"/>
        <v>0.13824796684379309</v>
      </c>
      <c r="BP329" s="31">
        <f t="shared" si="231"/>
        <v>0.61624302790593888</v>
      </c>
      <c r="BQ329" s="31">
        <f t="shared" si="232"/>
        <v>0.22416592556697837</v>
      </c>
      <c r="BS329" s="13"/>
      <c r="BT329" s="19"/>
      <c r="BU329" s="20"/>
      <c r="BV329" s="19"/>
      <c r="BW329" s="33"/>
      <c r="BX329" s="34"/>
      <c r="BZ329" s="19"/>
      <c r="CA329" s="20"/>
      <c r="CB329" s="19"/>
      <c r="CC329" s="6"/>
      <c r="CD329" s="35"/>
      <c r="CF329" s="21"/>
      <c r="CG329" s="21"/>
      <c r="CH329" s="21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36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31">
        <f t="shared" si="209"/>
        <v>3.2851282632570618</v>
      </c>
      <c r="AL330" s="23">
        <f t="shared" si="210"/>
        <v>16.3</v>
      </c>
      <c r="AM330" s="31">
        <f t="shared" si="211"/>
        <v>1.6578000000000002</v>
      </c>
      <c r="AN330" s="23">
        <f t="shared" si="244"/>
        <v>97.715077904191261</v>
      </c>
      <c r="AO330" s="25">
        <f t="shared" si="212"/>
        <v>6.5010439585237445E-2</v>
      </c>
      <c r="AP330" s="31">
        <f t="shared" si="213"/>
        <v>0.1181438892665138</v>
      </c>
      <c r="AQ330" s="31">
        <f t="shared" si="214"/>
        <v>3.5863105663510559</v>
      </c>
      <c r="AR330" s="31">
        <f t="shared" si="215"/>
        <v>0.90322918741527269</v>
      </c>
      <c r="AS330" s="31">
        <f t="shared" si="216"/>
        <v>2.2447698768831641</v>
      </c>
      <c r="AT330" s="31">
        <f t="shared" si="234"/>
        <v>0.52748584545051924</v>
      </c>
      <c r="AU330" s="31">
        <f t="shared" si="235"/>
        <v>0.44828882079388199</v>
      </c>
      <c r="AV330" s="31">
        <f t="shared" si="217"/>
        <v>0.48788733312220062</v>
      </c>
      <c r="AW330" s="31">
        <f t="shared" si="218"/>
        <v>1.7568825437609634</v>
      </c>
      <c r="AX330" s="31">
        <f t="shared" si="219"/>
        <v>10.179400000000001</v>
      </c>
      <c r="AY330" s="31">
        <f t="shared" si="220"/>
        <v>1.0261878630954209</v>
      </c>
      <c r="AZ330" s="31">
        <f t="shared" si="221"/>
        <v>-0.36403007216492916</v>
      </c>
      <c r="BA330" s="31">
        <f t="shared" si="245"/>
        <v>1.3167136423878349</v>
      </c>
      <c r="BB330" s="31">
        <f t="shared" si="246"/>
        <v>-0.19606403483730386</v>
      </c>
      <c r="BC330" s="31">
        <f t="shared" si="247"/>
        <v>0.78002016185568956</v>
      </c>
      <c r="BD330" s="31">
        <f t="shared" si="222"/>
        <v>19.162389894072739</v>
      </c>
      <c r="BE330" s="31">
        <f t="shared" si="248"/>
        <v>14.488299751110516</v>
      </c>
      <c r="BF330" s="25">
        <f t="shared" si="236"/>
        <v>0.91246041475547879</v>
      </c>
      <c r="BG330" s="32">
        <f t="shared" si="223"/>
        <v>8128116525.0957737</v>
      </c>
      <c r="BH330" s="32">
        <f t="shared" si="224"/>
        <v>6029739238.6277018</v>
      </c>
      <c r="BI330" s="31">
        <f t="shared" si="225"/>
        <v>34.7079834047681</v>
      </c>
      <c r="BJ330" s="25">
        <f t="shared" si="226"/>
        <v>0.24221149490254423</v>
      </c>
      <c r="BK330" s="25">
        <f t="shared" si="227"/>
        <v>0.88182155991989652</v>
      </c>
      <c r="BL330" s="31">
        <f t="shared" si="228"/>
        <v>7.4131850978276059</v>
      </c>
      <c r="BM330" s="31">
        <f t="shared" si="229"/>
        <v>2.7662149021723952</v>
      </c>
      <c r="BN330" s="31">
        <f t="shared" si="237"/>
        <v>0.20924469759246558</v>
      </c>
      <c r="BO330" s="31">
        <f t="shared" si="230"/>
        <v>0.1333390459325714</v>
      </c>
      <c r="BP330" s="31">
        <f t="shared" si="231"/>
        <v>0.58872423950345032</v>
      </c>
      <c r="BQ330" s="31">
        <f t="shared" si="232"/>
        <v>0.21979759314484951</v>
      </c>
      <c r="BS330" s="13"/>
      <c r="BT330" s="19"/>
      <c r="BU330" s="20"/>
      <c r="BV330" s="19"/>
      <c r="BW330" s="33"/>
      <c r="BX330" s="34"/>
      <c r="BZ330" s="19"/>
      <c r="CA330" s="20"/>
      <c r="CB330" s="19"/>
      <c r="CC330" s="6"/>
      <c r="CD330" s="35"/>
      <c r="CF330" s="21"/>
      <c r="CG330" s="21"/>
      <c r="CH330" s="21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36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31">
        <f t="shared" si="209"/>
        <v>2.6509993306256883</v>
      </c>
      <c r="AL331" s="23">
        <f t="shared" si="210"/>
        <v>15.850000000000001</v>
      </c>
      <c r="AM331" s="31">
        <f t="shared" si="211"/>
        <v>1.2893999999999999</v>
      </c>
      <c r="AN331" s="23">
        <f t="shared" si="244"/>
        <v>97.709577300805037</v>
      </c>
      <c r="AO331" s="25">
        <f t="shared" si="212"/>
        <v>6.5006780000127426E-2</v>
      </c>
      <c r="AP331" s="31">
        <f t="shared" si="213"/>
        <v>0.11520686214953549</v>
      </c>
      <c r="AQ331" s="31">
        <f t="shared" si="214"/>
        <v>3.3219025283483368</v>
      </c>
      <c r="AR331" s="31">
        <f t="shared" si="215"/>
        <v>0.92865518405702308</v>
      </c>
      <c r="AS331" s="31">
        <f t="shared" si="216"/>
        <v>2.1252788562026801</v>
      </c>
      <c r="AT331" s="31">
        <f t="shared" si="234"/>
        <v>0.52561883417627508</v>
      </c>
      <c r="AU331" s="31">
        <f t="shared" si="235"/>
        <v>0.51489489189399218</v>
      </c>
      <c r="AV331" s="31">
        <f t="shared" si="217"/>
        <v>0.52025686303513363</v>
      </c>
      <c r="AW331" s="31">
        <f t="shared" si="218"/>
        <v>1.6050219931675465</v>
      </c>
      <c r="AX331" s="31">
        <f t="shared" si="219"/>
        <v>10.5336</v>
      </c>
      <c r="AY331" s="31">
        <f t="shared" si="220"/>
        <v>1.026529622740483</v>
      </c>
      <c r="AZ331" s="31">
        <f t="shared" si="221"/>
        <v>-0.36718554454370778</v>
      </c>
      <c r="BA331" s="31">
        <f t="shared" si="245"/>
        <v>1.3142468970403456</v>
      </c>
      <c r="BB331" s="31">
        <f t="shared" si="246"/>
        <v>-0.19768682748555655</v>
      </c>
      <c r="BC331" s="31">
        <f t="shared" si="247"/>
        <v>0.77907848569404192</v>
      </c>
      <c r="BD331" s="31">
        <f t="shared" si="222"/>
        <v>19.051251092996843</v>
      </c>
      <c r="BE331" s="31">
        <f t="shared" si="248"/>
        <v>14.404269926393052</v>
      </c>
      <c r="BF331" s="25">
        <f t="shared" si="236"/>
        <v>0.94971838697177102</v>
      </c>
      <c r="BG331" s="32">
        <f t="shared" si="223"/>
        <v>7988262715.3330622</v>
      </c>
      <c r="BH331" s="32">
        <f t="shared" si="224"/>
        <v>6064435195.96667</v>
      </c>
      <c r="BI331" s="31">
        <f t="shared" si="225"/>
        <v>34.450188929551295</v>
      </c>
      <c r="BJ331" s="25">
        <f t="shared" si="226"/>
        <v>0.23901963301963786</v>
      </c>
      <c r="BK331" s="25">
        <f t="shared" si="227"/>
        <v>0.93211982241189106</v>
      </c>
      <c r="BL331" s="31">
        <f t="shared" si="228"/>
        <v>7.6753277026245819</v>
      </c>
      <c r="BM331" s="31">
        <f t="shared" si="229"/>
        <v>2.858272297375418</v>
      </c>
      <c r="BN331" s="31">
        <f t="shared" si="237"/>
        <v>0.2089380334338756</v>
      </c>
      <c r="BO331" s="31">
        <f t="shared" si="230"/>
        <v>0.13435137368022287</v>
      </c>
      <c r="BP331" s="31">
        <f t="shared" si="231"/>
        <v>0.41894493832524987</v>
      </c>
      <c r="BQ331" s="31">
        <f t="shared" si="232"/>
        <v>0.20871235447459879</v>
      </c>
      <c r="BS331" s="13"/>
      <c r="BT331" s="19"/>
      <c r="BU331" s="20"/>
      <c r="BV331" s="19"/>
      <c r="BW331" s="33"/>
      <c r="BX331" s="34"/>
      <c r="BZ331" s="19"/>
      <c r="CA331" s="20"/>
      <c r="CB331" s="19"/>
      <c r="CC331" s="6"/>
      <c r="CD331" s="35"/>
      <c r="CF331" s="21"/>
      <c r="CG331" s="21"/>
      <c r="CH331" s="21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36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23">
        <f t="shared" si="244"/>
        <v>97.504452048402399</v>
      </c>
      <c r="BA332" s="31">
        <f t="shared" si="245"/>
        <v>1.5707963267948966</v>
      </c>
      <c r="BB332" s="31">
        <f t="shared" si="246"/>
        <v>0</v>
      </c>
      <c r="BC332" s="31">
        <f t="shared" si="247"/>
        <v>0.83471973259689025</v>
      </c>
      <c r="BE332" s="31">
        <f t="shared" si="248"/>
        <v>0</v>
      </c>
      <c r="BS332" s="13"/>
      <c r="BT332" s="19"/>
      <c r="BU332" s="20"/>
      <c r="BV332" s="19"/>
      <c r="BW332" s="33"/>
      <c r="BX332" s="34"/>
      <c r="BZ332" s="19"/>
      <c r="CA332" s="20"/>
      <c r="CB332" s="19"/>
      <c r="CC332" s="6"/>
      <c r="CD332" s="35"/>
      <c r="CF332" s="21"/>
      <c r="CG332" s="21"/>
      <c r="CH332" s="21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36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31">
        <f t="shared" ref="AK333:AK368" si="249">(BO333+BP333)/BQ333</f>
        <v>3.4831090090393526</v>
      </c>
      <c r="AL333" s="23">
        <f t="shared" ref="AL333:AL368" si="250">(K333+L333)/2</f>
        <v>12.35</v>
      </c>
      <c r="AM333" s="31">
        <f t="shared" ref="AM333:AM368" si="251">Z333*0.921</f>
        <v>3.0392999999999999</v>
      </c>
      <c r="AN333" s="23">
        <f t="shared" si="244"/>
        <v>97.666211723757115</v>
      </c>
      <c r="AO333" s="25">
        <f t="shared" ref="AO333:AO368" si="252">AN333*0.00163/2.45</f>
        <v>6.4977928616213904E-2</v>
      </c>
      <c r="AP333" s="31">
        <f t="shared" ref="AP333:AP368" si="253">(2504*EXP(17.27*AL333/(237.3+AL333)))/(AL333+237.3)^2</f>
        <v>9.4406903899292752E-2</v>
      </c>
      <c r="AQ333" s="31">
        <f t="shared" ref="AQ333:AQ368" si="254">0.6108*EXP(17.27*K333/(237.3+K333))</f>
        <v>2.6118719061836697</v>
      </c>
      <c r="AR333" s="31">
        <f t="shared" ref="AR333:AR368" si="255">0.6108*EXP(17.27*L333/(237.3+L333))</f>
        <v>0.75240518260483069</v>
      </c>
      <c r="AS333" s="31">
        <f t="shared" ref="AS333:AS368" si="256">(AQ333+AR333)/2</f>
        <v>1.6821385443942503</v>
      </c>
      <c r="AT333" s="31">
        <f t="shared" ref="AT333:AT368" si="257">AR333*N333/100</f>
        <v>0.56957072323185687</v>
      </c>
      <c r="AU333" s="31">
        <f t="shared" ref="AU333:AU368" si="258">AQ333*O333/100</f>
        <v>0.64513236082736636</v>
      </c>
      <c r="AV333" s="31">
        <f t="shared" ref="AV333:AV368" si="259">(AT333+AU333)/2</f>
        <v>0.60735154202961161</v>
      </c>
      <c r="AW333" s="31">
        <f t="shared" ref="AW333:AW368" si="260">AS333-AV333</f>
        <v>1.0747870023646386</v>
      </c>
      <c r="AX333" s="31">
        <f t="shared" ref="AX333:AX368" si="261">R333*0.77</f>
        <v>6.8144999999999998</v>
      </c>
      <c r="AY333" s="31">
        <f t="shared" ref="AY333:AY368" si="262">1+(0.033*COS(2*PI()*I333/365))</f>
        <v>1.0271894591899993</v>
      </c>
      <c r="AZ333" s="31">
        <f t="shared" ref="AZ333:AZ368" si="263">(0.409*SIN((2*PI()*I333/365)-1.39))</f>
        <v>-0.37316917150388462</v>
      </c>
      <c r="BA333" s="31">
        <f t="shared" si="245"/>
        <v>1.3095483342790304</v>
      </c>
      <c r="BB333" s="31">
        <f t="shared" si="246"/>
        <v>-0.20075866168337653</v>
      </c>
      <c r="BC333" s="31">
        <f t="shared" si="247"/>
        <v>0.77727151946556305</v>
      </c>
      <c r="BD333" s="31">
        <f t="shared" ref="BD333:BD368" si="264">(24*60/PI())*(0.082*AY333)*((BA333*BB333)+(BC333*SIN(BA333)))</f>
        <v>18.840470888109923</v>
      </c>
      <c r="BE333" s="31">
        <f t="shared" si="248"/>
        <v>14.24490322908215</v>
      </c>
      <c r="BF333" s="25">
        <f t="shared" ref="BF333:BF368" si="265">IF(R333/BE333&gt;0.3,MIN(R333/BE333,1),0.3)</f>
        <v>0.62127484179267656</v>
      </c>
      <c r="BG333" s="32">
        <f t="shared" ref="BG333:BG368" si="266">(K333+273.16)^4</f>
        <v>7569243880.3644876</v>
      </c>
      <c r="BH333" s="32">
        <f t="shared" ref="BH333:BH368" si="267">(L333+273.16)^4</f>
        <v>5807830519.8800783</v>
      </c>
      <c r="BI333" s="31">
        <f t="shared" ref="BI333:BI368" si="268">((BG333+BH333)/2)*4.903*10^-9</f>
        <v>32.793897892199553</v>
      </c>
      <c r="BJ333" s="25">
        <f t="shared" ref="BJ333:BJ368" si="269">(0.34-(0.14*SQRT(AV333)))</f>
        <v>0.23089413295436223</v>
      </c>
      <c r="BK333" s="25">
        <f t="shared" ref="BK333:BK368" si="270">1.35*BF333-0.35</f>
        <v>0.48872103642011344</v>
      </c>
      <c r="BL333" s="31">
        <f t="shared" ref="BL333:BL368" si="271">BI333*BJ333*BK333</f>
        <v>3.7005559156616568</v>
      </c>
      <c r="BM333" s="31">
        <f t="shared" ref="BM333:BM368" si="272">AX333-BL333</f>
        <v>3.113944084338343</v>
      </c>
      <c r="BN333" s="31">
        <f t="shared" ref="BN333:BN368" si="273">BM333/R333</f>
        <v>0.35185808862580148</v>
      </c>
      <c r="BO333" s="31">
        <f t="shared" ref="BO333:BO368" si="274">AP333*0.408*BM333</f>
        <v>0.11994295052650365</v>
      </c>
      <c r="BP333" s="31">
        <f t="shared" ref="BP333:BP368" si="275">(AO333*900*AM333*AW333)/(AL333+273.16)</f>
        <v>0.66908766567204347</v>
      </c>
      <c r="BQ333" s="31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36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31">
        <f t="shared" si="249"/>
        <v>5.8697219148117448</v>
      </c>
      <c r="AL334" s="23">
        <f t="shared" si="250"/>
        <v>17.899999999999999</v>
      </c>
      <c r="AM334" s="31">
        <f t="shared" si="251"/>
        <v>6.3549000000000007</v>
      </c>
      <c r="AN334" s="23">
        <f t="shared" si="244"/>
        <v>97.734499861625537</v>
      </c>
      <c r="AO334" s="25">
        <f t="shared" si="252"/>
        <v>6.5023361132428403E-2</v>
      </c>
      <c r="AP334" s="31">
        <f t="shared" si="253"/>
        <v>0.1291069480010108</v>
      </c>
      <c r="AQ334" s="31">
        <f t="shared" si="254"/>
        <v>2.5959699942202965</v>
      </c>
      <c r="AR334" s="31">
        <f t="shared" si="255"/>
        <v>1.6090084391753954</v>
      </c>
      <c r="AS334" s="31">
        <f t="shared" si="256"/>
        <v>2.1024892166978457</v>
      </c>
      <c r="AT334" s="31">
        <f t="shared" si="257"/>
        <v>0.71118173011552488</v>
      </c>
      <c r="AU334" s="31">
        <f t="shared" si="258"/>
        <v>0.66716428851461618</v>
      </c>
      <c r="AV334" s="31">
        <f t="shared" si="259"/>
        <v>0.68917300931507053</v>
      </c>
      <c r="AW334" s="31">
        <f t="shared" si="260"/>
        <v>1.4133162073827752</v>
      </c>
      <c r="AX334" s="31">
        <f t="shared" si="261"/>
        <v>9.9869000000000003</v>
      </c>
      <c r="AY334" s="31">
        <f t="shared" si="262"/>
        <v>1.0275073404706727</v>
      </c>
      <c r="AZ334" s="31">
        <f t="shared" si="263"/>
        <v>-0.37599555300747733</v>
      </c>
      <c r="BA334" s="31">
        <f t="shared" si="245"/>
        <v>1.307319256409611</v>
      </c>
      <c r="BB334" s="31">
        <f t="shared" si="246"/>
        <v>-0.20220715766030389</v>
      </c>
      <c r="BC334" s="31">
        <f t="shared" si="247"/>
        <v>0.776408313175458</v>
      </c>
      <c r="BD334" s="31">
        <f t="shared" si="264"/>
        <v>18.740910361002406</v>
      </c>
      <c r="BE334" s="31">
        <f t="shared" si="248"/>
        <v>14.169627505746698</v>
      </c>
      <c r="BF334" s="25">
        <f t="shared" si="265"/>
        <v>0.9153381057293023</v>
      </c>
      <c r="BG334" s="32">
        <f t="shared" si="266"/>
        <v>7558984325.9024658</v>
      </c>
      <c r="BH334" s="32">
        <f t="shared" si="267"/>
        <v>6809271089.1682224</v>
      </c>
      <c r="BI334" s="31">
        <f t="shared" si="268"/>
        <v>35.223778150045796</v>
      </c>
      <c r="BJ334" s="25">
        <f t="shared" si="269"/>
        <v>0.22377697739872973</v>
      </c>
      <c r="BK334" s="25">
        <f t="shared" si="270"/>
        <v>0.88570644273455812</v>
      </c>
      <c r="BL334" s="31">
        <f t="shared" si="271"/>
        <v>6.9813778599800145</v>
      </c>
      <c r="BM334" s="31">
        <f t="shared" si="272"/>
        <v>3.0055221400199859</v>
      </c>
      <c r="BN334" s="31">
        <f t="shared" si="273"/>
        <v>0.23172876946954402</v>
      </c>
      <c r="BO334" s="31">
        <f t="shared" si="274"/>
        <v>0.15831778658415838</v>
      </c>
      <c r="BP334" s="31">
        <f t="shared" si="275"/>
        <v>1.8058324781290764</v>
      </c>
      <c r="BQ334" s="31">
        <f t="shared" si="276"/>
        <v>0.33462407473799882</v>
      </c>
      <c r="BS334" s="13"/>
      <c r="BT334" s="19"/>
      <c r="BU334" s="20"/>
      <c r="BV334" s="19"/>
      <c r="BW334" s="33"/>
      <c r="BX334" s="34"/>
      <c r="BZ334" s="19"/>
      <c r="CA334" s="20"/>
      <c r="CB334" s="19"/>
      <c r="CC334" s="6"/>
      <c r="CD334" s="35"/>
      <c r="CF334" s="21"/>
      <c r="CG334" s="21"/>
      <c r="CH334" s="21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36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31">
        <f t="shared" si="249"/>
        <v>5.0088514895064469</v>
      </c>
      <c r="AL335" s="23">
        <f t="shared" si="250"/>
        <v>17.2</v>
      </c>
      <c r="AM335" s="31">
        <f t="shared" si="251"/>
        <v>4.8813000000000004</v>
      </c>
      <c r="AN335" s="23">
        <f t="shared" si="244"/>
        <v>97.726028708491171</v>
      </c>
      <c r="AO335" s="25">
        <f t="shared" si="252"/>
        <v>6.5017725222383915E-2</v>
      </c>
      <c r="AP335" s="31">
        <f t="shared" si="253"/>
        <v>0.12420896307079911</v>
      </c>
      <c r="AQ335" s="31">
        <f t="shared" si="254"/>
        <v>2.5644197206554633</v>
      </c>
      <c r="AR335" s="31">
        <f t="shared" si="255"/>
        <v>1.4880015210641748</v>
      </c>
      <c r="AS335" s="31">
        <f t="shared" si="256"/>
        <v>2.026210620859819</v>
      </c>
      <c r="AT335" s="31">
        <f t="shared" si="257"/>
        <v>0.69192070729484134</v>
      </c>
      <c r="AU335" s="31">
        <f t="shared" si="258"/>
        <v>0.63084725128124408</v>
      </c>
      <c r="AV335" s="31">
        <f t="shared" si="259"/>
        <v>0.66138397928804271</v>
      </c>
      <c r="AW335" s="31">
        <f t="shared" si="260"/>
        <v>1.3648266415717762</v>
      </c>
      <c r="AX335" s="31">
        <f t="shared" si="261"/>
        <v>6.0752999999999995</v>
      </c>
      <c r="AY335" s="31">
        <f t="shared" si="262"/>
        <v>1.0278170707327079</v>
      </c>
      <c r="AZ335" s="31">
        <f t="shared" si="263"/>
        <v>-0.37871051891406543</v>
      </c>
      <c r="BA335" s="31">
        <f t="shared" si="245"/>
        <v>1.305172092974934</v>
      </c>
      <c r="BB335" s="31">
        <f t="shared" si="246"/>
        <v>-0.2035970331955442</v>
      </c>
      <c r="BC335" s="31">
        <f t="shared" si="247"/>
        <v>0.77557329392056928</v>
      </c>
      <c r="BD335" s="31">
        <f t="shared" si="264"/>
        <v>18.64528738833836</v>
      </c>
      <c r="BE335" s="31">
        <f t="shared" si="248"/>
        <v>14.097328888574866</v>
      </c>
      <c r="BF335" s="25">
        <f t="shared" si="265"/>
        <v>0.5596804942526683</v>
      </c>
      <c r="BG335" s="32">
        <f t="shared" si="266"/>
        <v>7538496509.1746454</v>
      </c>
      <c r="BH335" s="32">
        <f t="shared" si="267"/>
        <v>6696201860.4807177</v>
      </c>
      <c r="BI335" s="31">
        <f t="shared" si="268"/>
        <v>34.896363053210123</v>
      </c>
      <c r="BJ335" s="25">
        <f t="shared" si="269"/>
        <v>0.22614427553238425</v>
      </c>
      <c r="BK335" s="25">
        <f t="shared" si="270"/>
        <v>0.4055686672411023</v>
      </c>
      <c r="BL335" s="31">
        <f t="shared" si="271"/>
        <v>3.2005908619057122</v>
      </c>
      <c r="BM335" s="31">
        <f t="shared" si="272"/>
        <v>2.8747091380942873</v>
      </c>
      <c r="BN335" s="31">
        <f t="shared" si="273"/>
        <v>0.36434843321854088</v>
      </c>
      <c r="BO335" s="31">
        <f t="shared" si="274"/>
        <v>0.14568237359851957</v>
      </c>
      <c r="BP335" s="31">
        <f t="shared" si="275"/>
        <v>1.3426118736632866</v>
      </c>
      <c r="BQ335" s="31">
        <f t="shared" si="276"/>
        <v>0.29713283581671074</v>
      </c>
      <c r="BS335" s="13"/>
      <c r="BT335" s="19"/>
      <c r="BU335" s="20"/>
      <c r="BV335" s="19"/>
      <c r="BW335" s="33"/>
      <c r="BX335" s="34"/>
      <c r="BZ335" s="19"/>
      <c r="CA335" s="20"/>
      <c r="CB335" s="19"/>
      <c r="CC335" s="6"/>
      <c r="CD335" s="35"/>
      <c r="CF335" s="21"/>
      <c r="CG335" s="21"/>
      <c r="CH335" s="21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36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31">
        <f t="shared" si="249"/>
        <v>3.1740042143778164</v>
      </c>
      <c r="AL336" s="23">
        <f t="shared" si="250"/>
        <v>16.399999999999999</v>
      </c>
      <c r="AM336" s="31">
        <f t="shared" si="251"/>
        <v>3.8682000000000003</v>
      </c>
      <c r="AN336" s="23">
        <f t="shared" si="244"/>
        <v>97.716297972695216</v>
      </c>
      <c r="AO336" s="25">
        <f t="shared" si="252"/>
        <v>6.5011251304282938E-2</v>
      </c>
      <c r="AP336" s="31">
        <f t="shared" si="253"/>
        <v>0.11880512127012467</v>
      </c>
      <c r="AQ336" s="31">
        <f t="shared" si="254"/>
        <v>2.4870053972720654</v>
      </c>
      <c r="AR336" s="31">
        <f t="shared" si="255"/>
        <v>1.3841737831842924</v>
      </c>
      <c r="AS336" s="31">
        <f t="shared" si="256"/>
        <v>1.935589590228179</v>
      </c>
      <c r="AT336" s="31">
        <f t="shared" si="257"/>
        <v>1.3841737831842922</v>
      </c>
      <c r="AU336" s="31">
        <f t="shared" si="258"/>
        <v>0.75853664616798</v>
      </c>
      <c r="AV336" s="31">
        <f t="shared" si="259"/>
        <v>1.071355214676136</v>
      </c>
      <c r="AW336" s="31">
        <f t="shared" si="260"/>
        <v>0.86423437555204297</v>
      </c>
      <c r="AX336" s="31">
        <f t="shared" si="261"/>
        <v>8.4777000000000005</v>
      </c>
      <c r="AY336" s="31">
        <f t="shared" si="262"/>
        <v>1.0281185581963432</v>
      </c>
      <c r="AZ336" s="31">
        <f t="shared" si="263"/>
        <v>-0.38131326472065658</v>
      </c>
      <c r="BA336" s="31">
        <f t="shared" si="245"/>
        <v>1.3031081385920811</v>
      </c>
      <c r="BB336" s="31">
        <f t="shared" si="246"/>
        <v>-0.20492805094484579</v>
      </c>
      <c r="BC336" s="31">
        <f t="shared" si="247"/>
        <v>0.7747674219623506</v>
      </c>
      <c r="BD336" s="31">
        <f t="shared" si="264"/>
        <v>18.553638296090359</v>
      </c>
      <c r="BE336" s="31">
        <f t="shared" si="248"/>
        <v>14.028034842907998</v>
      </c>
      <c r="BF336" s="25">
        <f t="shared" si="265"/>
        <v>0.78485690428450905</v>
      </c>
      <c r="BG336" s="32">
        <f t="shared" si="266"/>
        <v>7487459175.1471529</v>
      </c>
      <c r="BH336" s="32">
        <f t="shared" si="267"/>
        <v>6593797544.6870451</v>
      </c>
      <c r="BI336" s="31">
        <f t="shared" si="268"/>
        <v>34.520200848673532</v>
      </c>
      <c r="BJ336" s="25">
        <f t="shared" si="269"/>
        <v>0.19509119347792464</v>
      </c>
      <c r="BK336" s="25">
        <f t="shared" si="270"/>
        <v>0.70955682078408733</v>
      </c>
      <c r="BL336" s="31">
        <f t="shared" si="271"/>
        <v>4.7785722706253146</v>
      </c>
      <c r="BM336" s="31">
        <f t="shared" si="272"/>
        <v>3.6991277293746858</v>
      </c>
      <c r="BN336" s="31">
        <f t="shared" si="273"/>
        <v>0.33597890366709227</v>
      </c>
      <c r="BO336" s="31">
        <f t="shared" si="274"/>
        <v>0.17930592994067249</v>
      </c>
      <c r="BP336" s="31">
        <f t="shared" si="275"/>
        <v>0.67551177542006369</v>
      </c>
      <c r="BQ336" s="31">
        <f t="shared" si="276"/>
        <v>0.26931839015478487</v>
      </c>
      <c r="BS336" s="13"/>
      <c r="BT336" s="19"/>
      <c r="BU336" s="20"/>
      <c r="BV336" s="19"/>
      <c r="BW336" s="33"/>
      <c r="BX336" s="34"/>
      <c r="BZ336" s="19"/>
      <c r="CA336" s="20"/>
      <c r="CB336" s="19"/>
      <c r="CC336" s="6"/>
      <c r="CD336" s="35"/>
      <c r="CF336" s="21"/>
      <c r="CG336" s="21"/>
      <c r="CH336" s="21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36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31">
        <f t="shared" si="249"/>
        <v>1.8072666484733206</v>
      </c>
      <c r="AL337" s="23">
        <f t="shared" si="250"/>
        <v>15.850000000000001</v>
      </c>
      <c r="AM337" s="31">
        <f t="shared" si="251"/>
        <v>2.0262000000000002</v>
      </c>
      <c r="AN337" s="23">
        <f t="shared" si="244"/>
        <v>97.709577300805037</v>
      </c>
      <c r="AO337" s="25">
        <f t="shared" si="252"/>
        <v>6.5006780000127426E-2</v>
      </c>
      <c r="AP337" s="31">
        <f t="shared" si="253"/>
        <v>0.11520686214953549</v>
      </c>
      <c r="AQ337" s="31">
        <f t="shared" si="254"/>
        <v>2.4566163260716172</v>
      </c>
      <c r="AR337" s="31">
        <f t="shared" si="255"/>
        <v>1.3040137525909687</v>
      </c>
      <c r="AS337" s="31">
        <f t="shared" si="256"/>
        <v>1.8803150393312928</v>
      </c>
      <c r="AT337" s="31">
        <f t="shared" si="257"/>
        <v>1.3040137525909687</v>
      </c>
      <c r="AU337" s="31">
        <f t="shared" si="258"/>
        <v>1.3732485262740339</v>
      </c>
      <c r="AV337" s="31">
        <f t="shared" si="259"/>
        <v>1.3386311394325014</v>
      </c>
      <c r="AW337" s="31">
        <f t="shared" si="260"/>
        <v>0.5416838998987914</v>
      </c>
      <c r="AX337" s="31">
        <f t="shared" si="261"/>
        <v>7.6460999999999997</v>
      </c>
      <c r="AY337" s="31">
        <f t="shared" si="262"/>
        <v>1.0284117135243369</v>
      </c>
      <c r="AZ337" s="31">
        <f t="shared" si="263"/>
        <v>-0.38380301917749693</v>
      </c>
      <c r="BA337" s="31">
        <f t="shared" si="245"/>
        <v>1.3011286533209607</v>
      </c>
      <c r="BB337" s="31">
        <f t="shared" si="246"/>
        <v>-0.20619998704006787</v>
      </c>
      <c r="BC337" s="31">
        <f t="shared" si="247"/>
        <v>0.77399162307262603</v>
      </c>
      <c r="BD337" s="31">
        <f t="shared" si="264"/>
        <v>18.465997776280602</v>
      </c>
      <c r="BE337" s="31">
        <f t="shared" si="248"/>
        <v>13.961771598690238</v>
      </c>
      <c r="BF337" s="25">
        <f t="shared" si="265"/>
        <v>0.71122779296371952</v>
      </c>
      <c r="BG337" s="32">
        <f t="shared" si="266"/>
        <v>7467116976.2703438</v>
      </c>
      <c r="BH337" s="32">
        <f t="shared" si="267"/>
        <v>6510889591.3749886</v>
      </c>
      <c r="BI337" s="31">
        <f t="shared" si="268"/>
        <v>34.267083100582532</v>
      </c>
      <c r="BJ337" s="25">
        <f t="shared" si="269"/>
        <v>0.17802108059109351</v>
      </c>
      <c r="BK337" s="25">
        <f t="shared" si="270"/>
        <v>0.61015752050102146</v>
      </c>
      <c r="BL337" s="31">
        <f t="shared" si="271"/>
        <v>3.7221214454946892</v>
      </c>
      <c r="BM337" s="31">
        <f t="shared" si="272"/>
        <v>3.9239785545053105</v>
      </c>
      <c r="BN337" s="31">
        <f t="shared" si="273"/>
        <v>0.39516400347485503</v>
      </c>
      <c r="BO337" s="31">
        <f t="shared" si="274"/>
        <v>0.18444425661390373</v>
      </c>
      <c r="BP337" s="31">
        <f t="shared" si="275"/>
        <v>0.2221859192148328</v>
      </c>
      <c r="BQ337" s="31">
        <f t="shared" si="276"/>
        <v>0.22499733294599072</v>
      </c>
      <c r="BS337" s="13"/>
      <c r="BT337" s="19"/>
      <c r="BU337" s="20"/>
      <c r="BV337" s="19"/>
      <c r="BW337" s="33"/>
      <c r="BX337" s="34"/>
      <c r="BZ337" s="19"/>
      <c r="CA337" s="20"/>
      <c r="CB337" s="19"/>
      <c r="CC337" s="6"/>
      <c r="CD337" s="35"/>
      <c r="CF337" s="21"/>
      <c r="CG337" s="21"/>
      <c r="CH337" s="21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36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31">
        <f t="shared" si="249"/>
        <v>1.6397864271627616</v>
      </c>
      <c r="AL338" s="23">
        <f t="shared" si="250"/>
        <v>14.149999999999999</v>
      </c>
      <c r="AM338" s="31">
        <f t="shared" si="251"/>
        <v>1.1973</v>
      </c>
      <c r="AN338" s="23">
        <f t="shared" si="244"/>
        <v>97.688644035650015</v>
      </c>
      <c r="AO338" s="25">
        <f t="shared" si="252"/>
        <v>6.4992852970656947E-2</v>
      </c>
      <c r="AP338" s="31">
        <f t="shared" si="253"/>
        <v>0.10466418463095502</v>
      </c>
      <c r="AQ338" s="31">
        <f t="shared" si="254"/>
        <v>2.3968104104453793</v>
      </c>
      <c r="AR338" s="31">
        <f t="shared" si="255"/>
        <v>1.0654843299074719</v>
      </c>
      <c r="AS338" s="31">
        <f t="shared" si="256"/>
        <v>1.7311473701764255</v>
      </c>
      <c r="AT338" s="31">
        <f t="shared" si="257"/>
        <v>1.0654843299074719</v>
      </c>
      <c r="AU338" s="31">
        <f t="shared" si="258"/>
        <v>1.1265008929093283</v>
      </c>
      <c r="AV338" s="31">
        <f t="shared" si="259"/>
        <v>1.0959926114084002</v>
      </c>
      <c r="AW338" s="31">
        <f t="shared" si="260"/>
        <v>0.6351547587680253</v>
      </c>
      <c r="AX338" s="31">
        <f t="shared" si="261"/>
        <v>8.9705000000000013</v>
      </c>
      <c r="AY338" s="31">
        <f t="shared" si="262"/>
        <v>1.0286964498484381</v>
      </c>
      <c r="AZ338" s="31">
        <f t="shared" si="263"/>
        <v>-0.38617904451660728</v>
      </c>
      <c r="BA338" s="31">
        <f t="shared" si="245"/>
        <v>1.2992348601865988</v>
      </c>
      <c r="BB338" s="31">
        <f t="shared" si="246"/>
        <v>-0.20741263070971683</v>
      </c>
      <c r="BC338" s="31">
        <f t="shared" si="247"/>
        <v>0.773246787574705</v>
      </c>
      <c r="BD338" s="31">
        <f t="shared" si="264"/>
        <v>18.38239889448716</v>
      </c>
      <c r="BE338" s="31">
        <f t="shared" si="248"/>
        <v>13.898564156143852</v>
      </c>
      <c r="BF338" s="25">
        <f t="shared" si="265"/>
        <v>0.8382160825476439</v>
      </c>
      <c r="BG338" s="32">
        <f t="shared" si="266"/>
        <v>7426556956.0786963</v>
      </c>
      <c r="BH338" s="32">
        <f t="shared" si="267"/>
        <v>6240166356.6403961</v>
      </c>
      <c r="BI338" s="31">
        <f t="shared" si="268"/>
        <v>33.503972201130857</v>
      </c>
      <c r="BJ338" s="25">
        <f t="shared" si="269"/>
        <v>0.19343446795509989</v>
      </c>
      <c r="BK338" s="25">
        <f t="shared" si="270"/>
        <v>0.78159171143931927</v>
      </c>
      <c r="BL338" s="31">
        <f t="shared" si="271"/>
        <v>5.0653575691087687</v>
      </c>
      <c r="BM338" s="31">
        <f t="shared" si="272"/>
        <v>3.9051424308912326</v>
      </c>
      <c r="BN338" s="31">
        <f t="shared" si="273"/>
        <v>0.33520535887478392</v>
      </c>
      <c r="BO338" s="31">
        <f t="shared" si="274"/>
        <v>0.16676124774596637</v>
      </c>
      <c r="BP338" s="31">
        <f t="shared" si="275"/>
        <v>0.154824578939143</v>
      </c>
      <c r="BQ338" s="31">
        <f t="shared" si="276"/>
        <v>0.19611445817461293</v>
      </c>
      <c r="BS338" s="13"/>
      <c r="BT338" s="19"/>
      <c r="BU338" s="20"/>
      <c r="BV338" s="19"/>
      <c r="BW338" s="33"/>
      <c r="BX338" s="34"/>
      <c r="BZ338" s="19"/>
      <c r="CA338" s="20"/>
      <c r="CB338" s="19"/>
      <c r="CC338" s="6"/>
      <c r="CD338" s="35"/>
      <c r="CF338" s="21"/>
      <c r="CG338" s="21"/>
      <c r="CH338" s="21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36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31">
        <f t="shared" si="249"/>
        <v>1.0215536715965854</v>
      </c>
      <c r="AL339" s="23">
        <f t="shared" si="250"/>
        <v>11.45</v>
      </c>
      <c r="AM339" s="31">
        <f t="shared" si="251"/>
        <v>1.1973</v>
      </c>
      <c r="AN339" s="23">
        <f t="shared" si="244"/>
        <v>97.654890748268357</v>
      </c>
      <c r="AO339" s="25">
        <f t="shared" si="252"/>
        <v>6.4970396701909142E-2</v>
      </c>
      <c r="AP339" s="31">
        <f t="shared" si="253"/>
        <v>8.9607942734491033E-2</v>
      </c>
      <c r="AQ339" s="31">
        <f t="shared" si="254"/>
        <v>1.7163564077019398</v>
      </c>
      <c r="AR339" s="31">
        <f t="shared" si="255"/>
        <v>1.0582434147156987</v>
      </c>
      <c r="AS339" s="31">
        <f t="shared" si="256"/>
        <v>1.3872999112088191</v>
      </c>
      <c r="AT339" s="31">
        <f t="shared" si="257"/>
        <v>1.0466027371538262</v>
      </c>
      <c r="AU339" s="31">
        <f t="shared" si="258"/>
        <v>1.1533915059757036</v>
      </c>
      <c r="AV339" s="31">
        <f t="shared" si="259"/>
        <v>1.099997121564765</v>
      </c>
      <c r="AW339" s="31">
        <f t="shared" si="260"/>
        <v>0.28730278964405409</v>
      </c>
      <c r="AX339" s="31">
        <f t="shared" si="261"/>
        <v>4.4737</v>
      </c>
      <c r="AY339" s="31">
        <f t="shared" si="262"/>
        <v>1.0289726827951293</v>
      </c>
      <c r="AZ339" s="31">
        <f t="shared" si="263"/>
        <v>-0.38844063667040113</v>
      </c>
      <c r="BA339" s="31">
        <f t="shared" si="245"/>
        <v>1.2974279427272006</v>
      </c>
      <c r="BB339" s="31">
        <f t="shared" si="246"/>
        <v>-0.20856578390758093</v>
      </c>
      <c r="BC339" s="31">
        <f t="shared" si="247"/>
        <v>0.7725337694255322</v>
      </c>
      <c r="BD339" s="31">
        <f t="shared" si="264"/>
        <v>18.302873098063294</v>
      </c>
      <c r="BE339" s="31">
        <f t="shared" si="248"/>
        <v>13.838436291983696</v>
      </c>
      <c r="BF339" s="25">
        <f t="shared" si="265"/>
        <v>0.41984512392961665</v>
      </c>
      <c r="BG339" s="32">
        <f t="shared" si="266"/>
        <v>6904584185.2185268</v>
      </c>
      <c r="BH339" s="32">
        <f t="shared" si="267"/>
        <v>6231290192.3936701</v>
      </c>
      <c r="BI339" s="31">
        <f t="shared" si="268"/>
        <v>32.202596036716301</v>
      </c>
      <c r="BJ339" s="25">
        <f t="shared" si="269"/>
        <v>0.19316695336992631</v>
      </c>
      <c r="BK339" s="25">
        <f t="shared" si="270"/>
        <v>0.21679091730498257</v>
      </c>
      <c r="BL339" s="31">
        <f t="shared" si="271"/>
        <v>1.348542994470054</v>
      </c>
      <c r="BM339" s="31">
        <f t="shared" si="272"/>
        <v>3.125157005529946</v>
      </c>
      <c r="BN339" s="31">
        <f t="shared" si="273"/>
        <v>0.53789277203613528</v>
      </c>
      <c r="BO339" s="31">
        <f t="shared" si="274"/>
        <v>0.1142558671150309</v>
      </c>
      <c r="BP339" s="31">
        <f t="shared" si="275"/>
        <v>7.0672539636245452E-2</v>
      </c>
      <c r="BQ339" s="31">
        <f t="shared" si="276"/>
        <v>0.18102661846660675</v>
      </c>
      <c r="BS339" s="13"/>
      <c r="BT339" s="19"/>
      <c r="BU339" s="20"/>
      <c r="BV339" s="19"/>
      <c r="BW339" s="33"/>
      <c r="BX339" s="34"/>
      <c r="BZ339" s="19"/>
      <c r="CA339" s="20"/>
      <c r="CB339" s="19"/>
      <c r="CC339" s="6"/>
      <c r="CD339" s="35"/>
      <c r="CF339" s="21"/>
      <c r="CG339" s="21"/>
      <c r="CH339" s="21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36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31">
        <f t="shared" si="249"/>
        <v>1.3355169413169461</v>
      </c>
      <c r="AL340" s="23">
        <f t="shared" si="250"/>
        <v>11.950000000000001</v>
      </c>
      <c r="AM340" s="31">
        <f t="shared" si="251"/>
        <v>0.92100000000000004</v>
      </c>
      <c r="AN340" s="23">
        <f t="shared" si="244"/>
        <v>97.661188871791083</v>
      </c>
      <c r="AO340" s="25">
        <f t="shared" si="252"/>
        <v>6.4974586882048754E-2</v>
      </c>
      <c r="AP340" s="31">
        <f t="shared" si="253"/>
        <v>9.2247682755904711E-2</v>
      </c>
      <c r="AQ340" s="31">
        <f t="shared" si="254"/>
        <v>2.143152914469288</v>
      </c>
      <c r="AR340" s="31">
        <f t="shared" si="255"/>
        <v>0.89074786868336131</v>
      </c>
      <c r="AS340" s="31">
        <f t="shared" si="256"/>
        <v>1.5169503915763247</v>
      </c>
      <c r="AT340" s="31">
        <f t="shared" si="257"/>
        <v>0.89074786868336131</v>
      </c>
      <c r="AU340" s="31">
        <f t="shared" si="258"/>
        <v>1.1701614913002312</v>
      </c>
      <c r="AV340" s="31">
        <f t="shared" si="259"/>
        <v>1.0304546799917962</v>
      </c>
      <c r="AW340" s="31">
        <f t="shared" si="260"/>
        <v>0.48649571158452853</v>
      </c>
      <c r="AX340" s="31">
        <f t="shared" si="261"/>
        <v>8.8473000000000006</v>
      </c>
      <c r="AY340" s="31">
        <f t="shared" si="262"/>
        <v>1.0292403305106266</v>
      </c>
      <c r="AZ340" s="31">
        <f t="shared" si="263"/>
        <v>-0.39058712548031388</v>
      </c>
      <c r="BA340" s="31">
        <f t="shared" si="245"/>
        <v>1.2957090425774402</v>
      </c>
      <c r="BB340" s="31">
        <f t="shared" si="246"/>
        <v>-0.20965926095065968</v>
      </c>
      <c r="BC340" s="31">
        <f t="shared" si="247"/>
        <v>0.77185338533931502</v>
      </c>
      <c r="BD340" s="31">
        <f t="shared" si="264"/>
        <v>18.227450224940096</v>
      </c>
      <c r="BE340" s="31">
        <f t="shared" si="248"/>
        <v>13.781410566072708</v>
      </c>
      <c r="BF340" s="25">
        <f t="shared" si="265"/>
        <v>0.8337317827455385</v>
      </c>
      <c r="BG340" s="32">
        <f t="shared" si="266"/>
        <v>7246077942.6152897</v>
      </c>
      <c r="BH340" s="32">
        <f t="shared" si="267"/>
        <v>6012447195.7288094</v>
      </c>
      <c r="BI340" s="31">
        <f t="shared" si="268"/>
        <v>32.503274376650559</v>
      </c>
      <c r="BJ340" s="25">
        <f t="shared" si="269"/>
        <v>0.19788416088331601</v>
      </c>
      <c r="BK340" s="25">
        <f t="shared" si="270"/>
        <v>0.77553790670647704</v>
      </c>
      <c r="BL340" s="31">
        <f t="shared" si="271"/>
        <v>4.9881692144829923</v>
      </c>
      <c r="BM340" s="31">
        <f t="shared" si="272"/>
        <v>3.8591307855170083</v>
      </c>
      <c r="BN340" s="31">
        <f t="shared" si="273"/>
        <v>0.33586864974038366</v>
      </c>
      <c r="BO340" s="31">
        <f t="shared" si="274"/>
        <v>0.14524631594569468</v>
      </c>
      <c r="BP340" s="31">
        <f t="shared" si="275"/>
        <v>9.1899306221490507E-2</v>
      </c>
      <c r="BQ340" s="31">
        <f t="shared" si="276"/>
        <v>0.17756841177419821</v>
      </c>
      <c r="BS340" s="13"/>
      <c r="BT340" s="19"/>
      <c r="BU340" s="20"/>
      <c r="BV340" s="19"/>
      <c r="BW340" s="33"/>
      <c r="BX340" s="34"/>
      <c r="BZ340" s="19"/>
      <c r="CA340" s="20"/>
      <c r="CB340" s="19"/>
      <c r="CC340" s="6"/>
      <c r="CD340" s="35"/>
      <c r="CF340" s="21"/>
      <c r="CG340" s="21"/>
      <c r="CH340" s="21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36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31">
        <f t="shared" si="249"/>
        <v>1.4974685767366473</v>
      </c>
      <c r="AL341" s="23">
        <f t="shared" si="250"/>
        <v>12.450000000000001</v>
      </c>
      <c r="AM341" s="31">
        <f t="shared" si="251"/>
        <v>0.92100000000000004</v>
      </c>
      <c r="AN341" s="23">
        <f t="shared" si="244"/>
        <v>97.667465271069887</v>
      </c>
      <c r="AO341" s="25">
        <f t="shared" si="252"/>
        <v>6.4978762608915872E-2</v>
      </c>
      <c r="AP341" s="31">
        <f t="shared" si="253"/>
        <v>9.4953384628408036E-2</v>
      </c>
      <c r="AQ341" s="31">
        <f t="shared" si="254"/>
        <v>2.3527951289901101</v>
      </c>
      <c r="AR341" s="31">
        <f t="shared" si="255"/>
        <v>0.8602074134922596</v>
      </c>
      <c r="AS341" s="31">
        <f t="shared" si="256"/>
        <v>1.6065012712411848</v>
      </c>
      <c r="AT341" s="31">
        <f t="shared" si="257"/>
        <v>0.8602074134922596</v>
      </c>
      <c r="AU341" s="31">
        <f t="shared" si="258"/>
        <v>1.0328770616266583</v>
      </c>
      <c r="AV341" s="31">
        <f t="shared" si="259"/>
        <v>0.94654223755945899</v>
      </c>
      <c r="AW341" s="31">
        <f t="shared" si="260"/>
        <v>0.65995903368172582</v>
      </c>
      <c r="AX341" s="31">
        <f t="shared" si="261"/>
        <v>9.6403999999999996</v>
      </c>
      <c r="AY341" s="31">
        <f t="shared" si="262"/>
        <v>1.0294993136851356</v>
      </c>
      <c r="AZ341" s="31">
        <f t="shared" si="263"/>
        <v>-0.3926178748953863</v>
      </c>
      <c r="BA341" s="31">
        <f t="shared" si="245"/>
        <v>1.2940792570965312</v>
      </c>
      <c r="BB341" s="31">
        <f t="shared" si="246"/>
        <v>-0.21069288816755102</v>
      </c>
      <c r="BC341" s="31">
        <f t="shared" si="247"/>
        <v>0.77120641395303546</v>
      </c>
      <c r="BD341" s="31">
        <f t="shared" si="264"/>
        <v>18.156158512882712</v>
      </c>
      <c r="BE341" s="31">
        <f t="shared" si="248"/>
        <v>13.72750832842036</v>
      </c>
      <c r="BF341" s="25">
        <f t="shared" si="265"/>
        <v>0.91203732683808103</v>
      </c>
      <c r="BG341" s="32">
        <f t="shared" si="266"/>
        <v>7396245549.2380457</v>
      </c>
      <c r="BH341" s="32">
        <f t="shared" si="267"/>
        <v>5969379805.5352392</v>
      </c>
      <c r="BI341" s="31">
        <f t="shared" si="268"/>
        <v>32.765830557226707</v>
      </c>
      <c r="BJ341" s="25">
        <f t="shared" si="269"/>
        <v>0.20379343680950837</v>
      </c>
      <c r="BK341" s="25">
        <f t="shared" si="270"/>
        <v>0.88125039123140947</v>
      </c>
      <c r="BL341" s="31">
        <f t="shared" si="271"/>
        <v>5.8845153118307438</v>
      </c>
      <c r="BM341" s="31">
        <f t="shared" si="272"/>
        <v>3.7558846881692558</v>
      </c>
      <c r="BN341" s="31">
        <f t="shared" si="273"/>
        <v>0.2999907897898767</v>
      </c>
      <c r="BO341" s="31">
        <f t="shared" si="274"/>
        <v>0.14550665707359894</v>
      </c>
      <c r="BP341" s="31">
        <f t="shared" si="275"/>
        <v>0.12445637440176671</v>
      </c>
      <c r="BQ341" s="31">
        <f t="shared" si="276"/>
        <v>0.18027959696067983</v>
      </c>
      <c r="BS341" s="13"/>
      <c r="BT341" s="19"/>
      <c r="BU341" s="20"/>
      <c r="BV341" s="19"/>
      <c r="BW341" s="33"/>
      <c r="BX341" s="34"/>
      <c r="BZ341" s="19"/>
      <c r="CA341" s="20"/>
      <c r="CB341" s="19"/>
      <c r="CC341" s="6"/>
      <c r="CD341" s="35"/>
      <c r="CF341" s="21"/>
      <c r="CG341" s="21"/>
      <c r="CH341" s="21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36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31">
        <f t="shared" si="249"/>
        <v>2.2822517518796284</v>
      </c>
      <c r="AL342" s="23">
        <f t="shared" si="250"/>
        <v>13.049999999999999</v>
      </c>
      <c r="AM342" s="31">
        <f t="shared" si="251"/>
        <v>1.8420000000000001</v>
      </c>
      <c r="AN342" s="23">
        <f t="shared" si="244"/>
        <v>97.674968432118433</v>
      </c>
      <c r="AO342" s="25">
        <f t="shared" si="252"/>
        <v>6.4983754507899186E-2</v>
      </c>
      <c r="AP342" s="31">
        <f t="shared" si="253"/>
        <v>9.8289165907687243E-2</v>
      </c>
      <c r="AQ342" s="31">
        <f t="shared" si="254"/>
        <v>2.548770598472057</v>
      </c>
      <c r="AR342" s="31">
        <f t="shared" si="255"/>
        <v>0.85421136592944225</v>
      </c>
      <c r="AS342" s="31">
        <f t="shared" si="256"/>
        <v>1.7014909822007496</v>
      </c>
      <c r="AT342" s="31">
        <f t="shared" si="257"/>
        <v>0.85250294319758335</v>
      </c>
      <c r="AU342" s="31">
        <f t="shared" si="258"/>
        <v>0.80541150911717008</v>
      </c>
      <c r="AV342" s="31">
        <f t="shared" si="259"/>
        <v>0.82895722615737677</v>
      </c>
      <c r="AW342" s="31">
        <f t="shared" si="260"/>
        <v>0.8725337560433728</v>
      </c>
      <c r="AX342" s="31">
        <f t="shared" si="261"/>
        <v>9.6789000000000005</v>
      </c>
      <c r="AY342" s="31">
        <f t="shared" si="262"/>
        <v>1.0297495555763521</v>
      </c>
      <c r="AZ342" s="31">
        <f t="shared" si="263"/>
        <v>-0.39453228316073946</v>
      </c>
      <c r="BA342" s="31">
        <f t="shared" si="245"/>
        <v>1.2925396370506914</v>
      </c>
      <c r="BB342" s="31">
        <f t="shared" si="246"/>
        <v>-0.21166650355841388</v>
      </c>
      <c r="BC342" s="31">
        <f t="shared" si="247"/>
        <v>0.77059359503421121</v>
      </c>
      <c r="BD342" s="31">
        <f t="shared" si="264"/>
        <v>18.089024609071057</v>
      </c>
      <c r="BE342" s="31">
        <f t="shared" si="248"/>
        <v>13.676749726426443</v>
      </c>
      <c r="BF342" s="25">
        <f t="shared" si="265"/>
        <v>0.91907801571538861</v>
      </c>
      <c r="BG342" s="32">
        <f t="shared" si="266"/>
        <v>7528268232.7603626</v>
      </c>
      <c r="BH342" s="32">
        <f t="shared" si="267"/>
        <v>5960794168.4274569</v>
      </c>
      <c r="BI342" s="31">
        <f t="shared" si="268"/>
        <v>33.068436476511941</v>
      </c>
      <c r="BJ342" s="25">
        <f t="shared" si="269"/>
        <v>0.21253407658246626</v>
      </c>
      <c r="BK342" s="25">
        <f t="shared" si="270"/>
        <v>0.89075532121577472</v>
      </c>
      <c r="BL342" s="31">
        <f t="shared" si="271"/>
        <v>6.260379479014575</v>
      </c>
      <c r="BM342" s="31">
        <f t="shared" si="272"/>
        <v>3.4185205209854255</v>
      </c>
      <c r="BN342" s="31">
        <f t="shared" si="273"/>
        <v>0.27195867310942129</v>
      </c>
      <c r="BO342" s="31">
        <f t="shared" si="274"/>
        <v>0.13708944050355573</v>
      </c>
      <c r="BP342" s="31">
        <f t="shared" si="275"/>
        <v>0.32842360876836368</v>
      </c>
      <c r="BQ342" s="31">
        <f t="shared" si="276"/>
        <v>0.20397094618879352</v>
      </c>
      <c r="BS342" s="13"/>
      <c r="BT342" s="19"/>
      <c r="BU342" s="20"/>
      <c r="BV342" s="19"/>
      <c r="BW342" s="33"/>
      <c r="BX342" s="34"/>
      <c r="BZ342" s="19"/>
      <c r="CA342" s="20"/>
      <c r="CB342" s="19"/>
      <c r="CC342" s="6"/>
      <c r="CD342" s="35"/>
      <c r="CF342" s="21"/>
      <c r="CG342" s="21"/>
      <c r="CH342" s="21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36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31">
        <f t="shared" si="249"/>
        <v>3.0264858514681725</v>
      </c>
      <c r="AL343" s="23">
        <f t="shared" si="250"/>
        <v>14.149999999999999</v>
      </c>
      <c r="AM343" s="31">
        <f t="shared" si="251"/>
        <v>3.1314000000000002</v>
      </c>
      <c r="AN343" s="23">
        <f t="shared" si="244"/>
        <v>97.688644035650015</v>
      </c>
      <c r="AO343" s="25">
        <f t="shared" si="252"/>
        <v>6.4992852970656947E-2</v>
      </c>
      <c r="AP343" s="31">
        <f t="shared" si="253"/>
        <v>0.10466418463095502</v>
      </c>
      <c r="AQ343" s="31">
        <f t="shared" si="254"/>
        <v>2.3968104104453793</v>
      </c>
      <c r="AR343" s="31">
        <f t="shared" si="255"/>
        <v>1.0654843299074719</v>
      </c>
      <c r="AS343" s="31">
        <f t="shared" si="256"/>
        <v>1.7311473701764255</v>
      </c>
      <c r="AT343" s="31">
        <f t="shared" si="257"/>
        <v>0.89926877444190634</v>
      </c>
      <c r="AU343" s="31">
        <f t="shared" si="258"/>
        <v>0.73102717518584071</v>
      </c>
      <c r="AV343" s="31">
        <f t="shared" si="259"/>
        <v>0.81514797481387347</v>
      </c>
      <c r="AW343" s="31">
        <f t="shared" si="260"/>
        <v>0.91599939536255204</v>
      </c>
      <c r="AX343" s="31">
        <f t="shared" si="261"/>
        <v>9.4248000000000012</v>
      </c>
      <c r="AY343" s="31">
        <f t="shared" si="262"/>
        <v>1.0299909820322035</v>
      </c>
      <c r="AZ343" s="31">
        <f t="shared" si="263"/>
        <v>-0.39632978299588817</v>
      </c>
      <c r="BA343" s="31">
        <f t="shared" si="245"/>
        <v>1.2910911843595914</v>
      </c>
      <c r="BB343" s="31">
        <f t="shared" si="246"/>
        <v>-0.21257995646758263</v>
      </c>
      <c r="BC343" s="31">
        <f t="shared" si="247"/>
        <v>0.77001562873123541</v>
      </c>
      <c r="BD343" s="31">
        <f t="shared" si="264"/>
        <v>18.026073579876979</v>
      </c>
      <c r="BE343" s="31">
        <f t="shared" si="248"/>
        <v>13.629153712273386</v>
      </c>
      <c r="BF343" s="25">
        <f t="shared" si="265"/>
        <v>0.89807483710287761</v>
      </c>
      <c r="BG343" s="32">
        <f t="shared" si="266"/>
        <v>7426556956.0786963</v>
      </c>
      <c r="BH343" s="32">
        <f t="shared" si="267"/>
        <v>6240166356.6403961</v>
      </c>
      <c r="BI343" s="31">
        <f t="shared" si="268"/>
        <v>33.503972201130857</v>
      </c>
      <c r="BJ343" s="25">
        <f t="shared" si="269"/>
        <v>0.21360023613015761</v>
      </c>
      <c r="BK343" s="25">
        <f t="shared" si="270"/>
        <v>0.8624010300888848</v>
      </c>
      <c r="BL343" s="31">
        <f t="shared" si="271"/>
        <v>6.1717353482578856</v>
      </c>
      <c r="BM343" s="31">
        <f t="shared" si="272"/>
        <v>3.2530646517421156</v>
      </c>
      <c r="BN343" s="31">
        <f t="shared" si="273"/>
        <v>0.26577325586128392</v>
      </c>
      <c r="BO343" s="31">
        <f t="shared" si="274"/>
        <v>0.13891557860515902</v>
      </c>
      <c r="BP343" s="31">
        <f t="shared" si="275"/>
        <v>0.58397076122412594</v>
      </c>
      <c r="BQ343" s="31">
        <f t="shared" si="276"/>
        <v>0.23885336833099913</v>
      </c>
      <c r="BS343" s="13"/>
      <c r="BT343" s="19"/>
      <c r="BU343" s="20"/>
      <c r="BV343" s="19"/>
      <c r="BW343" s="33"/>
      <c r="BX343" s="34"/>
      <c r="BZ343" s="19"/>
      <c r="CA343" s="20"/>
      <c r="CB343" s="19"/>
      <c r="CC343" s="6"/>
      <c r="CD343" s="35"/>
      <c r="CF343" s="21"/>
      <c r="CG343" s="21"/>
      <c r="CH343" s="21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36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31">
        <f t="shared" si="249"/>
        <v>1.854345054466638</v>
      </c>
      <c r="AL344" s="23">
        <f t="shared" si="250"/>
        <v>13.9</v>
      </c>
      <c r="AM344" s="31">
        <f t="shared" si="251"/>
        <v>1.1973</v>
      </c>
      <c r="AN344" s="23">
        <f t="shared" si="244"/>
        <v>97.685545011288667</v>
      </c>
      <c r="AO344" s="25">
        <f t="shared" si="252"/>
        <v>6.4990791170775719E-2</v>
      </c>
      <c r="AP344" s="31">
        <f t="shared" si="253"/>
        <v>0.10318527327220896</v>
      </c>
      <c r="AQ344" s="31">
        <f t="shared" si="254"/>
        <v>2.5801527260359443</v>
      </c>
      <c r="AR344" s="31">
        <f t="shared" si="255"/>
        <v>0.94813654445332363</v>
      </c>
      <c r="AS344" s="31">
        <f t="shared" si="256"/>
        <v>1.7641446352446339</v>
      </c>
      <c r="AT344" s="31">
        <f t="shared" si="257"/>
        <v>0.82961947639665823</v>
      </c>
      <c r="AU344" s="31">
        <f t="shared" si="258"/>
        <v>0.81274810870132241</v>
      </c>
      <c r="AV344" s="31">
        <f t="shared" si="259"/>
        <v>0.82118379254899032</v>
      </c>
      <c r="AW344" s="31">
        <f t="shared" si="260"/>
        <v>0.94296084269564362</v>
      </c>
      <c r="AX344" s="31">
        <f t="shared" si="261"/>
        <v>7.6538007700000001</v>
      </c>
      <c r="AY344" s="31">
        <f t="shared" si="262"/>
        <v>1.0302235215128204</v>
      </c>
      <c r="AZ344" s="31">
        <f t="shared" si="263"/>
        <v>-0.39800984176283782</v>
      </c>
      <c r="BA344" s="31">
        <f t="shared" si="245"/>
        <v>1.2897348499163099</v>
      </c>
      <c r="BB344" s="31">
        <f t="shared" si="246"/>
        <v>-0.2134331072698622</v>
      </c>
      <c r="BC344" s="31">
        <f t="shared" si="247"/>
        <v>0.76947317486659361</v>
      </c>
      <c r="BD344" s="31">
        <f t="shared" si="264"/>
        <v>17.967328920712429</v>
      </c>
      <c r="BE344" s="31">
        <f t="shared" si="248"/>
        <v>13.584738050372254</v>
      </c>
      <c r="BF344" s="25">
        <f t="shared" si="265"/>
        <v>0.73170354578369079</v>
      </c>
      <c r="BG344" s="32">
        <f t="shared" si="266"/>
        <v>7548735204.531002</v>
      </c>
      <c r="BH344" s="32">
        <f t="shared" si="267"/>
        <v>6090555262.4064932</v>
      </c>
      <c r="BI344" s="31">
        <f t="shared" si="268"/>
        <v>33.436720579697273</v>
      </c>
      <c r="BJ344" s="25">
        <f t="shared" si="269"/>
        <v>0.21313313145678969</v>
      </c>
      <c r="BK344" s="25">
        <f t="shared" si="270"/>
        <v>0.63779978680798266</v>
      </c>
      <c r="BL344" s="31">
        <f t="shared" si="271"/>
        <v>4.5452629363645007</v>
      </c>
      <c r="BM344" s="31">
        <f t="shared" si="272"/>
        <v>3.1085378336354994</v>
      </c>
      <c r="BN344" s="31">
        <f t="shared" si="273"/>
        <v>0.31273013288786383</v>
      </c>
      <c r="BO344" s="31">
        <f t="shared" si="274"/>
        <v>0.13086817294299721</v>
      </c>
      <c r="BP344" s="31">
        <f t="shared" si="275"/>
        <v>0.23004791103810848</v>
      </c>
      <c r="BQ344" s="31">
        <f t="shared" si="276"/>
        <v>0.19463264569436639</v>
      </c>
      <c r="BS344" s="13"/>
      <c r="BT344" s="19"/>
      <c r="BU344" s="20"/>
      <c r="BV344" s="19"/>
      <c r="BW344" s="33"/>
      <c r="BX344" s="34"/>
      <c r="BZ344" s="19"/>
      <c r="CA344" s="20"/>
      <c r="CB344" s="19"/>
      <c r="CC344" s="6"/>
      <c r="CD344" s="35"/>
      <c r="CF344" s="21"/>
      <c r="CG344" s="21"/>
      <c r="CH344" s="21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36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31">
        <f t="shared" si="249"/>
        <v>1.7138385699751522</v>
      </c>
      <c r="AL345" s="23">
        <f t="shared" si="250"/>
        <v>12.8</v>
      </c>
      <c r="AM345" s="31">
        <f t="shared" si="251"/>
        <v>1.0131000000000001</v>
      </c>
      <c r="AN345" s="23">
        <f t="shared" si="244"/>
        <v>97.671845884751306</v>
      </c>
      <c r="AO345" s="25">
        <f t="shared" si="252"/>
        <v>6.4981677058018203E-2</v>
      </c>
      <c r="AP345" s="31">
        <f t="shared" si="253"/>
        <v>9.6887332931856113E-2</v>
      </c>
      <c r="AQ345" s="31">
        <f t="shared" si="254"/>
        <v>2.5332049812438213</v>
      </c>
      <c r="AR345" s="31">
        <f t="shared" si="255"/>
        <v>0.83059412841761049</v>
      </c>
      <c r="AS345" s="31">
        <f t="shared" si="256"/>
        <v>1.6818995548307158</v>
      </c>
      <c r="AT345" s="31">
        <f t="shared" si="257"/>
        <v>0.75750184511686069</v>
      </c>
      <c r="AU345" s="31">
        <f t="shared" si="258"/>
        <v>0.78782674916682849</v>
      </c>
      <c r="AV345" s="31">
        <f t="shared" si="259"/>
        <v>0.77266429714184459</v>
      </c>
      <c r="AW345" s="31">
        <f t="shared" si="260"/>
        <v>0.90923525768887126</v>
      </c>
      <c r="AX345" s="31">
        <f t="shared" si="261"/>
        <v>9.6789000000000005</v>
      </c>
      <c r="AY345" s="31">
        <f t="shared" si="262"/>
        <v>1.0304471051117361</v>
      </c>
      <c r="AZ345" s="31">
        <f t="shared" si="263"/>
        <v>-0.39957196162391734</v>
      </c>
      <c r="BA345" s="31">
        <f t="shared" si="245"/>
        <v>1.2884715314901909</v>
      </c>
      <c r="BB345" s="31">
        <f t="shared" si="246"/>
        <v>-0.21422582707148546</v>
      </c>
      <c r="BC345" s="31">
        <f t="shared" si="247"/>
        <v>0.76896685227321948</v>
      </c>
      <c r="BD345" s="31">
        <f t="shared" si="264"/>
        <v>17.91281256582532</v>
      </c>
      <c r="BE345" s="31">
        <f t="shared" si="248"/>
        <v>13.543519324769207</v>
      </c>
      <c r="BF345" s="25">
        <f t="shared" si="265"/>
        <v>0.92811917630679819</v>
      </c>
      <c r="BG345" s="32">
        <f t="shared" si="266"/>
        <v>7518050368.217514</v>
      </c>
      <c r="BH345" s="32">
        <f t="shared" si="267"/>
        <v>5926544200.7514658</v>
      </c>
      <c r="BI345" s="31">
        <f t="shared" si="268"/>
        <v>32.959423585827452</v>
      </c>
      <c r="BJ345" s="25">
        <f t="shared" si="269"/>
        <v>0.2169381447239635</v>
      </c>
      <c r="BK345" s="25">
        <f t="shared" si="270"/>
        <v>0.90296088801417762</v>
      </c>
      <c r="BL345" s="31">
        <f t="shared" si="271"/>
        <v>6.4563113952961544</v>
      </c>
      <c r="BM345" s="31">
        <f t="shared" si="272"/>
        <v>3.2225886047038461</v>
      </c>
      <c r="BN345" s="31">
        <f t="shared" si="273"/>
        <v>0.25637140848877055</v>
      </c>
      <c r="BO345" s="31">
        <f t="shared" si="274"/>
        <v>0.12738903013890965</v>
      </c>
      <c r="BP345" s="31">
        <f t="shared" si="275"/>
        <v>0.18838951152725894</v>
      </c>
      <c r="BQ345" s="31">
        <f t="shared" si="276"/>
        <v>0.18425220857921693</v>
      </c>
      <c r="BS345" s="13"/>
      <c r="BT345" s="19"/>
      <c r="BU345" s="20"/>
      <c r="BV345" s="19"/>
      <c r="BW345" s="33"/>
      <c r="BX345" s="34"/>
      <c r="BZ345" s="19"/>
      <c r="CA345" s="20"/>
      <c r="CB345" s="19"/>
      <c r="CC345" s="6"/>
      <c r="CD345" s="35"/>
      <c r="CF345" s="21"/>
      <c r="CG345" s="21"/>
      <c r="CH345" s="21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36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31">
        <f t="shared" si="249"/>
        <v>2.1338120507831682</v>
      </c>
      <c r="AL346" s="23">
        <f t="shared" si="250"/>
        <v>10.85</v>
      </c>
      <c r="AM346" s="31">
        <f t="shared" si="251"/>
        <v>2.0262000000000002</v>
      </c>
      <c r="AN346" s="23">
        <f t="shared" si="244"/>
        <v>97.647304164918324</v>
      </c>
      <c r="AO346" s="25">
        <f t="shared" si="252"/>
        <v>6.4965349301557909E-2</v>
      </c>
      <c r="AP346" s="31">
        <f t="shared" si="253"/>
        <v>8.6525484576527964E-2</v>
      </c>
      <c r="AQ346" s="31">
        <f t="shared" si="254"/>
        <v>2.0639892026604851</v>
      </c>
      <c r="AR346" s="31">
        <f t="shared" si="255"/>
        <v>0.79624796581976021</v>
      </c>
      <c r="AS346" s="31">
        <f t="shared" si="256"/>
        <v>1.4301185842401227</v>
      </c>
      <c r="AT346" s="31">
        <f t="shared" si="257"/>
        <v>0.68318075467335415</v>
      </c>
      <c r="AU346" s="31">
        <f t="shared" si="258"/>
        <v>0.66873250166199716</v>
      </c>
      <c r="AV346" s="31">
        <f t="shared" si="259"/>
        <v>0.67595662816767565</v>
      </c>
      <c r="AW346" s="31">
        <f t="shared" si="260"/>
        <v>0.75416195607244707</v>
      </c>
      <c r="AX346" s="31">
        <f t="shared" si="261"/>
        <v>6.6066000000000003</v>
      </c>
      <c r="AY346" s="31">
        <f t="shared" si="262"/>
        <v>1.0306616665763046</v>
      </c>
      <c r="AZ346" s="31">
        <f t="shared" si="263"/>
        <v>-0.40101567968929847</v>
      </c>
      <c r="BA346" s="31">
        <f t="shared" si="245"/>
        <v>1.2873020717217956</v>
      </c>
      <c r="BB346" s="31">
        <f t="shared" si="246"/>
        <v>-0.21495799742666141</v>
      </c>
      <c r="BC346" s="31">
        <f t="shared" si="247"/>
        <v>0.76849723817422722</v>
      </c>
      <c r="BD346" s="31">
        <f t="shared" si="264"/>
        <v>17.862544897923829</v>
      </c>
      <c r="BE346" s="31">
        <f t="shared" si="248"/>
        <v>13.505512946422249</v>
      </c>
      <c r="BF346" s="25">
        <f t="shared" si="265"/>
        <v>0.63529612196424812</v>
      </c>
      <c r="BG346" s="32">
        <f t="shared" si="266"/>
        <v>7186655762.2100019</v>
      </c>
      <c r="BH346" s="32">
        <f t="shared" si="267"/>
        <v>5875446258.8104324</v>
      </c>
      <c r="BI346" s="31">
        <f t="shared" si="268"/>
        <v>32.021743104531595</v>
      </c>
      <c r="BJ346" s="25">
        <f t="shared" si="269"/>
        <v>0.22489678583077516</v>
      </c>
      <c r="BK346" s="25">
        <f t="shared" si="270"/>
        <v>0.50764976465173506</v>
      </c>
      <c r="BL346" s="31">
        <f t="shared" si="271"/>
        <v>3.6558839968948882</v>
      </c>
      <c r="BM346" s="31">
        <f t="shared" si="272"/>
        <v>2.9507160031051121</v>
      </c>
      <c r="BN346" s="31">
        <f t="shared" si="273"/>
        <v>0.3439062940681949</v>
      </c>
      <c r="BO346" s="31">
        <f t="shared" si="274"/>
        <v>0.10416734986268532</v>
      </c>
      <c r="BP346" s="31">
        <f t="shared" si="275"/>
        <v>0.3145846930144533</v>
      </c>
      <c r="BQ346" s="31">
        <f t="shared" si="276"/>
        <v>0.19624598273472355</v>
      </c>
      <c r="BS346" s="13"/>
      <c r="BT346" s="19"/>
      <c r="BU346" s="20"/>
      <c r="BV346" s="19"/>
      <c r="BW346" s="33"/>
      <c r="BX346" s="34"/>
      <c r="BZ346" s="19"/>
      <c r="CA346" s="20"/>
      <c r="CB346" s="19"/>
      <c r="CC346" s="6"/>
      <c r="CD346" s="35"/>
      <c r="CF346" s="21"/>
      <c r="CG346" s="21"/>
      <c r="CH346" s="21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36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31">
        <f t="shared" si="249"/>
        <v>1.9062709419210828</v>
      </c>
      <c r="AL347" s="23">
        <f t="shared" si="250"/>
        <v>12.1</v>
      </c>
      <c r="AM347" s="31">
        <f t="shared" si="251"/>
        <v>1.1973</v>
      </c>
      <c r="AN347" s="23">
        <f t="shared" si="244"/>
        <v>97.663074067500489</v>
      </c>
      <c r="AO347" s="25">
        <f t="shared" si="252"/>
        <v>6.4975841114296232E-2</v>
      </c>
      <c r="AP347" s="31">
        <f t="shared" si="253"/>
        <v>9.3052407328109737E-2</v>
      </c>
      <c r="AQ347" s="31">
        <f t="shared" si="254"/>
        <v>2.4717700446226427</v>
      </c>
      <c r="AR347" s="31">
        <f t="shared" si="255"/>
        <v>0.77405265232365905</v>
      </c>
      <c r="AS347" s="31">
        <f t="shared" si="256"/>
        <v>1.622911348473151</v>
      </c>
      <c r="AT347" s="31">
        <f t="shared" si="257"/>
        <v>0.64788206999490272</v>
      </c>
      <c r="AU347" s="31">
        <f t="shared" si="258"/>
        <v>0.63030136137877391</v>
      </c>
      <c r="AV347" s="31">
        <f t="shared" si="259"/>
        <v>0.63909171568683831</v>
      </c>
      <c r="AW347" s="31">
        <f t="shared" si="260"/>
        <v>0.98381963278631268</v>
      </c>
      <c r="AX347" s="31">
        <f t="shared" si="261"/>
        <v>9.625</v>
      </c>
      <c r="AY347" s="31">
        <f t="shared" si="262"/>
        <v>1.0308671423273339</v>
      </c>
      <c r="AZ347" s="31">
        <f t="shared" si="263"/>
        <v>-0.40234056815416047</v>
      </c>
      <c r="BA347" s="31">
        <f t="shared" si="245"/>
        <v>1.2862272562188894</v>
      </c>
      <c r="BB347" s="31">
        <f t="shared" si="246"/>
        <v>-0.21562951007059283</v>
      </c>
      <c r="BC347" s="31">
        <f t="shared" si="247"/>
        <v>0.76806486760623061</v>
      </c>
      <c r="BD347" s="31">
        <f t="shared" si="264"/>
        <v>17.81654475751397</v>
      </c>
      <c r="BE347" s="31">
        <f t="shared" si="248"/>
        <v>13.470733160261162</v>
      </c>
      <c r="BF347" s="25">
        <f t="shared" si="265"/>
        <v>0.92793761492322946</v>
      </c>
      <c r="BG347" s="32">
        <f t="shared" si="266"/>
        <v>7477282887.4316282</v>
      </c>
      <c r="BH347" s="32">
        <f t="shared" si="267"/>
        <v>5841565016.393322</v>
      </c>
      <c r="BI347" s="31">
        <f t="shared" si="268"/>
        <v>32.651155636226868</v>
      </c>
      <c r="BJ347" s="25">
        <f t="shared" si="269"/>
        <v>0.22807950309500039</v>
      </c>
      <c r="BK347" s="25">
        <f t="shared" si="270"/>
        <v>0.90271578014635978</v>
      </c>
      <c r="BL347" s="31">
        <f t="shared" si="271"/>
        <v>6.7225779936289385</v>
      </c>
      <c r="BM347" s="31">
        <f t="shared" si="272"/>
        <v>2.9024220063710615</v>
      </c>
      <c r="BN347" s="31">
        <f t="shared" si="273"/>
        <v>0.23219376050968493</v>
      </c>
      <c r="BO347" s="31">
        <f t="shared" si="274"/>
        <v>0.11019156074816308</v>
      </c>
      <c r="BP347" s="31">
        <f t="shared" si="275"/>
        <v>0.2414749079501512</v>
      </c>
      <c r="BQ347" s="31">
        <f t="shared" si="276"/>
        <v>0.1844787437948959</v>
      </c>
      <c r="BS347" s="13"/>
      <c r="BT347" s="19"/>
      <c r="BU347" s="20"/>
      <c r="BV347" s="19"/>
      <c r="BW347" s="33"/>
      <c r="BX347" s="34"/>
      <c r="BZ347" s="19"/>
      <c r="CA347" s="20"/>
      <c r="CB347" s="19"/>
      <c r="CC347" s="6"/>
      <c r="CD347" s="35"/>
      <c r="CF347" s="21"/>
      <c r="CG347" s="21"/>
      <c r="CH347" s="21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36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31">
        <f t="shared" si="249"/>
        <v>1.9029540239208467</v>
      </c>
      <c r="AL348" s="23">
        <f t="shared" si="250"/>
        <v>12.049999999999999</v>
      </c>
      <c r="AM348" s="31">
        <f t="shared" si="251"/>
        <v>1.2893999999999999</v>
      </c>
      <c r="AN348" s="23">
        <f t="shared" si="244"/>
        <v>97.662445885984937</v>
      </c>
      <c r="AO348" s="25">
        <f t="shared" si="252"/>
        <v>6.4975423181287933E-2</v>
      </c>
      <c r="AP348" s="31">
        <f t="shared" si="253"/>
        <v>9.2783504003212225E-2</v>
      </c>
      <c r="AQ348" s="31">
        <f t="shared" si="254"/>
        <v>2.3238457638211925</v>
      </c>
      <c r="AR348" s="31">
        <f t="shared" si="255"/>
        <v>0.82478058998620984</v>
      </c>
      <c r="AS348" s="31">
        <f t="shared" si="256"/>
        <v>1.5743131769037011</v>
      </c>
      <c r="AT348" s="31">
        <f t="shared" si="257"/>
        <v>0.66972183906880245</v>
      </c>
      <c r="AU348" s="31">
        <f t="shared" si="258"/>
        <v>0.63440989352318555</v>
      </c>
      <c r="AV348" s="31">
        <f t="shared" si="259"/>
        <v>0.65206586629599395</v>
      </c>
      <c r="AW348" s="31">
        <f t="shared" si="260"/>
        <v>0.92224731060770715</v>
      </c>
      <c r="AX348" s="31">
        <f t="shared" si="261"/>
        <v>9.4863999999999997</v>
      </c>
      <c r="AY348" s="31">
        <f t="shared" si="262"/>
        <v>1.0310634714779239</v>
      </c>
      <c r="AZ348" s="31">
        <f t="shared" si="263"/>
        <v>-0.40354623442545778</v>
      </c>
      <c r="BA348" s="31">
        <f t="shared" si="245"/>
        <v>1.2852478117620798</v>
      </c>
      <c r="BB348" s="31">
        <f t="shared" si="246"/>
        <v>-0.21624026666978541</v>
      </c>
      <c r="BC348" s="31">
        <f t="shared" si="247"/>
        <v>0.76767023288642966</v>
      </c>
      <c r="BD348" s="31">
        <f t="shared" si="264"/>
        <v>17.774829451839832</v>
      </c>
      <c r="BE348" s="31">
        <f t="shared" si="248"/>
        <v>13.439193051947059</v>
      </c>
      <c r="BF348" s="25">
        <f t="shared" si="265"/>
        <v>0.91672170735095504</v>
      </c>
      <c r="BG348" s="32">
        <f t="shared" si="266"/>
        <v>7376089557.2715645</v>
      </c>
      <c r="BH348" s="32">
        <f t="shared" si="267"/>
        <v>5918004820.7020445</v>
      </c>
      <c r="BI348" s="31">
        <f t="shared" si="268"/>
        <v>32.590472367602302</v>
      </c>
      <c r="BJ348" s="25">
        <f t="shared" si="269"/>
        <v>0.22694916639227519</v>
      </c>
      <c r="BK348" s="25">
        <f t="shared" si="270"/>
        <v>0.8875743049237893</v>
      </c>
      <c r="BL348" s="31">
        <f t="shared" si="271"/>
        <v>6.5648373133321227</v>
      </c>
      <c r="BM348" s="31">
        <f t="shared" si="272"/>
        <v>2.921562686667877</v>
      </c>
      <c r="BN348" s="31">
        <f t="shared" si="273"/>
        <v>0.2371398284633017</v>
      </c>
      <c r="BO348" s="31">
        <f t="shared" si="274"/>
        <v>0.11059771187950644</v>
      </c>
      <c r="BP348" s="31">
        <f t="shared" si="275"/>
        <v>0.24381585336537226</v>
      </c>
      <c r="BQ348" s="31">
        <f t="shared" si="276"/>
        <v>0.18624389280548406</v>
      </c>
      <c r="BS348" s="13"/>
      <c r="BT348" s="19"/>
      <c r="BU348" s="20"/>
      <c r="BV348" s="19"/>
      <c r="BW348" s="33"/>
      <c r="BX348" s="34"/>
      <c r="BZ348" s="19"/>
      <c r="CA348" s="20"/>
      <c r="CB348" s="19"/>
      <c r="CC348" s="6"/>
      <c r="CD348" s="35"/>
      <c r="CF348" s="21"/>
      <c r="CG348" s="21"/>
      <c r="CH348" s="21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36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31">
        <f t="shared" si="249"/>
        <v>1.8950248596931105</v>
      </c>
      <c r="AL349" s="23">
        <f t="shared" si="250"/>
        <v>11.3</v>
      </c>
      <c r="AM349" s="31">
        <f t="shared" si="251"/>
        <v>1.1973</v>
      </c>
      <c r="AN349" s="23">
        <f t="shared" si="244"/>
        <v>97.652997058114977</v>
      </c>
      <c r="AO349" s="25">
        <f t="shared" si="252"/>
        <v>6.4969136818256085E-2</v>
      </c>
      <c r="AP349" s="31">
        <f t="shared" si="253"/>
        <v>8.8828687303703149E-2</v>
      </c>
      <c r="AQ349" s="31">
        <f t="shared" si="254"/>
        <v>2.5023227554890153</v>
      </c>
      <c r="AR349" s="31">
        <f t="shared" si="255"/>
        <v>0.68078699383700858</v>
      </c>
      <c r="AS349" s="31">
        <f t="shared" si="256"/>
        <v>1.5915548746630119</v>
      </c>
      <c r="AT349" s="31">
        <f t="shared" si="257"/>
        <v>0.5936462586258715</v>
      </c>
      <c r="AU349" s="31">
        <f t="shared" si="258"/>
        <v>0.66812017571556703</v>
      </c>
      <c r="AV349" s="31">
        <f t="shared" si="259"/>
        <v>0.63088321717071927</v>
      </c>
      <c r="AW349" s="31">
        <f t="shared" si="260"/>
        <v>0.96067165749229266</v>
      </c>
      <c r="AX349" s="31">
        <f t="shared" si="261"/>
        <v>9.4786999999999999</v>
      </c>
      <c r="AY349" s="31">
        <f t="shared" si="262"/>
        <v>1.0312505958515106</v>
      </c>
      <c r="AZ349" s="31">
        <f t="shared" si="263"/>
        <v>-0.40463232123825377</v>
      </c>
      <c r="BA349" s="31">
        <f t="shared" si="245"/>
        <v>1.2843644046283442</v>
      </c>
      <c r="BB349" s="31">
        <f t="shared" si="246"/>
        <v>-0.21679017859041441</v>
      </c>
      <c r="BC349" s="31">
        <f t="shared" si="247"/>
        <v>0.76731378312363052</v>
      </c>
      <c r="BD349" s="31">
        <f t="shared" si="264"/>
        <v>17.737414763322175</v>
      </c>
      <c r="BE349" s="31">
        <f t="shared" si="248"/>
        <v>13.41090455425263</v>
      </c>
      <c r="BF349" s="25">
        <f t="shared" si="265"/>
        <v>0.91790974652015322</v>
      </c>
      <c r="BG349" s="32">
        <f t="shared" si="266"/>
        <v>7497645846.4755507</v>
      </c>
      <c r="BH349" s="32">
        <f t="shared" si="267"/>
        <v>5690909285.278966</v>
      </c>
      <c r="BI349" s="31">
        <f t="shared" si="268"/>
        <v>32.331742905496192</v>
      </c>
      <c r="BJ349" s="25">
        <f t="shared" si="269"/>
        <v>0.22880057978322865</v>
      </c>
      <c r="BK349" s="25">
        <f t="shared" si="270"/>
        <v>0.88917815780220699</v>
      </c>
      <c r="BL349" s="31">
        <f t="shared" si="271"/>
        <v>6.5777145593940292</v>
      </c>
      <c r="BM349" s="31">
        <f t="shared" si="272"/>
        <v>2.9009854406059707</v>
      </c>
      <c r="BN349" s="31">
        <f t="shared" si="273"/>
        <v>0.23566088063411622</v>
      </c>
      <c r="BO349" s="31">
        <f t="shared" si="274"/>
        <v>0.10513781725908276</v>
      </c>
      <c r="BP349" s="31">
        <f t="shared" si="275"/>
        <v>0.23643205716439125</v>
      </c>
      <c r="BQ349" s="31">
        <f t="shared" si="276"/>
        <v>0.18024559027620857</v>
      </c>
      <c r="BS349" s="13"/>
      <c r="BT349" s="19"/>
      <c r="BU349" s="20"/>
      <c r="BV349" s="19"/>
      <c r="BW349" s="33"/>
      <c r="BX349" s="34"/>
      <c r="BZ349" s="19"/>
      <c r="CA349" s="20"/>
      <c r="CB349" s="19"/>
      <c r="CC349" s="6"/>
      <c r="CD349" s="35"/>
      <c r="CF349" s="21"/>
      <c r="CG349" s="21"/>
      <c r="CH349" s="21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36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31">
        <f t="shared" si="249"/>
        <v>1.8400269614479265</v>
      </c>
      <c r="AL350" s="23">
        <f t="shared" si="250"/>
        <v>9.8000000000000007</v>
      </c>
      <c r="AM350" s="31">
        <f t="shared" si="251"/>
        <v>1.3815</v>
      </c>
      <c r="AN350" s="23">
        <f t="shared" si="244"/>
        <v>97.633951385408608</v>
      </c>
      <c r="AO350" s="25">
        <f t="shared" si="252"/>
        <v>6.4956465615598369E-2</v>
      </c>
      <c r="AP350" s="31">
        <f t="shared" si="253"/>
        <v>8.1348546289969931E-2</v>
      </c>
      <c r="AQ350" s="31">
        <f t="shared" si="254"/>
        <v>2.1297773032821605</v>
      </c>
      <c r="AR350" s="31">
        <f t="shared" si="255"/>
        <v>0.66146361352234562</v>
      </c>
      <c r="AS350" s="31">
        <f t="shared" si="256"/>
        <v>1.3956204584022531</v>
      </c>
      <c r="AT350" s="31">
        <f t="shared" si="257"/>
        <v>0.54041577224775639</v>
      </c>
      <c r="AU350" s="31">
        <f t="shared" si="258"/>
        <v>0.63680341368136595</v>
      </c>
      <c r="AV350" s="31">
        <f t="shared" si="259"/>
        <v>0.58860959296456117</v>
      </c>
      <c r="AW350" s="31">
        <f t="shared" si="260"/>
        <v>0.80701086543769196</v>
      </c>
      <c r="AX350" s="31">
        <f t="shared" si="261"/>
        <v>7.8078000000000003</v>
      </c>
      <c r="AY350" s="31">
        <f t="shared" si="262"/>
        <v>1.031428459999103</v>
      </c>
      <c r="AZ350" s="31">
        <f t="shared" si="263"/>
        <v>-0.40559850676158615</v>
      </c>
      <c r="BA350" s="31">
        <f t="shared" si="245"/>
        <v>1.2835776390402376</v>
      </c>
      <c r="BB350" s="31">
        <f t="shared" si="246"/>
        <v>-0.2172791666854576</v>
      </c>
      <c r="BC350" s="31">
        <f t="shared" si="247"/>
        <v>0.76699592377333603</v>
      </c>
      <c r="BD350" s="31">
        <f t="shared" si="264"/>
        <v>17.704314957396576</v>
      </c>
      <c r="BE350" s="31">
        <f t="shared" si="248"/>
        <v>13.385878452988402</v>
      </c>
      <c r="BF350" s="25">
        <f t="shared" si="265"/>
        <v>0.75751472237044271</v>
      </c>
      <c r="BG350" s="32">
        <f t="shared" si="266"/>
        <v>7236148749.5366955</v>
      </c>
      <c r="BH350" s="32">
        <f t="shared" si="267"/>
        <v>5657829903.0534687</v>
      </c>
      <c r="BI350" s="31">
        <f t="shared" si="268"/>
        <v>31.609588666824784</v>
      </c>
      <c r="BJ350" s="25">
        <f t="shared" si="269"/>
        <v>0.232590745174797</v>
      </c>
      <c r="BK350" s="25">
        <f t="shared" si="270"/>
        <v>0.67264487520009764</v>
      </c>
      <c r="BL350" s="31">
        <f t="shared" si="271"/>
        <v>4.9453508954934664</v>
      </c>
      <c r="BM350" s="31">
        <f t="shared" si="272"/>
        <v>2.8624491045065339</v>
      </c>
      <c r="BN350" s="31">
        <f t="shared" si="273"/>
        <v>0.2822928110953189</v>
      </c>
      <c r="BO350" s="31">
        <f t="shared" si="274"/>
        <v>9.5005277980098154E-2</v>
      </c>
      <c r="BP350" s="31">
        <f t="shared" si="275"/>
        <v>0.23034040182811311</v>
      </c>
      <c r="BQ350" s="31">
        <f t="shared" si="276"/>
        <v>0.17681571336987101</v>
      </c>
      <c r="BS350" s="13"/>
      <c r="BT350" s="19"/>
      <c r="BU350" s="20"/>
      <c r="BV350" s="19"/>
      <c r="BW350" s="33"/>
      <c r="BX350" s="34"/>
      <c r="BZ350" s="19"/>
      <c r="CA350" s="20"/>
      <c r="CB350" s="19"/>
      <c r="CC350" s="6"/>
      <c r="CD350" s="35"/>
      <c r="CF350" s="21"/>
      <c r="CG350" s="21"/>
      <c r="CH350" s="21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36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31">
        <f t="shared" si="249"/>
        <v>2.134954826860298</v>
      </c>
      <c r="AL351" s="23">
        <f t="shared" si="250"/>
        <v>10.85</v>
      </c>
      <c r="AM351" s="31">
        <f t="shared" si="251"/>
        <v>1.6578000000000002</v>
      </c>
      <c r="AN351" s="23">
        <f t="shared" si="244"/>
        <v>97.647304164918324</v>
      </c>
      <c r="AO351" s="25">
        <f t="shared" si="252"/>
        <v>6.4965349301557909E-2</v>
      </c>
      <c r="AP351" s="31">
        <f t="shared" si="253"/>
        <v>8.6525484576527964E-2</v>
      </c>
      <c r="AQ351" s="31">
        <f t="shared" si="254"/>
        <v>2.2952083710657747</v>
      </c>
      <c r="AR351" s="31">
        <f t="shared" si="255"/>
        <v>0.70564143414402813</v>
      </c>
      <c r="AS351" s="31">
        <f t="shared" si="256"/>
        <v>1.5004249026049015</v>
      </c>
      <c r="AT351" s="31">
        <f t="shared" si="257"/>
        <v>0.61955317917845665</v>
      </c>
      <c r="AU351" s="31">
        <f t="shared" si="258"/>
        <v>0.61741105181669331</v>
      </c>
      <c r="AV351" s="31">
        <f t="shared" si="259"/>
        <v>0.61848211549757504</v>
      </c>
      <c r="AW351" s="31">
        <f t="shared" si="260"/>
        <v>0.88194278710732643</v>
      </c>
      <c r="AX351" s="31">
        <f t="shared" si="261"/>
        <v>8.3082999999999991</v>
      </c>
      <c r="AY351" s="31">
        <f t="shared" si="262"/>
        <v>1.0315970112157162</v>
      </c>
      <c r="AZ351" s="31">
        <f t="shared" si="263"/>
        <v>-0.40644450469383236</v>
      </c>
      <c r="BA351" s="31">
        <f t="shared" si="245"/>
        <v>1.2828880557480744</v>
      </c>
      <c r="BB351" s="31">
        <f t="shared" si="246"/>
        <v>-0.21770716110124225</v>
      </c>
      <c r="BC351" s="31">
        <f t="shared" si="247"/>
        <v>0.76671701623703181</v>
      </c>
      <c r="BD351" s="31">
        <f t="shared" si="264"/>
        <v>17.675542789659822</v>
      </c>
      <c r="BE351" s="31">
        <f t="shared" si="248"/>
        <v>13.364124392405998</v>
      </c>
      <c r="BF351" s="25">
        <f t="shared" si="265"/>
        <v>0.80738548094713081</v>
      </c>
      <c r="BG351" s="32">
        <f t="shared" si="266"/>
        <v>7355974789.7068176</v>
      </c>
      <c r="BH351" s="32">
        <f t="shared" si="267"/>
        <v>5732462245.5062571</v>
      </c>
      <c r="BI351" s="31">
        <f t="shared" si="268"/>
        <v>32.086303391824849</v>
      </c>
      <c r="BJ351" s="25">
        <f t="shared" si="269"/>
        <v>0.22989891252238936</v>
      </c>
      <c r="BK351" s="25">
        <f t="shared" si="270"/>
        <v>0.73997039927862673</v>
      </c>
      <c r="BL351" s="31">
        <f t="shared" si="271"/>
        <v>5.4584702770500666</v>
      </c>
      <c r="BM351" s="31">
        <f t="shared" si="272"/>
        <v>2.8498297229499325</v>
      </c>
      <c r="BN351" s="31">
        <f t="shared" si="273"/>
        <v>0.26411767589897428</v>
      </c>
      <c r="BO351" s="31">
        <f t="shared" si="274"/>
        <v>0.1006058222774448</v>
      </c>
      <c r="BP351" s="31">
        <f t="shared" si="275"/>
        <v>0.30099771834520861</v>
      </c>
      <c r="BQ351" s="31">
        <f t="shared" si="276"/>
        <v>0.18810868294260757</v>
      </c>
      <c r="BS351" s="13"/>
      <c r="BT351" s="19"/>
      <c r="BU351" s="20"/>
      <c r="BV351" s="19"/>
      <c r="BW351" s="33"/>
      <c r="BX351" s="34"/>
      <c r="BZ351" s="19"/>
      <c r="CA351" s="20"/>
      <c r="CB351" s="19"/>
      <c r="CC351" s="6"/>
      <c r="CD351" s="35"/>
      <c r="CF351" s="21"/>
      <c r="CG351" s="21"/>
      <c r="CH351" s="21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36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31">
        <f t="shared" si="249"/>
        <v>2.4298449412192102</v>
      </c>
      <c r="AL352" s="23">
        <f t="shared" si="250"/>
        <v>13.8</v>
      </c>
      <c r="AM352" s="31">
        <f t="shared" si="251"/>
        <v>1.8420000000000001</v>
      </c>
      <c r="AN352" s="23">
        <f t="shared" si="244"/>
        <v>97.684303911943445</v>
      </c>
      <c r="AO352" s="25">
        <f t="shared" si="252"/>
        <v>6.4989965459782778E-2</v>
      </c>
      <c r="AP352" s="31">
        <f t="shared" si="253"/>
        <v>0.10259870557099535</v>
      </c>
      <c r="AQ352" s="31">
        <f t="shared" si="254"/>
        <v>2.4566163260716172</v>
      </c>
      <c r="AR352" s="31">
        <f t="shared" si="255"/>
        <v>0.98818258572263085</v>
      </c>
      <c r="AS352" s="31">
        <f t="shared" si="256"/>
        <v>1.7223994558971241</v>
      </c>
      <c r="AT352" s="31">
        <f t="shared" si="257"/>
        <v>0.7332314786061922</v>
      </c>
      <c r="AU352" s="31">
        <f t="shared" si="258"/>
        <v>0.628893779474334</v>
      </c>
      <c r="AV352" s="31">
        <f t="shared" si="259"/>
        <v>0.68106262904026305</v>
      </c>
      <c r="AW352" s="31">
        <f t="shared" si="260"/>
        <v>1.041336826856861</v>
      </c>
      <c r="AX352" s="31">
        <f t="shared" si="261"/>
        <v>8.0234000000000005</v>
      </c>
      <c r="AY352" s="31">
        <f t="shared" si="262"/>
        <v>1.031756199555987</v>
      </c>
      <c r="AZ352" s="31">
        <f t="shared" si="263"/>
        <v>-0.40717006434754704</v>
      </c>
      <c r="BA352" s="31">
        <f t="shared" si="245"/>
        <v>1.282296130751821</v>
      </c>
      <c r="BB352" s="31">
        <f t="shared" si="246"/>
        <v>-0.21807410110399461</v>
      </c>
      <c r="BC352" s="31">
        <f t="shared" si="247"/>
        <v>0.76647737750577094</v>
      </c>
      <c r="BD352" s="31">
        <f t="shared" si="264"/>
        <v>17.651109512240279</v>
      </c>
      <c r="BE352" s="31">
        <f t="shared" si="248"/>
        <v>13.345650880014629</v>
      </c>
      <c r="BF352" s="25">
        <f t="shared" si="265"/>
        <v>0.78077870413979977</v>
      </c>
      <c r="BG352" s="32">
        <f t="shared" si="266"/>
        <v>7467116976.2703438</v>
      </c>
      <c r="BH352" s="32">
        <f t="shared" si="267"/>
        <v>6143048432.568326</v>
      </c>
      <c r="BI352" s="31">
        <f t="shared" si="268"/>
        <v>33.365320499767996</v>
      </c>
      <c r="BJ352" s="25">
        <f t="shared" si="269"/>
        <v>0.22446287380590968</v>
      </c>
      <c r="BK352" s="25">
        <f t="shared" si="270"/>
        <v>0.70405125058872986</v>
      </c>
      <c r="BL352" s="31">
        <f t="shared" si="271"/>
        <v>5.2728339400725996</v>
      </c>
      <c r="BM352" s="31">
        <f t="shared" si="272"/>
        <v>2.7505660599274009</v>
      </c>
      <c r="BN352" s="31">
        <f t="shared" si="273"/>
        <v>0.26396987139418437</v>
      </c>
      <c r="BO352" s="31">
        <f t="shared" si="274"/>
        <v>0.11513944307311416</v>
      </c>
      <c r="BP352" s="31">
        <f t="shared" si="275"/>
        <v>0.39097438507787985</v>
      </c>
      <c r="BQ352" s="31">
        <f t="shared" si="276"/>
        <v>0.20829058659893088</v>
      </c>
      <c r="BS352" s="13"/>
      <c r="BT352" s="19"/>
      <c r="BU352" s="20"/>
      <c r="BV352" s="19"/>
      <c r="BW352" s="33"/>
      <c r="BX352" s="34"/>
      <c r="BZ352" s="19"/>
      <c r="CA352" s="20"/>
      <c r="CB352" s="19"/>
      <c r="CC352" s="6"/>
      <c r="CD352" s="35"/>
      <c r="CF352" s="21"/>
      <c r="CG352" s="21"/>
      <c r="CH352" s="21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36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31">
        <f t="shared" si="249"/>
        <v>2.0694182456831034</v>
      </c>
      <c r="AL353" s="23">
        <f t="shared" si="250"/>
        <v>11.25</v>
      </c>
      <c r="AM353" s="31">
        <f t="shared" si="251"/>
        <v>1.7499</v>
      </c>
      <c r="AN353" s="23">
        <f t="shared" si="244"/>
        <v>97.652365390791303</v>
      </c>
      <c r="AO353" s="25">
        <f t="shared" si="252"/>
        <v>6.4968716566118287E-2</v>
      </c>
      <c r="AP353" s="31">
        <f t="shared" si="253"/>
        <v>8.8570222500621479E-2</v>
      </c>
      <c r="AQ353" s="31">
        <f t="shared" si="254"/>
        <v>2.143152914469288</v>
      </c>
      <c r="AR353" s="31">
        <f t="shared" si="255"/>
        <v>0.80755475986901437</v>
      </c>
      <c r="AS353" s="31">
        <f t="shared" si="256"/>
        <v>1.4753538371691512</v>
      </c>
      <c r="AT353" s="31">
        <f t="shared" si="257"/>
        <v>0.6452362531353425</v>
      </c>
      <c r="AU353" s="31">
        <f t="shared" si="258"/>
        <v>0.6558047918276021</v>
      </c>
      <c r="AV353" s="31">
        <f t="shared" si="259"/>
        <v>0.6505205224814723</v>
      </c>
      <c r="AW353" s="31">
        <f t="shared" si="260"/>
        <v>0.82483331468767895</v>
      </c>
      <c r="AX353" s="31">
        <f t="shared" si="261"/>
        <v>6.1677</v>
      </c>
      <c r="AY353" s="31">
        <f t="shared" si="262"/>
        <v>1.0319059778489741</v>
      </c>
      <c r="AZ353" s="31">
        <f t="shared" si="263"/>
        <v>-0.4077749707237458</v>
      </c>
      <c r="BA353" s="31">
        <f t="shared" si="245"/>
        <v>1.2818022741688286</v>
      </c>
      <c r="BB353" s="31">
        <f t="shared" si="246"/>
        <v>-0.21837993492691651</v>
      </c>
      <c r="BC353" s="31">
        <f t="shared" si="247"/>
        <v>0.76627727984814697</v>
      </c>
      <c r="BD353" s="31">
        <f t="shared" si="264"/>
        <v>17.631024879316172</v>
      </c>
      <c r="BE353" s="31">
        <f t="shared" si="248"/>
        <v>13.33046529075337</v>
      </c>
      <c r="BF353" s="25">
        <f t="shared" si="265"/>
        <v>0.6008792510458062</v>
      </c>
      <c r="BG353" s="32">
        <f t="shared" si="266"/>
        <v>7246077942.6152897</v>
      </c>
      <c r="BH353" s="32">
        <f t="shared" si="267"/>
        <v>5892442042.5057411</v>
      </c>
      <c r="BI353" s="31">
        <f t="shared" si="268"/>
        <v>32.209081743524209</v>
      </c>
      <c r="BJ353" s="25">
        <f t="shared" si="269"/>
        <v>0.22708320656059677</v>
      </c>
      <c r="BK353" s="25">
        <f t="shared" si="270"/>
        <v>0.4611869889118384</v>
      </c>
      <c r="BL353" s="31">
        <f t="shared" si="271"/>
        <v>3.3731869237727845</v>
      </c>
      <c r="BM353" s="31">
        <f t="shared" si="272"/>
        <v>2.7945130762272155</v>
      </c>
      <c r="BN353" s="31">
        <f t="shared" si="273"/>
        <v>0.34887803698217423</v>
      </c>
      <c r="BO353" s="31">
        <f t="shared" si="274"/>
        <v>0.10098434313647499</v>
      </c>
      <c r="BP353" s="31">
        <f t="shared" si="275"/>
        <v>0.29674359881686968</v>
      </c>
      <c r="BQ353" s="31">
        <f t="shared" si="276"/>
        <v>0.19219311648721688</v>
      </c>
      <c r="BS353" s="13"/>
      <c r="BT353" s="19"/>
      <c r="BU353" s="20"/>
      <c r="BV353" s="19"/>
      <c r="BW353" s="33"/>
      <c r="BX353" s="34"/>
      <c r="BZ353" s="19"/>
      <c r="CA353" s="20"/>
      <c r="CB353" s="19"/>
      <c r="CC353" s="6"/>
      <c r="CD353" s="35"/>
      <c r="CF353" s="21"/>
      <c r="CG353" s="21"/>
      <c r="CH353" s="21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36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31">
        <f t="shared" si="249"/>
        <v>2.6189705252341491</v>
      </c>
      <c r="AL354" s="23">
        <f t="shared" si="250"/>
        <v>14.35</v>
      </c>
      <c r="AM354" s="31">
        <f t="shared" si="251"/>
        <v>3.0392999999999999</v>
      </c>
      <c r="AN354" s="23">
        <f t="shared" si="244"/>
        <v>97.691119431955826</v>
      </c>
      <c r="AO354" s="25">
        <f t="shared" si="252"/>
        <v>6.4994499866974684E-2</v>
      </c>
      <c r="AP354" s="31">
        <f t="shared" si="253"/>
        <v>0.10586025505334089</v>
      </c>
      <c r="AQ354" s="31">
        <f t="shared" si="254"/>
        <v>2.1297773032821605</v>
      </c>
      <c r="AR354" s="31">
        <f t="shared" si="255"/>
        <v>1.2445171553891614</v>
      </c>
      <c r="AS354" s="31">
        <f t="shared" si="256"/>
        <v>1.6871472293356611</v>
      </c>
      <c r="AT354" s="31">
        <f t="shared" si="257"/>
        <v>1.1511783687349741</v>
      </c>
      <c r="AU354" s="31">
        <f t="shared" si="258"/>
        <v>0.64958207750105901</v>
      </c>
      <c r="AV354" s="31">
        <f t="shared" si="259"/>
        <v>0.90038022311801658</v>
      </c>
      <c r="AW354" s="31">
        <f t="shared" si="260"/>
        <v>0.7867670062176445</v>
      </c>
      <c r="AX354" s="31">
        <f t="shared" si="261"/>
        <v>8.6394000000000002</v>
      </c>
      <c r="AY354" s="31">
        <f t="shared" si="262"/>
        <v>1.0320463017121373</v>
      </c>
      <c r="AZ354" s="31">
        <f t="shared" si="263"/>
        <v>-0.40825904457561446</v>
      </c>
      <c r="BA354" s="31">
        <f t="shared" si="245"/>
        <v>1.2814068292528809</v>
      </c>
      <c r="BB354" s="31">
        <f t="shared" si="246"/>
        <v>-0.21862461963825208</v>
      </c>
      <c r="BC354" s="31">
        <f t="shared" si="247"/>
        <v>0.76611695054273021</v>
      </c>
      <c r="BD354" s="31">
        <f t="shared" si="264"/>
        <v>17.61529715171412</v>
      </c>
      <c r="BE354" s="31">
        <f t="shared" si="248"/>
        <v>13.318573870468011</v>
      </c>
      <c r="BF354" s="25">
        <f t="shared" si="265"/>
        <v>0.8424325388830638</v>
      </c>
      <c r="BG354" s="32">
        <f t="shared" si="266"/>
        <v>7236148749.5366955</v>
      </c>
      <c r="BH354" s="32">
        <f t="shared" si="267"/>
        <v>6446948120.31779</v>
      </c>
      <c r="BI354" s="31">
        <f t="shared" si="268"/>
        <v>33.544111976448271</v>
      </c>
      <c r="BJ354" s="25">
        <f t="shared" si="269"/>
        <v>0.20715628591042359</v>
      </c>
      <c r="BK354" s="25">
        <f t="shared" si="270"/>
        <v>0.78728392749213627</v>
      </c>
      <c r="BL354" s="31">
        <f t="shared" si="271"/>
        <v>5.4707365397668068</v>
      </c>
      <c r="BM354" s="31">
        <f t="shared" si="272"/>
        <v>3.1686634602331933</v>
      </c>
      <c r="BN354" s="31">
        <f t="shared" si="273"/>
        <v>0.28241207310456268</v>
      </c>
      <c r="BO354" s="31">
        <f t="shared" si="274"/>
        <v>0.13685769300802292</v>
      </c>
      <c r="BP354" s="31">
        <f t="shared" si="275"/>
        <v>0.48650338926227171</v>
      </c>
      <c r="BQ354" s="31">
        <f t="shared" si="276"/>
        <v>0.23801760129185229</v>
      </c>
      <c r="BS354" s="13"/>
      <c r="BT354" s="19"/>
      <c r="BU354" s="20"/>
      <c r="BV354" s="19"/>
      <c r="BW354" s="33"/>
      <c r="BX354" s="34"/>
      <c r="BZ354" s="19"/>
      <c r="CA354" s="20"/>
      <c r="CB354" s="19"/>
      <c r="CC354" s="6"/>
      <c r="CD354" s="35"/>
      <c r="CF354" s="21"/>
      <c r="CG354" s="21"/>
      <c r="CH354" s="21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36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31">
        <f t="shared" si="249"/>
        <v>2.3739610598096208</v>
      </c>
      <c r="AL355" s="23">
        <f t="shared" si="250"/>
        <v>8.75</v>
      </c>
      <c r="AM355" s="31">
        <f t="shared" si="251"/>
        <v>2.8551000000000002</v>
      </c>
      <c r="AN355" s="23">
        <f t="shared" si="244"/>
        <v>97.620500633956695</v>
      </c>
      <c r="AO355" s="25">
        <f t="shared" si="252"/>
        <v>6.4947516748305872E-2</v>
      </c>
      <c r="AP355" s="31">
        <f t="shared" si="253"/>
        <v>7.643831715504984E-2</v>
      </c>
      <c r="AQ355" s="31">
        <f t="shared" si="254"/>
        <v>1.6835115280330897</v>
      </c>
      <c r="AR355" s="31">
        <f t="shared" si="255"/>
        <v>0.74178324165807108</v>
      </c>
      <c r="AS355" s="31">
        <f t="shared" si="256"/>
        <v>1.2126473848455803</v>
      </c>
      <c r="AT355" s="31">
        <f t="shared" si="257"/>
        <v>0.64312607051754767</v>
      </c>
      <c r="AU355" s="31">
        <f t="shared" si="258"/>
        <v>0.44613055492876874</v>
      </c>
      <c r="AV355" s="31">
        <f t="shared" si="259"/>
        <v>0.54462831272315815</v>
      </c>
      <c r="AW355" s="31">
        <f t="shared" si="260"/>
        <v>0.66801907212242218</v>
      </c>
      <c r="AX355" s="31">
        <f t="shared" si="261"/>
        <v>9.6866000000000003</v>
      </c>
      <c r="AY355" s="31">
        <f t="shared" si="262"/>
        <v>1.0321771295644875</v>
      </c>
      <c r="AZ355" s="31">
        <f t="shared" si="263"/>
        <v>-0.40862214246162354</v>
      </c>
      <c r="BA355" s="31">
        <f t="shared" si="245"/>
        <v>1.2811100715693318</v>
      </c>
      <c r="BB355" s="31">
        <f t="shared" si="246"/>
        <v>-0.21880812103074174</v>
      </c>
      <c r="BC355" s="31">
        <f t="shared" si="247"/>
        <v>0.76599657165502932</v>
      </c>
      <c r="BD355" s="31">
        <f t="shared" si="264"/>
        <v>17.603933100529385</v>
      </c>
      <c r="BE355" s="31">
        <f t="shared" si="248"/>
        <v>13.309981738648258</v>
      </c>
      <c r="BF355" s="25">
        <f t="shared" si="265"/>
        <v>0.94515531628953287</v>
      </c>
      <c r="BG355" s="32">
        <f t="shared" si="266"/>
        <v>6875885872.6686783</v>
      </c>
      <c r="BH355" s="32">
        <f t="shared" si="267"/>
        <v>5791018168.7086086</v>
      </c>
      <c r="BI355" s="31">
        <f t="shared" si="268"/>
        <v>31.052915257436418</v>
      </c>
      <c r="BJ355" s="25">
        <f t="shared" si="269"/>
        <v>0.23668148796380245</v>
      </c>
      <c r="BK355" s="25">
        <f t="shared" si="270"/>
        <v>0.92595967699086945</v>
      </c>
      <c r="BL355" s="31">
        <f t="shared" si="271"/>
        <v>6.8054797147651982</v>
      </c>
      <c r="BM355" s="31">
        <f t="shared" si="272"/>
        <v>2.8811202852348021</v>
      </c>
      <c r="BN355" s="31">
        <f t="shared" si="273"/>
        <v>0.22902387005046121</v>
      </c>
      <c r="BO355" s="31">
        <f t="shared" si="274"/>
        <v>8.9853018338847193E-2</v>
      </c>
      <c r="BP355" s="31">
        <f t="shared" si="275"/>
        <v>0.39546200540824494</v>
      </c>
      <c r="BQ355" s="31">
        <f t="shared" si="276"/>
        <v>0.20443259662650567</v>
      </c>
      <c r="BS355" s="13"/>
      <c r="BT355" s="19"/>
      <c r="BU355" s="20"/>
      <c r="BV355" s="19"/>
      <c r="BW355" s="33"/>
      <c r="BX355" s="34"/>
      <c r="BZ355" s="19"/>
      <c r="CA355" s="20"/>
      <c r="CB355" s="19"/>
      <c r="CC355" s="6"/>
      <c r="CD355" s="35"/>
      <c r="CF355" s="21"/>
      <c r="CG355" s="21"/>
      <c r="CH355" s="21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36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31">
        <f t="shared" si="249"/>
        <v>2.1380871424194599</v>
      </c>
      <c r="AL356" s="23">
        <f t="shared" si="250"/>
        <v>6.6499999999999995</v>
      </c>
      <c r="AM356" s="31">
        <f t="shared" si="251"/>
        <v>2.1183000000000001</v>
      </c>
      <c r="AN356" s="23">
        <f t="shared" si="244"/>
        <v>97.593300870814858</v>
      </c>
      <c r="AO356" s="25">
        <f t="shared" si="252"/>
        <v>6.4929420579358452E-2</v>
      </c>
      <c r="AP356" s="31">
        <f t="shared" si="253"/>
        <v>6.7373258942892492E-2</v>
      </c>
      <c r="AQ356" s="31">
        <f t="shared" si="254"/>
        <v>1.727428862466867</v>
      </c>
      <c r="AR356" s="31">
        <f t="shared" si="255"/>
        <v>0.53132668070862032</v>
      </c>
      <c r="AS356" s="31">
        <f t="shared" si="256"/>
        <v>1.1293777715877438</v>
      </c>
      <c r="AT356" s="31">
        <f t="shared" si="257"/>
        <v>0.45375298532516178</v>
      </c>
      <c r="AU356" s="31">
        <f t="shared" si="258"/>
        <v>0.41631035585451498</v>
      </c>
      <c r="AV356" s="31">
        <f t="shared" si="259"/>
        <v>0.43503167058983838</v>
      </c>
      <c r="AW356" s="31">
        <f t="shared" si="260"/>
        <v>0.69434610099790539</v>
      </c>
      <c r="AX356" s="31">
        <f t="shared" si="261"/>
        <v>9.7944000000000013</v>
      </c>
      <c r="AY356" s="31">
        <f t="shared" si="262"/>
        <v>1.0322984226389083</v>
      </c>
      <c r="AZ356" s="31">
        <f t="shared" si="263"/>
        <v>-0.40886415678803323</v>
      </c>
      <c r="BA356" s="31">
        <f t="shared" si="245"/>
        <v>1.2809122083303746</v>
      </c>
      <c r="BB356" s="31">
        <f t="shared" si="246"/>
        <v>-0.21893041353279666</v>
      </c>
      <c r="BC356" s="31">
        <f t="shared" si="247"/>
        <v>0.7659162798590271</v>
      </c>
      <c r="BD356" s="31">
        <f t="shared" si="264"/>
        <v>17.596938009718276</v>
      </c>
      <c r="BE356" s="31">
        <f t="shared" si="248"/>
        <v>13.304692890387793</v>
      </c>
      <c r="BF356" s="25">
        <f t="shared" si="265"/>
        <v>0.95605363496889029</v>
      </c>
      <c r="BG356" s="32">
        <f t="shared" si="266"/>
        <v>6914170222.6989079</v>
      </c>
      <c r="BH356" s="32">
        <f t="shared" si="267"/>
        <v>5414308899.1665573</v>
      </c>
      <c r="BI356" s="31">
        <f t="shared" si="268"/>
        <v>30.223266567253187</v>
      </c>
      <c r="BJ356" s="25">
        <f t="shared" si="269"/>
        <v>0.24766029703556097</v>
      </c>
      <c r="BK356" s="25">
        <f t="shared" si="270"/>
        <v>0.94067240720800205</v>
      </c>
      <c r="BL356" s="31">
        <f t="shared" si="271"/>
        <v>7.0410300222328104</v>
      </c>
      <c r="BM356" s="31">
        <f t="shared" si="272"/>
        <v>2.7533699777671909</v>
      </c>
      <c r="BN356" s="31">
        <f t="shared" si="273"/>
        <v>0.21645990391251499</v>
      </c>
      <c r="BO356" s="31">
        <f t="shared" si="274"/>
        <v>7.5685431458899596E-2</v>
      </c>
      <c r="BP356" s="31">
        <f t="shared" si="275"/>
        <v>0.30717387233177301</v>
      </c>
      <c r="BQ356" s="31">
        <f t="shared" si="276"/>
        <v>0.17906627667075764</v>
      </c>
      <c r="BS356" s="13"/>
      <c r="BT356" s="19"/>
      <c r="BU356" s="20"/>
      <c r="BV356" s="19"/>
      <c r="BW356" s="33"/>
      <c r="BX356" s="34"/>
      <c r="BZ356" s="19"/>
      <c r="CA356" s="20"/>
      <c r="CB356" s="19"/>
      <c r="CC356" s="6"/>
      <c r="CD356" s="35"/>
      <c r="CF356" s="21"/>
      <c r="CG356" s="21"/>
      <c r="CH356" s="21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36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31">
        <f t="shared" si="249"/>
        <v>2.5032757345272985</v>
      </c>
      <c r="AL357" s="23">
        <f t="shared" si="250"/>
        <v>7.65</v>
      </c>
      <c r="AM357" s="31">
        <f t="shared" si="251"/>
        <v>2.5787999999999998</v>
      </c>
      <c r="AN357" s="23">
        <f t="shared" si="244"/>
        <v>97.606303110259503</v>
      </c>
      <c r="AO357" s="25">
        <f t="shared" si="252"/>
        <v>6.4938071048866522E-2</v>
      </c>
      <c r="AP357" s="31">
        <f t="shared" si="253"/>
        <v>7.1568054390089925E-2</v>
      </c>
      <c r="AQ357" s="31">
        <f t="shared" si="254"/>
        <v>1.9377293518704448</v>
      </c>
      <c r="AR357" s="31">
        <f t="shared" si="255"/>
        <v>0.53923734716108329</v>
      </c>
      <c r="AS357" s="31">
        <f t="shared" si="256"/>
        <v>1.2384833495157641</v>
      </c>
      <c r="AT357" s="31">
        <f t="shared" si="257"/>
        <v>0.53923734716108329</v>
      </c>
      <c r="AU357" s="31">
        <f t="shared" si="258"/>
        <v>0.43598910417085007</v>
      </c>
      <c r="AV357" s="31">
        <f t="shared" si="259"/>
        <v>0.48761322566596665</v>
      </c>
      <c r="AW357" s="31">
        <f t="shared" si="260"/>
        <v>0.75087012384979746</v>
      </c>
      <c r="AX357" s="31">
        <f t="shared" si="261"/>
        <v>8.9166000000000007</v>
      </c>
      <c r="AY357" s="31">
        <f t="shared" si="262"/>
        <v>1.032410144993644</v>
      </c>
      <c r="AZ357" s="31">
        <f t="shared" si="263"/>
        <v>-0.40898501584077535</v>
      </c>
      <c r="BA357" s="31">
        <f t="shared" si="245"/>
        <v>1.2808133778937121</v>
      </c>
      <c r="BB357" s="31">
        <f t="shared" si="246"/>
        <v>-0.21899148014166067</v>
      </c>
      <c r="BC357" s="31">
        <f t="shared" si="247"/>
        <v>0.76587616630333022</v>
      </c>
      <c r="BD357" s="31">
        <f t="shared" si="264"/>
        <v>17.594315677623193</v>
      </c>
      <c r="BE357" s="31">
        <f t="shared" si="248"/>
        <v>13.302710197537344</v>
      </c>
      <c r="BF357" s="25">
        <f t="shared" si="265"/>
        <v>0.87049930638523121</v>
      </c>
      <c r="BG357" s="32">
        <f t="shared" si="266"/>
        <v>7088431882.5120173</v>
      </c>
      <c r="BH357" s="32">
        <f t="shared" si="267"/>
        <v>5430294447.4906006</v>
      </c>
      <c r="BI357" s="31">
        <f t="shared" si="268"/>
        <v>30.689657598001414</v>
      </c>
      <c r="BJ357" s="25">
        <f t="shared" si="269"/>
        <v>0.24223896879096996</v>
      </c>
      <c r="BK357" s="25">
        <f t="shared" si="270"/>
        <v>0.82517406362006229</v>
      </c>
      <c r="BL357" s="31">
        <f t="shared" si="271"/>
        <v>6.1345346116592712</v>
      </c>
      <c r="BM357" s="31">
        <f t="shared" si="272"/>
        <v>2.7820653883407296</v>
      </c>
      <c r="BN357" s="31">
        <f t="shared" si="273"/>
        <v>0.24024744286189376</v>
      </c>
      <c r="BO357" s="31">
        <f t="shared" si="274"/>
        <v>8.1235658868058835E-2</v>
      </c>
      <c r="BP357" s="31">
        <f t="shared" si="275"/>
        <v>0.40300627662562954</v>
      </c>
      <c r="BQ357" s="31">
        <f t="shared" si="276"/>
        <v>0.19344330663003423</v>
      </c>
      <c r="BS357" s="13"/>
      <c r="BT357" s="19"/>
      <c r="BU357" s="20"/>
      <c r="BV357" s="19"/>
      <c r="BW357" s="33"/>
      <c r="BX357" s="34"/>
      <c r="BZ357" s="19"/>
      <c r="CA357" s="20"/>
      <c r="CB357" s="19"/>
      <c r="CC357" s="6"/>
      <c r="CD357" s="35"/>
      <c r="CF357" s="21"/>
      <c r="CG357" s="21"/>
      <c r="CH357" s="21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36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31">
        <f t="shared" si="249"/>
        <v>0.73613385418129273</v>
      </c>
      <c r="AL358" s="23">
        <f t="shared" si="250"/>
        <v>5.25</v>
      </c>
      <c r="AM358" s="31">
        <f t="shared" si="251"/>
        <v>0.92100000000000004</v>
      </c>
      <c r="AN358" s="23">
        <f t="shared" si="244"/>
        <v>97.574943206581381</v>
      </c>
      <c r="AO358" s="25">
        <f t="shared" si="252"/>
        <v>6.4917207112950057E-2</v>
      </c>
      <c r="AP358" s="31">
        <f t="shared" si="253"/>
        <v>6.1855052534364768E-2</v>
      </c>
      <c r="AQ358" s="31">
        <f t="shared" si="254"/>
        <v>1.2279626193393784</v>
      </c>
      <c r="AR358" s="31">
        <f t="shared" si="255"/>
        <v>0.63338699399503895</v>
      </c>
      <c r="AS358" s="31">
        <f t="shared" si="256"/>
        <v>0.9306748066672087</v>
      </c>
      <c r="AT358" s="31">
        <f t="shared" si="257"/>
        <v>0.63338699399503895</v>
      </c>
      <c r="AU358" s="31">
        <f t="shared" si="258"/>
        <v>0.85343402044086802</v>
      </c>
      <c r="AV358" s="31">
        <f t="shared" si="259"/>
        <v>0.74341050721795354</v>
      </c>
      <c r="AW358" s="31">
        <f t="shared" si="260"/>
        <v>0.18726429944925516</v>
      </c>
      <c r="AX358" s="31">
        <f t="shared" si="261"/>
        <v>4.0194000000000001</v>
      </c>
      <c r="AY358" s="31">
        <f t="shared" si="262"/>
        <v>1.03251226352295</v>
      </c>
      <c r="AZ358" s="31">
        <f t="shared" si="263"/>
        <v>-0.40898468380670427</v>
      </c>
      <c r="BA358" s="31">
        <f t="shared" si="245"/>
        <v>1.2808136494271063</v>
      </c>
      <c r="BB358" s="31">
        <f t="shared" si="246"/>
        <v>-0.21899131237876046</v>
      </c>
      <c r="BC358" s="31">
        <f t="shared" si="247"/>
        <v>0.76587627652196155</v>
      </c>
      <c r="BD358" s="31">
        <f t="shared" si="264"/>
        <v>17.59606841740063</v>
      </c>
      <c r="BE358" s="31">
        <f t="shared" si="248"/>
        <v>13.304035409028268</v>
      </c>
      <c r="BF358" s="25">
        <f t="shared" si="265"/>
        <v>0.39236215475325997</v>
      </c>
      <c r="BG358" s="32">
        <f t="shared" si="266"/>
        <v>6428765946.987731</v>
      </c>
      <c r="BH358" s="32">
        <f t="shared" si="267"/>
        <v>5608481485.0097809</v>
      </c>
      <c r="BI358" s="31">
        <f t="shared" si="268"/>
        <v>29.509312079541903</v>
      </c>
      <c r="BJ358" s="25">
        <f t="shared" si="269"/>
        <v>0.21929024090210483</v>
      </c>
      <c r="BK358" s="25">
        <f t="shared" si="270"/>
        <v>0.17968890891690104</v>
      </c>
      <c r="BL358" s="31">
        <f t="shared" si="271"/>
        <v>1.1627856450597085</v>
      </c>
      <c r="BM358" s="31">
        <f t="shared" si="272"/>
        <v>2.8566143549402918</v>
      </c>
      <c r="BN358" s="31">
        <f t="shared" si="273"/>
        <v>0.54724412929890653</v>
      </c>
      <c r="BO358" s="31">
        <f t="shared" si="274"/>
        <v>7.2091980646062925E-2</v>
      </c>
      <c r="BP358" s="31">
        <f t="shared" si="275"/>
        <v>3.6193628699722959E-2</v>
      </c>
      <c r="BQ358" s="31">
        <f t="shared" si="276"/>
        <v>0.147100433882664</v>
      </c>
      <c r="BS358" s="13"/>
      <c r="BT358" s="19"/>
      <c r="BU358" s="20"/>
      <c r="BV358" s="19"/>
      <c r="BW358" s="33"/>
      <c r="BX358" s="34"/>
      <c r="BZ358" s="19"/>
      <c r="CA358" s="20"/>
      <c r="CB358" s="19"/>
      <c r="CC358" s="6"/>
      <c r="CD358" s="35"/>
      <c r="CF358" s="21"/>
      <c r="CG358" s="21"/>
      <c r="CH358" s="21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36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31">
        <f t="shared" si="249"/>
        <v>1.1590296042271429</v>
      </c>
      <c r="AL359" s="23">
        <f t="shared" si="250"/>
        <v>6.0500000000000007</v>
      </c>
      <c r="AM359" s="31">
        <f t="shared" si="251"/>
        <v>1.2893999999999999</v>
      </c>
      <c r="AN359" s="23">
        <f t="shared" si="244"/>
        <v>97.585455500570134</v>
      </c>
      <c r="AO359" s="25">
        <f t="shared" si="252"/>
        <v>6.4924201006501758E-2</v>
      </c>
      <c r="AP359" s="31">
        <f t="shared" si="253"/>
        <v>6.4958810041103723E-2</v>
      </c>
      <c r="AQ359" s="31">
        <f t="shared" si="254"/>
        <v>1.4782881252432811</v>
      </c>
      <c r="AR359" s="31">
        <f t="shared" si="255"/>
        <v>0.58037526258967109</v>
      </c>
      <c r="AS359" s="31">
        <f t="shared" si="256"/>
        <v>1.0293316939164761</v>
      </c>
      <c r="AT359" s="31">
        <f t="shared" si="257"/>
        <v>0.58037526258967109</v>
      </c>
      <c r="AU359" s="31">
        <f t="shared" si="258"/>
        <v>0.70662172386628841</v>
      </c>
      <c r="AV359" s="31">
        <f t="shared" si="259"/>
        <v>0.6434984932279797</v>
      </c>
      <c r="AW359" s="31">
        <f t="shared" si="260"/>
        <v>0.38583320068849636</v>
      </c>
      <c r="AX359" s="31">
        <f t="shared" si="261"/>
        <v>5.9521000000000006</v>
      </c>
      <c r="AY359" s="31">
        <f t="shared" si="262"/>
        <v>1.032604747966902</v>
      </c>
      <c r="AZ359" s="31">
        <f t="shared" si="263"/>
        <v>-0.40886316078420892</v>
      </c>
      <c r="BA359" s="31">
        <f t="shared" si="245"/>
        <v>1.2809130227404666</v>
      </c>
      <c r="BB359" s="31">
        <f t="shared" si="246"/>
        <v>-0.21892991026737782</v>
      </c>
      <c r="BC359" s="31">
        <f t="shared" si="247"/>
        <v>0.76591661038981207</v>
      </c>
      <c r="BD359" s="31">
        <f t="shared" si="264"/>
        <v>17.602197056332365</v>
      </c>
      <c r="BE359" s="31">
        <f t="shared" si="248"/>
        <v>13.308669150351774</v>
      </c>
      <c r="BF359" s="25">
        <f t="shared" si="265"/>
        <v>0.58082441697753695</v>
      </c>
      <c r="BG359" s="32">
        <f t="shared" si="266"/>
        <v>6686843416.2083912</v>
      </c>
      <c r="BH359" s="32">
        <f t="shared" si="267"/>
        <v>5510753804.3527451</v>
      </c>
      <c r="BI359" s="31">
        <f t="shared" si="268"/>
        <v>29.902409586205625</v>
      </c>
      <c r="BJ359" s="25">
        <f t="shared" si="269"/>
        <v>0.22769429904377786</v>
      </c>
      <c r="BK359" s="25">
        <f t="shared" si="270"/>
        <v>0.43411296291967494</v>
      </c>
      <c r="BL359" s="31">
        <f t="shared" si="271"/>
        <v>2.9557050749158646</v>
      </c>
      <c r="BM359" s="31">
        <f t="shared" si="272"/>
        <v>2.996394925084136</v>
      </c>
      <c r="BN359" s="31">
        <f t="shared" si="273"/>
        <v>0.38763194373662818</v>
      </c>
      <c r="BO359" s="31">
        <f t="shared" si="274"/>
        <v>7.9414037488640371E-2</v>
      </c>
      <c r="BP359" s="31">
        <f t="shared" si="275"/>
        <v>0.10411310913064055</v>
      </c>
      <c r="BQ359" s="31">
        <f t="shared" si="276"/>
        <v>0.15834552107205183</v>
      </c>
      <c r="BS359" s="13"/>
      <c r="BT359" s="19"/>
      <c r="BU359" s="20"/>
      <c r="BV359" s="19"/>
      <c r="BW359" s="33"/>
      <c r="BX359" s="34"/>
      <c r="BZ359" s="19"/>
      <c r="CA359" s="20"/>
      <c r="CB359" s="19"/>
      <c r="CC359" s="6"/>
      <c r="CD359" s="35"/>
      <c r="CF359" s="21"/>
      <c r="CG359" s="21"/>
      <c r="CH359" s="21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36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31">
        <f t="shared" si="249"/>
        <v>1.5159958616237543</v>
      </c>
      <c r="AL360" s="23">
        <f t="shared" si="250"/>
        <v>9.1</v>
      </c>
      <c r="AM360" s="31">
        <f t="shared" si="251"/>
        <v>1.8420000000000001</v>
      </c>
      <c r="AN360" s="23">
        <f t="shared" si="244"/>
        <v>97.624995170015652</v>
      </c>
      <c r="AO360" s="25">
        <f t="shared" si="252"/>
        <v>6.4950506990663459E-2</v>
      </c>
      <c r="AP360" s="31">
        <f t="shared" si="253"/>
        <v>7.8046128887961211E-2</v>
      </c>
      <c r="AQ360" s="31">
        <f t="shared" si="254"/>
        <v>1.5474672427794578</v>
      </c>
      <c r="AR360" s="31">
        <f t="shared" si="255"/>
        <v>0.85421136592944225</v>
      </c>
      <c r="AS360" s="31">
        <f t="shared" si="256"/>
        <v>1.2008393043544501</v>
      </c>
      <c r="AT360" s="31">
        <f t="shared" si="257"/>
        <v>0.81320922036482901</v>
      </c>
      <c r="AU360" s="31">
        <f t="shared" si="258"/>
        <v>0.64993624196737232</v>
      </c>
      <c r="AV360" s="31">
        <f t="shared" si="259"/>
        <v>0.73157273116610066</v>
      </c>
      <c r="AW360" s="31">
        <f t="shared" si="260"/>
        <v>0.46926657318834941</v>
      </c>
      <c r="AX360" s="31">
        <f t="shared" si="261"/>
        <v>7.4843992300000002</v>
      </c>
      <c r="AY360" s="31">
        <f t="shared" si="262"/>
        <v>1.0326875709203633</v>
      </c>
      <c r="AZ360" s="31">
        <f t="shared" si="263"/>
        <v>-0.40862048278318358</v>
      </c>
      <c r="BA360" s="31">
        <f t="shared" si="245"/>
        <v>1.2811114282863114</v>
      </c>
      <c r="BB360" s="31">
        <f t="shared" si="246"/>
        <v>-0.21880728233271088</v>
      </c>
      <c r="BC360" s="31">
        <f t="shared" si="247"/>
        <v>0.76599712212276339</v>
      </c>
      <c r="BD360" s="31">
        <f t="shared" si="264"/>
        <v>17.612700934010725</v>
      </c>
      <c r="BE360" s="31">
        <f t="shared" si="248"/>
        <v>13.316610922186829</v>
      </c>
      <c r="BF360" s="25">
        <f t="shared" si="265"/>
        <v>0.7299153708700381</v>
      </c>
      <c r="BG360" s="32">
        <f t="shared" si="266"/>
        <v>6752558978.9507742</v>
      </c>
      <c r="BH360" s="32">
        <f t="shared" si="267"/>
        <v>5960794168.4274569</v>
      </c>
      <c r="BI360" s="31">
        <f t="shared" si="268"/>
        <v>31.166785240797733</v>
      </c>
      <c r="BJ360" s="25">
        <f t="shared" si="269"/>
        <v>0.22025516490948108</v>
      </c>
      <c r="BK360" s="25">
        <f t="shared" si="270"/>
        <v>0.6353857506745515</v>
      </c>
      <c r="BL360" s="31">
        <f t="shared" si="271"/>
        <v>4.361697885150476</v>
      </c>
      <c r="BM360" s="31">
        <f t="shared" si="272"/>
        <v>3.1227013448495242</v>
      </c>
      <c r="BN360" s="31">
        <f t="shared" si="273"/>
        <v>0.32126560350978683</v>
      </c>
      <c r="BO360" s="31">
        <f t="shared" si="274"/>
        <v>9.9435618668604189E-2</v>
      </c>
      <c r="BP360" s="31">
        <f t="shared" si="275"/>
        <v>0.17901316174539578</v>
      </c>
      <c r="BQ360" s="31">
        <f t="shared" si="276"/>
        <v>0.18367383939673737</v>
      </c>
      <c r="BS360" s="13"/>
      <c r="BT360" s="19"/>
      <c r="BU360" s="20"/>
      <c r="BV360" s="19"/>
      <c r="BW360" s="33"/>
      <c r="BX360" s="34"/>
      <c r="BZ360" s="19"/>
      <c r="CA360" s="20"/>
      <c r="CB360" s="19"/>
      <c r="CC360" s="6"/>
      <c r="CD360" s="35"/>
      <c r="CF360" s="21"/>
      <c r="CG360" s="21"/>
      <c r="CH360" s="21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36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31">
        <f t="shared" si="249"/>
        <v>1.2420977505908035</v>
      </c>
      <c r="AL361" s="23">
        <f t="shared" si="250"/>
        <v>6.7</v>
      </c>
      <c r="AM361" s="31">
        <f t="shared" si="251"/>
        <v>1.0131000000000001</v>
      </c>
      <c r="AN361" s="23">
        <f t="shared" si="244"/>
        <v>97.593953156203142</v>
      </c>
      <c r="AO361" s="25">
        <f t="shared" si="252"/>
        <v>6.4929854548820859E-2</v>
      </c>
      <c r="AP361" s="31">
        <f t="shared" si="253"/>
        <v>6.7577884268507374E-2</v>
      </c>
      <c r="AQ361" s="31">
        <f t="shared" si="254"/>
        <v>1.5986048594252917</v>
      </c>
      <c r="AR361" s="31">
        <f t="shared" si="255"/>
        <v>0.58463787619877605</v>
      </c>
      <c r="AS361" s="31">
        <f t="shared" si="256"/>
        <v>1.0916213678120339</v>
      </c>
      <c r="AT361" s="31">
        <f t="shared" si="257"/>
        <v>0.58463787619877605</v>
      </c>
      <c r="AU361" s="31">
        <f t="shared" si="258"/>
        <v>0.58189216883080619</v>
      </c>
      <c r="AV361" s="31">
        <f t="shared" si="259"/>
        <v>0.58326502251479106</v>
      </c>
      <c r="AW361" s="31">
        <f t="shared" si="260"/>
        <v>0.50835634529724283</v>
      </c>
      <c r="AX361" s="31">
        <f t="shared" si="261"/>
        <v>8.2774999999999999</v>
      </c>
      <c r="AY361" s="31">
        <f t="shared" si="262"/>
        <v>1.0327607078411054</v>
      </c>
      <c r="AZ361" s="31">
        <f t="shared" si="263"/>
        <v>-0.40825672171435723</v>
      </c>
      <c r="BA361" s="31">
        <f t="shared" si="245"/>
        <v>1.2814087273286008</v>
      </c>
      <c r="BB361" s="31">
        <f t="shared" si="246"/>
        <v>-0.21862344562432445</v>
      </c>
      <c r="BC361" s="31">
        <f t="shared" si="247"/>
        <v>0.76611772032248016</v>
      </c>
      <c r="BD361" s="31">
        <f t="shared" si="264"/>
        <v>17.627577899399043</v>
      </c>
      <c r="BE361" s="31">
        <f t="shared" si="248"/>
        <v>13.327859098177628</v>
      </c>
      <c r="BF361" s="25">
        <f t="shared" si="265"/>
        <v>0.80658115611905679</v>
      </c>
      <c r="BG361" s="32">
        <f t="shared" si="266"/>
        <v>6799794355.5012665</v>
      </c>
      <c r="BH361" s="32">
        <f t="shared" si="267"/>
        <v>5518848626.982954</v>
      </c>
      <c r="BI361" s="31">
        <f t="shared" si="268"/>
        <v>30.199153271560064</v>
      </c>
      <c r="BJ361" s="25">
        <f t="shared" si="269"/>
        <v>0.23307949475760087</v>
      </c>
      <c r="BK361" s="25">
        <f t="shared" si="270"/>
        <v>0.73888456076072673</v>
      </c>
      <c r="BL361" s="31">
        <f t="shared" si="271"/>
        <v>5.2008631486205106</v>
      </c>
      <c r="BM361" s="31">
        <f t="shared" si="272"/>
        <v>3.0766368513794893</v>
      </c>
      <c r="BN361" s="31">
        <f t="shared" si="273"/>
        <v>0.28619877687251061</v>
      </c>
      <c r="BO361" s="31">
        <f t="shared" si="274"/>
        <v>8.4828344504129197E-2</v>
      </c>
      <c r="BP361" s="31">
        <f t="shared" si="275"/>
        <v>0.10753916840623935</v>
      </c>
      <c r="BQ361" s="31">
        <f t="shared" si="276"/>
        <v>0.15487308693608776</v>
      </c>
      <c r="BS361" s="13"/>
      <c r="BT361" s="19"/>
      <c r="BU361" s="20"/>
      <c r="BV361" s="19"/>
      <c r="BW361" s="33"/>
      <c r="BX361" s="34"/>
      <c r="BZ361" s="19"/>
      <c r="CA361" s="20"/>
      <c r="CB361" s="19"/>
      <c r="CC361" s="6"/>
      <c r="CD361" s="35"/>
      <c r="CF361" s="21"/>
      <c r="CG361" s="21"/>
      <c r="CH361" s="21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36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31">
        <f t="shared" si="249"/>
        <v>1.5641746829562626</v>
      </c>
      <c r="AL362" s="23">
        <f t="shared" si="250"/>
        <v>7.9499999999999993</v>
      </c>
      <c r="AM362" s="31">
        <f t="shared" si="251"/>
        <v>1.1973</v>
      </c>
      <c r="AN362" s="23">
        <f t="shared" si="244"/>
        <v>97.610186015347637</v>
      </c>
      <c r="AO362" s="25">
        <f t="shared" si="252"/>
        <v>6.4940654369394543E-2</v>
      </c>
      <c r="AP362" s="31">
        <f t="shared" si="253"/>
        <v>7.2869228500130181E-2</v>
      </c>
      <c r="AQ362" s="31">
        <f t="shared" si="254"/>
        <v>1.841645130417793</v>
      </c>
      <c r="AR362" s="31">
        <f t="shared" si="255"/>
        <v>0.5975923388363501</v>
      </c>
      <c r="AS362" s="31">
        <f t="shared" si="256"/>
        <v>1.2196187346270715</v>
      </c>
      <c r="AT362" s="31">
        <f t="shared" si="257"/>
        <v>0.57966456867125959</v>
      </c>
      <c r="AU362" s="31">
        <f t="shared" si="258"/>
        <v>0.49724418521280411</v>
      </c>
      <c r="AV362" s="31">
        <f t="shared" si="259"/>
        <v>0.5384543769420318</v>
      </c>
      <c r="AW362" s="31">
        <f t="shared" si="260"/>
        <v>0.68116435768503969</v>
      </c>
      <c r="AX362" s="31">
        <f t="shared" si="261"/>
        <v>9.4402000000000008</v>
      </c>
      <c r="AY362" s="31">
        <f t="shared" si="262"/>
        <v>1.0328241370570801</v>
      </c>
      <c r="AZ362" s="31">
        <f t="shared" si="263"/>
        <v>-0.4077719853679852</v>
      </c>
      <c r="BA362" s="31">
        <f t="shared" si="245"/>
        <v>1.2818047122791016</v>
      </c>
      <c r="BB362" s="31">
        <f t="shared" si="246"/>
        <v>-0.21837842576092203</v>
      </c>
      <c r="BC362" s="31">
        <f t="shared" si="247"/>
        <v>0.76627826806586297</v>
      </c>
      <c r="BD362" s="31">
        <f t="shared" si="264"/>
        <v>17.646824306778665</v>
      </c>
      <c r="BE362" s="31">
        <f t="shared" si="248"/>
        <v>13.342410921869213</v>
      </c>
      <c r="BF362" s="25">
        <f t="shared" si="265"/>
        <v>0.91887441271239367</v>
      </c>
      <c r="BG362" s="32">
        <f t="shared" si="266"/>
        <v>7010580540.2407322</v>
      </c>
      <c r="BH362" s="32">
        <f t="shared" si="267"/>
        <v>5543186609.0943375</v>
      </c>
      <c r="BI362" s="31">
        <f t="shared" si="268"/>
        <v>30.775560166594921</v>
      </c>
      <c r="BJ362" s="25">
        <f t="shared" si="269"/>
        <v>0.23726876916894346</v>
      </c>
      <c r="BK362" s="25">
        <f t="shared" si="270"/>
        <v>0.89048045716173163</v>
      </c>
      <c r="BL362" s="31">
        <f t="shared" si="271"/>
        <v>6.5023588965655312</v>
      </c>
      <c r="BM362" s="31">
        <f t="shared" si="272"/>
        <v>2.9378411034344696</v>
      </c>
      <c r="BN362" s="31">
        <f t="shared" si="273"/>
        <v>0.23962814873038088</v>
      </c>
      <c r="BO362" s="31">
        <f t="shared" si="274"/>
        <v>8.7343911582602296E-2</v>
      </c>
      <c r="BP362" s="31">
        <f t="shared" si="275"/>
        <v>0.16956560837823034</v>
      </c>
      <c r="BQ362" s="31">
        <f t="shared" si="276"/>
        <v>0.16424605433152659</v>
      </c>
      <c r="BS362" s="13"/>
      <c r="BT362" s="19"/>
      <c r="BU362" s="20"/>
      <c r="BV362" s="19"/>
      <c r="BW362" s="33"/>
      <c r="BX362" s="34"/>
      <c r="BZ362" s="19"/>
      <c r="CA362" s="20"/>
      <c r="CB362" s="19"/>
      <c r="CC362" s="6"/>
      <c r="CD362" s="35"/>
      <c r="CF362" s="21"/>
      <c r="CG362" s="21"/>
      <c r="CH362" s="21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36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31">
        <f t="shared" si="249"/>
        <v>1.8646614907914103</v>
      </c>
      <c r="AL363" s="23">
        <f t="shared" si="250"/>
        <v>6.4499999999999993</v>
      </c>
      <c r="AM363" s="31">
        <f t="shared" si="251"/>
        <v>1.7499</v>
      </c>
      <c r="AN363" s="23">
        <f t="shared" si="244"/>
        <v>97.590689431786686</v>
      </c>
      <c r="AO363" s="25">
        <f t="shared" si="252"/>
        <v>6.4927683172984599E-2</v>
      </c>
      <c r="AP363" s="31">
        <f t="shared" si="253"/>
        <v>6.6560050862777206E-2</v>
      </c>
      <c r="AQ363" s="31">
        <f t="shared" si="254"/>
        <v>1.727428862466867</v>
      </c>
      <c r="AR363" s="31">
        <f t="shared" si="255"/>
        <v>0.51581286832980944</v>
      </c>
      <c r="AS363" s="31">
        <f t="shared" si="256"/>
        <v>1.1216208653983382</v>
      </c>
      <c r="AT363" s="31">
        <f t="shared" si="257"/>
        <v>0.42038748768879475</v>
      </c>
      <c r="AU363" s="31">
        <f t="shared" si="258"/>
        <v>0.52168351646499378</v>
      </c>
      <c r="AV363" s="31">
        <f t="shared" si="259"/>
        <v>0.47103550207689426</v>
      </c>
      <c r="AW363" s="31">
        <f t="shared" si="260"/>
        <v>0.6505853633214439</v>
      </c>
      <c r="AX363" s="31">
        <f t="shared" si="261"/>
        <v>9.8637000000000015</v>
      </c>
      <c r="AY363" s="31">
        <f t="shared" si="262"/>
        <v>1.032877839772842</v>
      </c>
      <c r="AZ363" s="31">
        <f t="shared" si="263"/>
        <v>-0.40716641738190851</v>
      </c>
      <c r="BA363" s="31">
        <f t="shared" si="245"/>
        <v>1.282299107199619</v>
      </c>
      <c r="BB363" s="31">
        <f t="shared" si="246"/>
        <v>-0.21807225699730493</v>
      </c>
      <c r="BC363" s="31">
        <f t="shared" si="247"/>
        <v>0.76647858303914274</v>
      </c>
      <c r="BD363" s="31">
        <f t="shared" si="264"/>
        <v>17.670435010604439</v>
      </c>
      <c r="BE363" s="31">
        <f t="shared" si="248"/>
        <v>13.360262502817804</v>
      </c>
      <c r="BF363" s="25">
        <f t="shared" si="265"/>
        <v>0.95881349616433453</v>
      </c>
      <c r="BG363" s="32">
        <f t="shared" si="266"/>
        <v>6914170222.6989079</v>
      </c>
      <c r="BH363" s="32">
        <f t="shared" si="267"/>
        <v>5382443708.5274897</v>
      </c>
      <c r="BI363" s="31">
        <f t="shared" si="268"/>
        <v>30.145149052401514</v>
      </c>
      <c r="BJ363" s="25">
        <f t="shared" si="269"/>
        <v>0.24391516331539548</v>
      </c>
      <c r="BK363" s="25">
        <f t="shared" si="270"/>
        <v>0.94439821982185179</v>
      </c>
      <c r="BL363" s="31">
        <f t="shared" si="271"/>
        <v>6.9440269070264566</v>
      </c>
      <c r="BM363" s="31">
        <f t="shared" si="272"/>
        <v>2.9196730929735448</v>
      </c>
      <c r="BN363" s="31">
        <f t="shared" si="273"/>
        <v>0.22792139679731027</v>
      </c>
      <c r="BO363" s="31">
        <f t="shared" si="274"/>
        <v>7.9288104544968471E-2</v>
      </c>
      <c r="BP363" s="31">
        <f t="shared" si="275"/>
        <v>0.23792344285270969</v>
      </c>
      <c r="BQ363" s="31">
        <f t="shared" si="276"/>
        <v>0.17011749798245976</v>
      </c>
      <c r="BS363" s="13"/>
      <c r="BT363" s="19"/>
      <c r="BU363" s="20"/>
      <c r="BV363" s="19"/>
      <c r="BW363" s="33"/>
      <c r="BX363" s="34"/>
      <c r="BZ363" s="19"/>
      <c r="CA363" s="20"/>
      <c r="CB363" s="19"/>
      <c r="CC363" s="6"/>
      <c r="CD363" s="35"/>
      <c r="CF363" s="21"/>
      <c r="CG363" s="21"/>
      <c r="CH363" s="21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36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31">
        <f t="shared" si="249"/>
        <v>2.0327225062344945</v>
      </c>
      <c r="AL364" s="23">
        <f t="shared" si="250"/>
        <v>7.9499999999999993</v>
      </c>
      <c r="AM364" s="31">
        <f t="shared" si="251"/>
        <v>1.5657000000000001</v>
      </c>
      <c r="AN364" s="23">
        <f t="shared" si="244"/>
        <v>97.610186015347637</v>
      </c>
      <c r="AO364" s="25">
        <f t="shared" si="252"/>
        <v>6.4940654369394543E-2</v>
      </c>
      <c r="AP364" s="31">
        <f t="shared" si="253"/>
        <v>7.2869228500130181E-2</v>
      </c>
      <c r="AQ364" s="31">
        <f t="shared" si="254"/>
        <v>2.0253762197498539</v>
      </c>
      <c r="AR364" s="31">
        <f t="shared" si="255"/>
        <v>0.53526907979448124</v>
      </c>
      <c r="AS364" s="31">
        <f t="shared" si="256"/>
        <v>1.2803226497721676</v>
      </c>
      <c r="AT364" s="31">
        <f t="shared" si="257"/>
        <v>0.4324974164739408</v>
      </c>
      <c r="AU364" s="31">
        <f t="shared" si="258"/>
        <v>0.47191265920171593</v>
      </c>
      <c r="AV364" s="31">
        <f t="shared" si="259"/>
        <v>0.45220503783782839</v>
      </c>
      <c r="AW364" s="31">
        <f t="shared" si="260"/>
        <v>0.82811761193433919</v>
      </c>
      <c r="AX364" s="31">
        <f t="shared" si="261"/>
        <v>9.7944000000000013</v>
      </c>
      <c r="AY364" s="31">
        <f t="shared" si="262"/>
        <v>1.0329218000751172</v>
      </c>
      <c r="AZ364" s="31">
        <f t="shared" si="263"/>
        <v>-0.40644019719899055</v>
      </c>
      <c r="BA364" s="31">
        <f t="shared" si="245"/>
        <v>1.2828915684676159</v>
      </c>
      <c r="BB364" s="31">
        <f t="shared" si="246"/>
        <v>-0.21770498231331747</v>
      </c>
      <c r="BC364" s="31">
        <f t="shared" si="247"/>
        <v>0.76671843771658943</v>
      </c>
      <c r="BD364" s="31">
        <f t="shared" si="264"/>
        <v>17.698403359300659</v>
      </c>
      <c r="BE364" s="31">
        <f t="shared" si="248"/>
        <v>13.381408811900043</v>
      </c>
      <c r="BF364" s="25">
        <f t="shared" si="265"/>
        <v>0.95057255770320281</v>
      </c>
      <c r="BG364" s="32">
        <f t="shared" si="266"/>
        <v>7157082100.5319691</v>
      </c>
      <c r="BH364" s="32">
        <f t="shared" si="267"/>
        <v>5422297255.1535015</v>
      </c>
      <c r="BI364" s="31">
        <f t="shared" si="268"/>
        <v>30.838348490462931</v>
      </c>
      <c r="BJ364" s="25">
        <f t="shared" si="269"/>
        <v>0.24585533078489558</v>
      </c>
      <c r="BK364" s="25">
        <f t="shared" si="270"/>
        <v>0.93327295289932388</v>
      </c>
      <c r="BL364" s="31">
        <f t="shared" si="271"/>
        <v>7.0758630870109389</v>
      </c>
      <c r="BM364" s="31">
        <f t="shared" si="272"/>
        <v>2.7185369129890624</v>
      </c>
      <c r="BN364" s="31">
        <f t="shared" si="273"/>
        <v>0.21372145542366841</v>
      </c>
      <c r="BO364" s="31">
        <f t="shared" si="274"/>
        <v>8.0823856499444499E-2</v>
      </c>
      <c r="BP364" s="31">
        <f t="shared" si="275"/>
        <v>0.26957737953415095</v>
      </c>
      <c r="BQ364" s="31">
        <f t="shared" si="276"/>
        <v>0.17238026093521949</v>
      </c>
      <c r="BS364" s="13"/>
      <c r="BT364" s="19"/>
      <c r="BU364" s="20"/>
      <c r="BV364" s="19"/>
      <c r="BW364" s="33"/>
      <c r="BX364" s="34"/>
      <c r="BZ364" s="19"/>
      <c r="CA364" s="20"/>
      <c r="CB364" s="19"/>
      <c r="CC364" s="6"/>
      <c r="CD364" s="35"/>
      <c r="CF364" s="21"/>
      <c r="CG364" s="21"/>
      <c r="CH364" s="21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36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31">
        <f t="shared" si="249"/>
        <v>2.9054272004275945</v>
      </c>
      <c r="AL365" s="23">
        <f t="shared" si="250"/>
        <v>10.25</v>
      </c>
      <c r="AM365" s="31">
        <f t="shared" si="251"/>
        <v>2.3025000000000002</v>
      </c>
      <c r="AN365" s="23">
        <f t="shared" si="244"/>
        <v>97.63968593922543</v>
      </c>
      <c r="AO365" s="25">
        <f t="shared" si="252"/>
        <v>6.4960280849362215E-2</v>
      </c>
      <c r="AP365" s="31">
        <f t="shared" si="253"/>
        <v>8.3533906028274887E-2</v>
      </c>
      <c r="AQ365" s="31">
        <f t="shared" si="254"/>
        <v>2.4265523121060211</v>
      </c>
      <c r="AR365" s="31">
        <f t="shared" si="255"/>
        <v>0.60636905213463521</v>
      </c>
      <c r="AS365" s="31">
        <f t="shared" si="256"/>
        <v>1.5164606821203281</v>
      </c>
      <c r="AT365" s="31">
        <f t="shared" si="257"/>
        <v>0.48085065834276569</v>
      </c>
      <c r="AU365" s="31">
        <f t="shared" si="258"/>
        <v>0.48531046242120424</v>
      </c>
      <c r="AV365" s="31">
        <f t="shared" si="259"/>
        <v>0.48308056038198499</v>
      </c>
      <c r="AW365" s="31">
        <f t="shared" si="260"/>
        <v>1.0333801217383431</v>
      </c>
      <c r="AX365" s="31">
        <f t="shared" si="261"/>
        <v>9.6326999999999998</v>
      </c>
      <c r="AY365" s="31">
        <f t="shared" si="262"/>
        <v>1.0329560049375197</v>
      </c>
      <c r="AZ365" s="31">
        <f t="shared" si="263"/>
        <v>-0.40559354001394465</v>
      </c>
      <c r="BA365" s="31">
        <f t="shared" si="245"/>
        <v>1.2835816856019411</v>
      </c>
      <c r="BB365" s="31">
        <f t="shared" si="246"/>
        <v>-0.21727665352451123</v>
      </c>
      <c r="BC365" s="31">
        <f t="shared" si="247"/>
        <v>0.76699755958379445</v>
      </c>
      <c r="BD365" s="31">
        <f t="shared" si="264"/>
        <v>17.730721188039567</v>
      </c>
      <c r="BE365" s="31">
        <f t="shared" si="248"/>
        <v>13.405843675852955</v>
      </c>
      <c r="BF365" s="25">
        <f t="shared" si="265"/>
        <v>0.93317513634247595</v>
      </c>
      <c r="BG365" s="32">
        <f t="shared" si="266"/>
        <v>7446816255.3878994</v>
      </c>
      <c r="BH365" s="32">
        <f t="shared" si="267"/>
        <v>5559456591.1422853</v>
      </c>
      <c r="BI365" s="31">
        <f t="shared" si="268"/>
        <v>31.88487788326875</v>
      </c>
      <c r="BJ365" s="25">
        <f t="shared" si="269"/>
        <v>0.24269440415121593</v>
      </c>
      <c r="BK365" s="25">
        <f t="shared" si="270"/>
        <v>0.90978643406234261</v>
      </c>
      <c r="BL365" s="31">
        <f t="shared" si="271"/>
        <v>7.0401834764444713</v>
      </c>
      <c r="BM365" s="31">
        <f t="shared" si="272"/>
        <v>2.5925165235555285</v>
      </c>
      <c r="BN365" s="31">
        <f t="shared" si="273"/>
        <v>0.20723553345767615</v>
      </c>
      <c r="BO365" s="31">
        <f t="shared" si="274"/>
        <v>8.8357716915418466E-2</v>
      </c>
      <c r="BP365" s="31">
        <f t="shared" si="275"/>
        <v>0.49083438044316835</v>
      </c>
      <c r="BQ365" s="31">
        <f t="shared" si="276"/>
        <v>0.19934834274056035</v>
      </c>
      <c r="BS365" s="13"/>
      <c r="BT365" s="19"/>
      <c r="BU365" s="20"/>
      <c r="BV365" s="19"/>
      <c r="BW365" s="33"/>
      <c r="BX365" s="34"/>
      <c r="BZ365" s="19"/>
      <c r="CA365" s="20"/>
      <c r="CB365" s="19"/>
      <c r="CC365" s="6"/>
      <c r="CD365" s="35"/>
      <c r="CF365" s="21"/>
      <c r="CG365" s="21"/>
      <c r="CH365" s="21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36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31">
        <f t="shared" si="249"/>
        <v>2.5617594443575706</v>
      </c>
      <c r="AL366" s="23">
        <f t="shared" si="250"/>
        <v>10.65</v>
      </c>
      <c r="AM366" s="31">
        <f t="shared" si="251"/>
        <v>2.3946000000000001</v>
      </c>
      <c r="AN366" s="23">
        <f t="shared" si="244"/>
        <v>97.644768281931164</v>
      </c>
      <c r="AO366" s="25">
        <f t="shared" si="252"/>
        <v>6.4963662163080721E-2</v>
      </c>
      <c r="AP366" s="31">
        <f t="shared" si="253"/>
        <v>8.5518302668379495E-2</v>
      </c>
      <c r="AQ366" s="31">
        <f t="shared" si="254"/>
        <v>2.1701248415136294</v>
      </c>
      <c r="AR366" s="31">
        <f t="shared" si="255"/>
        <v>0.73129391021763079</v>
      </c>
      <c r="AS366" s="31">
        <f t="shared" si="256"/>
        <v>1.45070937586563</v>
      </c>
      <c r="AT366" s="31">
        <f t="shared" si="257"/>
        <v>0.54920172657344069</v>
      </c>
      <c r="AU366" s="31">
        <f t="shared" si="258"/>
        <v>0.64886732761257515</v>
      </c>
      <c r="AV366" s="31">
        <f t="shared" si="259"/>
        <v>0.59903452709300797</v>
      </c>
      <c r="AW366" s="31">
        <f t="shared" si="260"/>
        <v>0.85167484877262201</v>
      </c>
      <c r="AX366" s="31">
        <f t="shared" si="261"/>
        <v>8.9089000000000009</v>
      </c>
      <c r="AY366" s="31">
        <f t="shared" si="262"/>
        <v>1.0329804442244102</v>
      </c>
      <c r="AZ366" s="31">
        <f t="shared" si="263"/>
        <v>-0.40462669670956708</v>
      </c>
      <c r="BA366" s="31">
        <f t="shared" si="245"/>
        <v>1.2843689822446238</v>
      </c>
      <c r="BB366" s="31">
        <f t="shared" si="246"/>
        <v>-0.21678733141419448</v>
      </c>
      <c r="BC366" s="31">
        <f t="shared" si="247"/>
        <v>0.76731563140547854</v>
      </c>
      <c r="BD366" s="31">
        <f t="shared" si="264"/>
        <v>17.767378810554167</v>
      </c>
      <c r="BE366" s="31">
        <f t="shared" si="248"/>
        <v>13.433559771083795</v>
      </c>
      <c r="BF366" s="25">
        <f t="shared" si="265"/>
        <v>0.86127580456409092</v>
      </c>
      <c r="BG366" s="32">
        <f t="shared" si="266"/>
        <v>7265966980.3796539</v>
      </c>
      <c r="BH366" s="32">
        <f t="shared" si="267"/>
        <v>5774242344.9353495</v>
      </c>
      <c r="BI366" s="31">
        <f t="shared" si="268"/>
        <v>31.96807316100973</v>
      </c>
      <c r="BJ366" s="25">
        <f t="shared" si="269"/>
        <v>0.23164375084461925</v>
      </c>
      <c r="BK366" s="25">
        <f t="shared" si="270"/>
        <v>0.8127223361615229</v>
      </c>
      <c r="BL366" s="31">
        <f t="shared" si="271"/>
        <v>6.0183749988277144</v>
      </c>
      <c r="BM366" s="31">
        <f t="shared" si="272"/>
        <v>2.8905250011722865</v>
      </c>
      <c r="BN366" s="31">
        <f t="shared" si="273"/>
        <v>0.24982930001489079</v>
      </c>
      <c r="BO366" s="31">
        <f t="shared" si="274"/>
        <v>0.100854659103674</v>
      </c>
      <c r="BP366" s="31">
        <f t="shared" si="275"/>
        <v>0.42013814651818704</v>
      </c>
      <c r="BQ366" s="31">
        <f t="shared" si="276"/>
        <v>0.20337303987280267</v>
      </c>
      <c r="BS366" s="13"/>
      <c r="BT366" s="19"/>
      <c r="BU366" s="20"/>
      <c r="BV366" s="19"/>
      <c r="BW366" s="33"/>
      <c r="BX366" s="34"/>
      <c r="BZ366" s="19"/>
      <c r="CA366" s="20"/>
      <c r="CB366" s="19"/>
      <c r="CC366" s="6"/>
      <c r="CD366" s="35"/>
      <c r="CF366" s="21"/>
      <c r="CG366" s="21"/>
      <c r="CH366" s="21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36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31">
        <f t="shared" si="249"/>
        <v>1.6700721543156483</v>
      </c>
      <c r="AL367" s="23">
        <f t="shared" si="250"/>
        <v>9.0499999999999989</v>
      </c>
      <c r="AM367" s="31">
        <f t="shared" si="251"/>
        <v>1.1973</v>
      </c>
      <c r="AN367" s="23">
        <f t="shared" si="244"/>
        <v>97.624353765736288</v>
      </c>
      <c r="AO367" s="25">
        <f t="shared" si="252"/>
        <v>6.4950080260469445E-2</v>
      </c>
      <c r="AP367" s="31">
        <f t="shared" si="253"/>
        <v>7.7814688391124195E-2</v>
      </c>
      <c r="AQ367" s="31">
        <f t="shared" si="254"/>
        <v>2.0253762197498539</v>
      </c>
      <c r="AR367" s="31">
        <f t="shared" si="255"/>
        <v>0.62881142847361471</v>
      </c>
      <c r="AS367" s="31">
        <f t="shared" si="256"/>
        <v>1.3270938241117343</v>
      </c>
      <c r="AT367" s="31">
        <f t="shared" si="257"/>
        <v>0.58165057133809361</v>
      </c>
      <c r="AU367" s="31">
        <f t="shared" si="258"/>
        <v>0.57115609396945877</v>
      </c>
      <c r="AV367" s="31">
        <f t="shared" si="259"/>
        <v>0.57640333265377619</v>
      </c>
      <c r="AW367" s="31">
        <f t="shared" si="260"/>
        <v>0.75069049145795808</v>
      </c>
      <c r="AX367" s="31">
        <f t="shared" si="261"/>
        <v>9.9176000000000002</v>
      </c>
      <c r="AY367" s="31">
        <f t="shared" si="262"/>
        <v>1.0329951106939008</v>
      </c>
      <c r="AZ367" s="31">
        <f t="shared" si="263"/>
        <v>-0.40353995378239521</v>
      </c>
      <c r="BA367" s="31">
        <f t="shared" si="245"/>
        <v>1.2852529172939575</v>
      </c>
      <c r="BB367" s="31">
        <f t="shared" si="246"/>
        <v>-0.21623708588646939</v>
      </c>
      <c r="BC367" s="31">
        <f t="shared" si="247"/>
        <v>0.76767229153776162</v>
      </c>
      <c r="BD367" s="31">
        <f t="shared" si="264"/>
        <v>17.808365010046597</v>
      </c>
      <c r="BE367" s="31">
        <f t="shared" si="248"/>
        <v>13.46454861679603</v>
      </c>
      <c r="BF367" s="25">
        <f t="shared" si="265"/>
        <v>0.9565860963161551</v>
      </c>
      <c r="BG367" s="32">
        <f t="shared" si="266"/>
        <v>7157082100.5319691</v>
      </c>
      <c r="BH367" s="32">
        <f t="shared" si="267"/>
        <v>5600288240.7174177</v>
      </c>
      <c r="BI367" s="31">
        <f t="shared" si="268"/>
        <v>31.274693391572871</v>
      </c>
      <c r="BJ367" s="25">
        <f t="shared" si="269"/>
        <v>0.23371027650796145</v>
      </c>
      <c r="BK367" s="25">
        <f t="shared" si="270"/>
        <v>0.94139123002680958</v>
      </c>
      <c r="BL367" s="31">
        <f t="shared" si="271"/>
        <v>6.8808330083285423</v>
      </c>
      <c r="BM367" s="31">
        <f t="shared" si="272"/>
        <v>3.0367669916714579</v>
      </c>
      <c r="BN367" s="31">
        <f t="shared" si="273"/>
        <v>0.23577383475710076</v>
      </c>
      <c r="BO367" s="31">
        <f t="shared" si="274"/>
        <v>9.6412471486733375E-2</v>
      </c>
      <c r="BP367" s="31">
        <f t="shared" si="275"/>
        <v>0.18617171533256238</v>
      </c>
      <c r="BQ367" s="31">
        <f t="shared" si="276"/>
        <v>0.16920477722418606</v>
      </c>
      <c r="BS367" s="13"/>
      <c r="BT367" s="19"/>
      <c r="BU367" s="20"/>
      <c r="BV367" s="19"/>
      <c r="BW367" s="33"/>
      <c r="BX367" s="34"/>
      <c r="BZ367" s="19"/>
      <c r="CA367" s="20"/>
      <c r="CB367" s="19"/>
      <c r="CC367" s="6"/>
      <c r="CD367" s="35"/>
      <c r="CF367" s="21"/>
      <c r="CG367" s="21"/>
      <c r="CH367" s="21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36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31">
        <f t="shared" si="249"/>
        <v>2.0329419814164029</v>
      </c>
      <c r="AL368" s="23">
        <f t="shared" si="250"/>
        <v>8.6</v>
      </c>
      <c r="AM368" s="31">
        <f t="shared" si="251"/>
        <v>1.6578000000000002</v>
      </c>
      <c r="AN368" s="23">
        <f t="shared" si="244"/>
        <v>97.618571037427387</v>
      </c>
      <c r="AO368" s="25">
        <f t="shared" si="252"/>
        <v>6.4946232975921073E-2</v>
      </c>
      <c r="AP368" s="31">
        <f t="shared" si="253"/>
        <v>7.5757966414490258E-2</v>
      </c>
      <c r="AQ368" s="31">
        <f t="shared" si="254"/>
        <v>1.9999869748999506</v>
      </c>
      <c r="AR368" s="31">
        <f t="shared" si="255"/>
        <v>0.5975923388363501</v>
      </c>
      <c r="AS368" s="31">
        <f t="shared" si="256"/>
        <v>1.2987896568681503</v>
      </c>
      <c r="AT368" s="31">
        <f t="shared" si="257"/>
        <v>0.50377034163904311</v>
      </c>
      <c r="AU368" s="31">
        <f t="shared" si="258"/>
        <v>0.52199660044888718</v>
      </c>
      <c r="AV368" s="31">
        <f t="shared" si="259"/>
        <v>0.51288347104396514</v>
      </c>
      <c r="AW368" s="31">
        <f t="shared" si="260"/>
        <v>0.78590618582418514</v>
      </c>
      <c r="AX368" s="31">
        <f t="shared" si="261"/>
        <v>9.6480999999999995</v>
      </c>
      <c r="AY368" s="31">
        <f t="shared" si="262"/>
        <v>1.0329999999999999</v>
      </c>
      <c r="AZ368" s="31">
        <f t="shared" si="263"/>
        <v>-0.40233363325781202</v>
      </c>
      <c r="BA368" s="31">
        <f t="shared" si="245"/>
        <v>1.2862328861833878</v>
      </c>
      <c r="BB368" s="31">
        <f t="shared" si="246"/>
        <v>-0.21562599613979364</v>
      </c>
      <c r="BC368" s="31">
        <f t="shared" si="247"/>
        <v>0.76806713428482165</v>
      </c>
      <c r="BD368" s="31">
        <f t="shared" si="264"/>
        <v>17.853667029262507</v>
      </c>
      <c r="BE368" s="31">
        <f t="shared" si="248"/>
        <v>13.498800567484796</v>
      </c>
      <c r="BF368" s="25">
        <f t="shared" si="265"/>
        <v>0.92823061851744126</v>
      </c>
      <c r="BG368" s="32">
        <f t="shared" si="266"/>
        <v>7137417097.4451094</v>
      </c>
      <c r="BH368" s="32">
        <f t="shared" si="267"/>
        <v>5543186609.0943375</v>
      </c>
      <c r="BI368" s="31">
        <f t="shared" si="268"/>
        <v>31.086499986581458</v>
      </c>
      <c r="BJ368" s="25">
        <f t="shared" si="269"/>
        <v>0.23973776367713656</v>
      </c>
      <c r="BK368" s="25">
        <f t="shared" si="270"/>
        <v>0.9031113349985459</v>
      </c>
      <c r="BL368" s="31">
        <f t="shared" si="271"/>
        <v>6.7305347486605669</v>
      </c>
      <c r="BM368" s="31">
        <f t="shared" si="272"/>
        <v>2.9175652513394326</v>
      </c>
      <c r="BN368" s="31">
        <f t="shared" si="273"/>
        <v>0.23284638877409677</v>
      </c>
      <c r="BO368" s="31">
        <f t="shared" si="274"/>
        <v>9.0179754611807064E-2</v>
      </c>
      <c r="BP368" s="31">
        <f t="shared" si="275"/>
        <v>0.270283777064251</v>
      </c>
      <c r="BQ368" s="31">
        <f t="shared" si="276"/>
        <v>0.1773112734997552</v>
      </c>
      <c r="BS368" s="13"/>
      <c r="BT368" s="19"/>
      <c r="BU368" s="20"/>
      <c r="BV368" s="19"/>
      <c r="BW368" s="33"/>
      <c r="BX368" s="34"/>
      <c r="BZ368" s="19"/>
      <c r="CA368" s="20"/>
      <c r="CB368" s="19"/>
      <c r="CC368" s="6"/>
      <c r="CD368" s="35"/>
      <c r="CF368" s="21"/>
      <c r="CG368" s="21"/>
      <c r="CH368" s="21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0</v>
      </c>
      <c r="AJ369" s="13"/>
      <c r="AK369" s="31"/>
      <c r="AL369" s="23"/>
      <c r="AM369" s="31"/>
      <c r="AN369" s="23"/>
      <c r="AO369" s="25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25"/>
      <c r="BG369" s="32"/>
      <c r="BH369" s="32"/>
      <c r="BI369" s="31"/>
      <c r="BJ369" s="25"/>
      <c r="BK369" s="25"/>
      <c r="BL369" s="31"/>
      <c r="BM369" s="31"/>
      <c r="BN369" s="31"/>
      <c r="BO369" s="31"/>
      <c r="BP369" s="31"/>
      <c r="BQ369" s="31"/>
      <c r="BS369" s="13"/>
      <c r="BT369" s="19"/>
      <c r="BU369" s="20"/>
      <c r="BV369" s="19"/>
      <c r="BW369" s="33"/>
      <c r="BX369" s="34"/>
      <c r="BZ369" s="19"/>
      <c r="CA369" s="20"/>
      <c r="CB369" s="19"/>
      <c r="CC369" s="6"/>
      <c r="CD369" s="35"/>
      <c r="CF369" s="21"/>
      <c r="CG369" s="21"/>
      <c r="CH369" s="21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13"/>
      <c r="BT370" s="19"/>
      <c r="BU370" s="20"/>
      <c r="BV370" s="19"/>
      <c r="BW370" s="33"/>
      <c r="BX370" s="20"/>
      <c r="BZ370" s="19"/>
      <c r="CA370" s="20"/>
      <c r="CB370" s="19"/>
      <c r="CC370" s="6"/>
      <c r="CD370" s="19"/>
      <c r="CF370" s="21"/>
      <c r="CG370" s="21"/>
      <c r="CH370" s="21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74</v>
      </c>
      <c r="G1" t="s">
        <v>309</v>
      </c>
      <c r="H1" t="s">
        <v>310</v>
      </c>
      <c r="I1" t="s">
        <v>311</v>
      </c>
      <c r="J1" t="s">
        <v>312</v>
      </c>
      <c r="K1" t="s">
        <v>313</v>
      </c>
      <c r="L1" t="s">
        <v>314</v>
      </c>
      <c r="M1" t="s">
        <v>315</v>
      </c>
      <c r="N1" t="s">
        <v>316</v>
      </c>
      <c r="O1" t="s">
        <v>317</v>
      </c>
      <c r="P1" t="s">
        <v>269</v>
      </c>
      <c r="Q1" t="s">
        <v>318</v>
      </c>
      <c r="R1" t="s">
        <v>319</v>
      </c>
      <c r="S1" t="s">
        <v>320</v>
      </c>
      <c r="T1" t="s">
        <v>321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241</v>
      </c>
      <c r="FA1" t="s">
        <v>242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</row>
    <row r="2" spans="2:253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190</v>
      </c>
      <c r="AF2" t="s">
        <v>191</v>
      </c>
      <c r="AG2" t="s">
        <v>192</v>
      </c>
      <c r="AH2" t="s">
        <v>193</v>
      </c>
      <c r="AI2" t="s">
        <v>194</v>
      </c>
      <c r="AJ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190</v>
      </c>
      <c r="AT2" t="s">
        <v>191</v>
      </c>
      <c r="AU2" t="s">
        <v>192</v>
      </c>
      <c r="AV2" t="s">
        <v>193</v>
      </c>
      <c r="AW2" t="s">
        <v>194</v>
      </c>
      <c r="AX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190</v>
      </c>
      <c r="BH2" t="s">
        <v>191</v>
      </c>
      <c r="BI2" t="s">
        <v>192</v>
      </c>
      <c r="BJ2" t="s">
        <v>193</v>
      </c>
      <c r="BK2" t="s">
        <v>194</v>
      </c>
      <c r="BL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190</v>
      </c>
      <c r="BV2" t="s">
        <v>191</v>
      </c>
      <c r="BW2" t="s">
        <v>192</v>
      </c>
      <c r="BX2" t="s">
        <v>193</v>
      </c>
      <c r="BY2" t="s">
        <v>194</v>
      </c>
      <c r="BZ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190</v>
      </c>
      <c r="CJ2" t="s">
        <v>191</v>
      </c>
      <c r="CK2" t="s">
        <v>192</v>
      </c>
      <c r="CL2" t="s">
        <v>193</v>
      </c>
      <c r="CM2" t="s">
        <v>194</v>
      </c>
      <c r="CN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190</v>
      </c>
      <c r="DH2" t="s">
        <v>191</v>
      </c>
      <c r="DI2" t="s">
        <v>192</v>
      </c>
      <c r="DJ2" t="s">
        <v>193</v>
      </c>
      <c r="DK2" t="s">
        <v>194</v>
      </c>
      <c r="DL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190</v>
      </c>
      <c r="DV2" t="s">
        <v>191</v>
      </c>
      <c r="DW2" t="s">
        <v>192</v>
      </c>
      <c r="DX2" t="s">
        <v>193</v>
      </c>
      <c r="DY2" t="s">
        <v>194</v>
      </c>
      <c r="DZ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H2" t="s">
        <v>191</v>
      </c>
      <c r="FI2" t="s">
        <v>192</v>
      </c>
      <c r="FJ2" t="s">
        <v>193</v>
      </c>
      <c r="FK2" t="s">
        <v>194</v>
      </c>
      <c r="FL2" t="s">
        <v>232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232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GX2" t="s">
        <v>191</v>
      </c>
      <c r="GY2" t="s">
        <v>192</v>
      </c>
      <c r="GZ2" t="s">
        <v>193</v>
      </c>
      <c r="HA2" t="s">
        <v>194</v>
      </c>
      <c r="HB2" t="s">
        <v>232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  <c r="HL2" t="s">
        <v>191</v>
      </c>
      <c r="HM2" t="s">
        <v>192</v>
      </c>
      <c r="HN2" t="s">
        <v>193</v>
      </c>
      <c r="HO2" t="s">
        <v>194</v>
      </c>
      <c r="HP2" t="s">
        <v>232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418</v>
      </c>
      <c r="H1" s="22" t="s">
        <v>419</v>
      </c>
      <c r="I1" s="22" t="s">
        <v>420</v>
      </c>
      <c r="J1" s="22" t="s">
        <v>421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418</v>
      </c>
      <c r="H1" s="22" t="s">
        <v>419</v>
      </c>
      <c r="I1" s="22" t="s">
        <v>420</v>
      </c>
      <c r="J1" s="22" t="s">
        <v>421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334</v>
      </c>
      <c r="C1" s="22" t="s">
        <v>413</v>
      </c>
      <c r="D1" s="22" t="s">
        <v>414</v>
      </c>
      <c r="E1" s="22" t="s">
        <v>415</v>
      </c>
      <c r="F1" s="22" t="s">
        <v>416</v>
      </c>
      <c r="G1" s="22" t="s">
        <v>418</v>
      </c>
      <c r="H1" s="22" t="s">
        <v>419</v>
      </c>
      <c r="I1" s="22" t="s">
        <v>420</v>
      </c>
      <c r="J1" s="22" t="s">
        <v>421</v>
      </c>
    </row>
    <row r="2" spans="1:10">
      <c r="A2">
        <v>136</v>
      </c>
      <c r="B2" s="190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90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74</v>
      </c>
      <c r="B1" t="s">
        <v>334</v>
      </c>
      <c r="C1" s="22" t="s">
        <v>408</v>
      </c>
      <c r="D1" s="22" t="s">
        <v>409</v>
      </c>
      <c r="E1" s="22" t="s">
        <v>410</v>
      </c>
      <c r="F1" s="22" t="s">
        <v>411</v>
      </c>
      <c r="G1" s="22" t="s">
        <v>412</v>
      </c>
      <c r="H1" s="22" t="s">
        <v>417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2">
    <tabColor rgb="FFFFFF00"/>
  </sheetPr>
  <dimension ref="A1:D800"/>
  <sheetViews>
    <sheetView topLeftCell="A684" workbookViewId="0">
      <selection activeCell="G716" sqref="G716"/>
    </sheetView>
  </sheetViews>
  <sheetFormatPr defaultColWidth="8.6640625" defaultRowHeight="13.2"/>
  <cols>
    <col min="4" max="4" width="12.44140625" customWidth="1"/>
  </cols>
  <sheetData>
    <row r="1" spans="1:4">
      <c r="A1" t="s">
        <v>74</v>
      </c>
      <c r="B1" t="s">
        <v>334</v>
      </c>
      <c r="C1" s="22" t="s">
        <v>422</v>
      </c>
    </row>
    <row r="2" spans="1:4">
      <c r="A2">
        <v>1</v>
      </c>
      <c r="D2" s="158"/>
    </row>
    <row r="3" spans="1:4">
      <c r="A3">
        <v>2</v>
      </c>
      <c r="D3" s="158"/>
    </row>
    <row r="4" spans="1:4">
      <c r="A4">
        <v>3</v>
      </c>
      <c r="D4" s="158"/>
    </row>
    <row r="5" spans="1:4">
      <c r="A5">
        <v>4</v>
      </c>
      <c r="D5" s="158"/>
    </row>
    <row r="6" spans="1:4">
      <c r="A6">
        <v>5</v>
      </c>
      <c r="D6" s="158"/>
    </row>
    <row r="7" spans="1:4">
      <c r="A7">
        <v>6</v>
      </c>
      <c r="D7" s="158"/>
    </row>
    <row r="8" spans="1:4">
      <c r="A8">
        <v>7</v>
      </c>
      <c r="D8" s="158"/>
    </row>
    <row r="9" spans="1:4">
      <c r="A9">
        <v>8</v>
      </c>
      <c r="D9" s="158"/>
    </row>
    <row r="10" spans="1:4">
      <c r="A10">
        <v>9</v>
      </c>
      <c r="D10" s="158"/>
    </row>
    <row r="11" spans="1:4">
      <c r="A11">
        <v>10</v>
      </c>
      <c r="D11" s="158"/>
    </row>
    <row r="12" spans="1:4">
      <c r="A12">
        <v>11</v>
      </c>
      <c r="D12" s="158"/>
    </row>
    <row r="13" spans="1:4">
      <c r="A13">
        <v>12</v>
      </c>
      <c r="D13" s="158"/>
    </row>
    <row r="14" spans="1:4">
      <c r="A14">
        <v>13</v>
      </c>
      <c r="D14" s="158"/>
    </row>
    <row r="15" spans="1:4">
      <c r="A15">
        <v>14</v>
      </c>
      <c r="D15" s="158"/>
    </row>
    <row r="16" spans="1:4">
      <c r="A16">
        <v>15</v>
      </c>
      <c r="D16" s="158"/>
    </row>
    <row r="17" spans="1:4">
      <c r="A17">
        <v>16</v>
      </c>
      <c r="D17" s="158"/>
    </row>
    <row r="18" spans="1:4">
      <c r="A18">
        <v>17</v>
      </c>
      <c r="D18" s="158"/>
    </row>
    <row r="19" spans="1:4">
      <c r="A19">
        <v>18</v>
      </c>
      <c r="D19" s="158"/>
    </row>
    <row r="20" spans="1:4">
      <c r="A20">
        <v>19</v>
      </c>
      <c r="D20" s="158"/>
    </row>
    <row r="21" spans="1:4">
      <c r="A21">
        <v>20</v>
      </c>
      <c r="D21" s="158"/>
    </row>
    <row r="22" spans="1:4">
      <c r="A22">
        <v>21</v>
      </c>
      <c r="D22" s="158"/>
    </row>
    <row r="23" spans="1:4">
      <c r="A23">
        <v>22</v>
      </c>
      <c r="D23" s="158"/>
    </row>
    <row r="24" spans="1:4">
      <c r="A24">
        <v>23</v>
      </c>
      <c r="D24" s="158"/>
    </row>
    <row r="25" spans="1:4">
      <c r="A25">
        <v>24</v>
      </c>
      <c r="D25" s="158"/>
    </row>
    <row r="26" spans="1:4">
      <c r="A26">
        <v>25</v>
      </c>
      <c r="D26" s="158"/>
    </row>
    <row r="27" spans="1:4">
      <c r="A27">
        <v>26</v>
      </c>
      <c r="D27" s="158"/>
    </row>
    <row r="28" spans="1:4">
      <c r="A28">
        <v>27</v>
      </c>
      <c r="D28" s="158"/>
    </row>
    <row r="29" spans="1:4">
      <c r="A29">
        <v>28</v>
      </c>
      <c r="D29" s="158"/>
    </row>
    <row r="30" spans="1:4">
      <c r="A30">
        <v>29</v>
      </c>
      <c r="D30" s="158"/>
    </row>
    <row r="31" spans="1:4">
      <c r="A31">
        <v>30</v>
      </c>
      <c r="D31" s="158"/>
    </row>
    <row r="32" spans="1:4">
      <c r="A32">
        <v>31</v>
      </c>
      <c r="D32" s="158"/>
    </row>
    <row r="33" spans="1:4">
      <c r="A33">
        <v>32</v>
      </c>
      <c r="D33" s="158"/>
    </row>
    <row r="34" spans="1:4">
      <c r="A34">
        <v>33</v>
      </c>
      <c r="D34" s="158"/>
    </row>
    <row r="35" spans="1:4">
      <c r="A35">
        <v>34</v>
      </c>
      <c r="D35" s="158"/>
    </row>
    <row r="36" spans="1:4">
      <c r="A36">
        <v>35</v>
      </c>
      <c r="D36" s="158"/>
    </row>
    <row r="37" spans="1:4">
      <c r="A37">
        <v>36</v>
      </c>
      <c r="D37" s="158"/>
    </row>
    <row r="38" spans="1:4">
      <c r="A38">
        <v>37</v>
      </c>
      <c r="D38" s="158"/>
    </row>
    <row r="39" spans="1:4">
      <c r="A39">
        <v>38</v>
      </c>
      <c r="D39" s="158"/>
    </row>
    <row r="40" spans="1:4">
      <c r="A40">
        <v>39</v>
      </c>
      <c r="D40" s="158"/>
    </row>
    <row r="41" spans="1:4">
      <c r="A41">
        <v>40</v>
      </c>
      <c r="D41" s="158"/>
    </row>
    <row r="42" spans="1:4">
      <c r="A42">
        <v>41</v>
      </c>
      <c r="D42" s="158"/>
    </row>
    <row r="43" spans="1:4">
      <c r="A43">
        <v>42</v>
      </c>
      <c r="D43" s="158"/>
    </row>
    <row r="44" spans="1:4">
      <c r="A44">
        <v>43</v>
      </c>
      <c r="D44" s="158"/>
    </row>
    <row r="45" spans="1:4">
      <c r="A45">
        <v>44</v>
      </c>
      <c r="D45" s="158"/>
    </row>
    <row r="46" spans="1:4">
      <c r="A46">
        <v>45</v>
      </c>
      <c r="D46" s="158"/>
    </row>
    <row r="47" spans="1:4">
      <c r="A47">
        <v>46</v>
      </c>
      <c r="D47" s="158"/>
    </row>
    <row r="48" spans="1:4">
      <c r="A48">
        <v>47</v>
      </c>
      <c r="D48" s="158"/>
    </row>
    <row r="49" spans="1:4">
      <c r="A49">
        <v>48</v>
      </c>
      <c r="D49" s="158"/>
    </row>
    <row r="50" spans="1:4">
      <c r="A50">
        <v>49</v>
      </c>
      <c r="D50" s="158"/>
    </row>
    <row r="51" spans="1:4">
      <c r="A51">
        <v>50</v>
      </c>
      <c r="D51" s="158"/>
    </row>
    <row r="52" spans="1:4">
      <c r="A52">
        <v>51</v>
      </c>
      <c r="D52" s="158"/>
    </row>
    <row r="53" spans="1:4">
      <c r="A53">
        <v>52</v>
      </c>
      <c r="D53" s="158"/>
    </row>
    <row r="54" spans="1:4">
      <c r="A54">
        <v>53</v>
      </c>
      <c r="D54" s="158"/>
    </row>
    <row r="55" spans="1:4">
      <c r="A55">
        <v>54</v>
      </c>
      <c r="D55" s="158"/>
    </row>
    <row r="56" spans="1:4">
      <c r="A56">
        <v>55</v>
      </c>
      <c r="D56" s="158"/>
    </row>
    <row r="57" spans="1:4">
      <c r="A57">
        <v>56</v>
      </c>
      <c r="D57" s="158"/>
    </row>
    <row r="58" spans="1:4">
      <c r="A58">
        <v>57</v>
      </c>
      <c r="D58" s="158"/>
    </row>
    <row r="59" spans="1:4">
      <c r="A59">
        <v>58</v>
      </c>
      <c r="D59" s="158"/>
    </row>
    <row r="60" spans="1:4">
      <c r="A60">
        <v>59</v>
      </c>
      <c r="D60" s="158"/>
    </row>
    <row r="61" spans="1:4">
      <c r="A61">
        <v>60</v>
      </c>
      <c r="D61" s="158"/>
    </row>
    <row r="62" spans="1:4">
      <c r="A62">
        <v>61</v>
      </c>
      <c r="D62" s="158"/>
    </row>
    <row r="63" spans="1:4">
      <c r="A63">
        <v>62</v>
      </c>
      <c r="D63" s="158"/>
    </row>
    <row r="64" spans="1:4">
      <c r="A64">
        <v>63</v>
      </c>
      <c r="D64" s="158"/>
    </row>
    <row r="65" spans="1:4">
      <c r="A65">
        <v>64</v>
      </c>
      <c r="D65" s="158"/>
    </row>
    <row r="66" spans="1:4">
      <c r="A66">
        <v>65</v>
      </c>
      <c r="D66" s="158"/>
    </row>
    <row r="67" spans="1:4">
      <c r="A67">
        <v>66</v>
      </c>
      <c r="D67" s="158"/>
    </row>
    <row r="68" spans="1:4">
      <c r="A68">
        <v>67</v>
      </c>
      <c r="D68" s="158"/>
    </row>
    <row r="69" spans="1:4">
      <c r="A69">
        <v>68</v>
      </c>
      <c r="D69" s="158"/>
    </row>
    <row r="70" spans="1:4">
      <c r="A70">
        <v>69</v>
      </c>
      <c r="D70" s="158"/>
    </row>
    <row r="71" spans="1:4">
      <c r="A71">
        <v>70</v>
      </c>
      <c r="D71" s="158"/>
    </row>
    <row r="72" spans="1:4">
      <c r="A72">
        <v>71</v>
      </c>
      <c r="D72" s="158"/>
    </row>
    <row r="73" spans="1:4">
      <c r="A73">
        <v>72</v>
      </c>
      <c r="D73" s="158"/>
    </row>
    <row r="74" spans="1:4">
      <c r="A74">
        <v>73</v>
      </c>
      <c r="D74" s="158"/>
    </row>
    <row r="75" spans="1:4">
      <c r="A75">
        <v>74</v>
      </c>
      <c r="D75" s="158"/>
    </row>
    <row r="76" spans="1:4">
      <c r="A76">
        <v>75</v>
      </c>
      <c r="D76" s="158"/>
    </row>
    <row r="77" spans="1:4">
      <c r="A77">
        <v>76</v>
      </c>
      <c r="D77" s="158"/>
    </row>
    <row r="78" spans="1:4">
      <c r="A78">
        <v>77</v>
      </c>
      <c r="D78" s="158"/>
    </row>
    <row r="79" spans="1:4">
      <c r="A79">
        <v>78</v>
      </c>
      <c r="D79" s="158"/>
    </row>
    <row r="80" spans="1:4">
      <c r="A80">
        <v>79</v>
      </c>
      <c r="D80" s="158"/>
    </row>
    <row r="81" spans="1:4">
      <c r="A81">
        <v>80</v>
      </c>
      <c r="D81" s="158"/>
    </row>
    <row r="82" spans="1:4">
      <c r="A82">
        <v>81</v>
      </c>
      <c r="D82" s="158"/>
    </row>
    <row r="83" spans="1:4">
      <c r="A83">
        <v>82</v>
      </c>
      <c r="D83" s="158"/>
    </row>
    <row r="84" spans="1:4">
      <c r="A84">
        <v>83</v>
      </c>
      <c r="D84" s="158"/>
    </row>
    <row r="85" spans="1:4">
      <c r="A85">
        <v>84</v>
      </c>
      <c r="D85" s="158"/>
    </row>
    <row r="86" spans="1:4">
      <c r="A86">
        <v>85</v>
      </c>
      <c r="D86" s="158"/>
    </row>
    <row r="87" spans="1:4">
      <c r="A87">
        <v>86</v>
      </c>
      <c r="D87" s="158"/>
    </row>
    <row r="88" spans="1:4">
      <c r="A88">
        <v>87</v>
      </c>
      <c r="D88" s="158"/>
    </row>
    <row r="89" spans="1:4">
      <c r="A89">
        <v>88</v>
      </c>
      <c r="D89" s="158"/>
    </row>
    <row r="90" spans="1:4">
      <c r="A90">
        <v>89</v>
      </c>
      <c r="D90" s="158"/>
    </row>
    <row r="91" spans="1:4">
      <c r="A91">
        <v>90</v>
      </c>
      <c r="D91" s="158"/>
    </row>
    <row r="92" spans="1:4">
      <c r="A92">
        <v>91</v>
      </c>
      <c r="D92" s="158"/>
    </row>
    <row r="93" spans="1:4">
      <c r="A93">
        <v>92</v>
      </c>
      <c r="D93" s="158"/>
    </row>
    <row r="94" spans="1:4">
      <c r="A94">
        <v>93</v>
      </c>
      <c r="D94" s="158"/>
    </row>
    <row r="95" spans="1:4">
      <c r="A95">
        <v>94</v>
      </c>
      <c r="D95" s="158"/>
    </row>
    <row r="96" spans="1:4">
      <c r="A96">
        <v>95</v>
      </c>
      <c r="D96" s="158"/>
    </row>
    <row r="97" spans="1:4">
      <c r="A97">
        <v>96</v>
      </c>
      <c r="D97" s="158"/>
    </row>
    <row r="98" spans="1:4">
      <c r="A98">
        <v>97</v>
      </c>
      <c r="D98" s="158"/>
    </row>
    <row r="99" spans="1:4">
      <c r="A99">
        <v>98</v>
      </c>
      <c r="D99" s="158"/>
    </row>
    <row r="100" spans="1:4">
      <c r="A100">
        <v>99</v>
      </c>
      <c r="D100" s="158"/>
    </row>
    <row r="101" spans="1:4">
      <c r="A101">
        <v>100</v>
      </c>
      <c r="D101" s="158"/>
    </row>
    <row r="102" spans="1:4">
      <c r="A102">
        <v>101</v>
      </c>
      <c r="D102" s="158"/>
    </row>
    <row r="103" spans="1:4">
      <c r="A103">
        <v>102</v>
      </c>
      <c r="D103" s="158"/>
    </row>
    <row r="104" spans="1:4">
      <c r="A104">
        <v>103</v>
      </c>
      <c r="D104" s="158"/>
    </row>
    <row r="105" spans="1:4">
      <c r="A105">
        <v>104</v>
      </c>
      <c r="D105" s="158"/>
    </row>
    <row r="106" spans="1:4">
      <c r="A106">
        <v>105</v>
      </c>
      <c r="D106" s="158"/>
    </row>
    <row r="107" spans="1:4">
      <c r="A107">
        <v>106</v>
      </c>
      <c r="D107" s="158"/>
    </row>
    <row r="108" spans="1:4">
      <c r="A108">
        <v>107</v>
      </c>
      <c r="D108" s="158"/>
    </row>
    <row r="109" spans="1:4">
      <c r="A109">
        <v>108</v>
      </c>
      <c r="D109" s="158"/>
    </row>
    <row r="110" spans="1:4">
      <c r="A110">
        <v>109</v>
      </c>
      <c r="D110" s="158"/>
    </row>
    <row r="111" spans="1:4">
      <c r="A111">
        <v>110</v>
      </c>
      <c r="B111">
        <v>44</v>
      </c>
      <c r="C111">
        <v>1</v>
      </c>
      <c r="D111" s="158"/>
    </row>
    <row r="112" spans="1:4">
      <c r="A112">
        <v>111</v>
      </c>
      <c r="B112">
        <v>42</v>
      </c>
      <c r="C112">
        <v>1</v>
      </c>
      <c r="D112" s="158"/>
    </row>
    <row r="113" spans="1:4">
      <c r="A113">
        <v>112</v>
      </c>
      <c r="B113">
        <v>21</v>
      </c>
      <c r="C113">
        <v>1</v>
      </c>
      <c r="D113" s="158"/>
    </row>
    <row r="114" spans="1:4">
      <c r="A114">
        <v>113</v>
      </c>
      <c r="B114">
        <v>20</v>
      </c>
      <c r="C114">
        <v>1</v>
      </c>
      <c r="D114" s="158"/>
    </row>
    <row r="115" spans="1:4">
      <c r="A115">
        <v>114</v>
      </c>
      <c r="B115">
        <v>12</v>
      </c>
      <c r="C115">
        <v>1</v>
      </c>
      <c r="D115" s="158"/>
    </row>
    <row r="116" spans="1:4">
      <c r="A116">
        <v>115</v>
      </c>
      <c r="B116">
        <v>15</v>
      </c>
      <c r="C116">
        <v>1</v>
      </c>
      <c r="D116" s="158"/>
    </row>
    <row r="117" spans="1:4">
      <c r="A117">
        <v>116</v>
      </c>
      <c r="B117">
        <v>39</v>
      </c>
      <c r="C117">
        <v>1</v>
      </c>
      <c r="D117" s="158"/>
    </row>
    <row r="118" spans="1:4">
      <c r="A118">
        <v>117</v>
      </c>
      <c r="B118">
        <v>60</v>
      </c>
      <c r="C118">
        <v>1</v>
      </c>
      <c r="D118" s="158"/>
    </row>
    <row r="119" spans="1:4">
      <c r="A119">
        <v>118</v>
      </c>
      <c r="B119">
        <v>11</v>
      </c>
      <c r="C119">
        <v>1</v>
      </c>
      <c r="D119" s="158"/>
    </row>
    <row r="120" spans="1:4">
      <c r="A120">
        <v>119</v>
      </c>
      <c r="B120">
        <v>6</v>
      </c>
      <c r="C120">
        <v>1</v>
      </c>
      <c r="D120" s="158"/>
    </row>
    <row r="121" spans="1:4">
      <c r="A121">
        <v>120</v>
      </c>
      <c r="B121">
        <v>6</v>
      </c>
      <c r="C121">
        <v>1</v>
      </c>
      <c r="D121" s="158"/>
    </row>
    <row r="122" spans="1:4">
      <c r="A122">
        <v>121</v>
      </c>
      <c r="B122">
        <v>8</v>
      </c>
      <c r="C122">
        <v>1</v>
      </c>
      <c r="D122" s="158"/>
    </row>
    <row r="123" spans="1:4">
      <c r="A123">
        <v>122</v>
      </c>
      <c r="C123">
        <v>1</v>
      </c>
      <c r="D123" s="158"/>
    </row>
    <row r="124" spans="1:4">
      <c r="A124">
        <v>123</v>
      </c>
      <c r="B124">
        <v>12.2</v>
      </c>
      <c r="C124">
        <v>1</v>
      </c>
      <c r="D124" s="158"/>
    </row>
    <row r="125" spans="1:4">
      <c r="A125">
        <v>124</v>
      </c>
      <c r="C125">
        <v>1</v>
      </c>
      <c r="D125" s="158"/>
    </row>
    <row r="126" spans="1:4">
      <c r="A126">
        <v>125</v>
      </c>
      <c r="B126">
        <v>14.8</v>
      </c>
      <c r="C126">
        <v>1</v>
      </c>
      <c r="D126" s="158"/>
    </row>
    <row r="127" spans="1:4">
      <c r="A127">
        <v>126</v>
      </c>
      <c r="C127">
        <v>1</v>
      </c>
      <c r="D127" s="158"/>
    </row>
    <row r="128" spans="1:4">
      <c r="A128">
        <v>127</v>
      </c>
      <c r="B128">
        <v>14.8</v>
      </c>
      <c r="C128">
        <v>1</v>
      </c>
      <c r="D128" s="158"/>
    </row>
    <row r="129" spans="1:4">
      <c r="A129">
        <v>128</v>
      </c>
      <c r="C129">
        <v>1</v>
      </c>
      <c r="D129" s="158"/>
    </row>
    <row r="130" spans="1:4">
      <c r="A130">
        <v>129</v>
      </c>
      <c r="B130">
        <v>14.8</v>
      </c>
      <c r="C130">
        <v>1</v>
      </c>
      <c r="D130" s="158"/>
    </row>
    <row r="131" spans="1:4">
      <c r="A131">
        <v>130</v>
      </c>
      <c r="C131">
        <v>1</v>
      </c>
      <c r="D131" s="158"/>
    </row>
    <row r="132" spans="1:4">
      <c r="A132">
        <v>131</v>
      </c>
      <c r="B132">
        <v>14.8</v>
      </c>
      <c r="C132">
        <v>1</v>
      </c>
      <c r="D132" s="158"/>
    </row>
    <row r="133" spans="1:4">
      <c r="A133">
        <v>132</v>
      </c>
      <c r="C133">
        <v>1</v>
      </c>
      <c r="D133" s="158"/>
    </row>
    <row r="134" spans="1:4">
      <c r="A134">
        <v>133</v>
      </c>
      <c r="B134">
        <v>14.8</v>
      </c>
      <c r="C134">
        <v>1</v>
      </c>
      <c r="D134" s="158"/>
    </row>
    <row r="135" spans="1:4">
      <c r="A135">
        <v>134</v>
      </c>
      <c r="C135">
        <v>1</v>
      </c>
      <c r="D135" s="158"/>
    </row>
    <row r="136" spans="1:4">
      <c r="A136">
        <v>135</v>
      </c>
      <c r="C136">
        <v>1</v>
      </c>
      <c r="D136" s="158"/>
    </row>
    <row r="137" spans="1:4">
      <c r="A137">
        <v>136</v>
      </c>
      <c r="B137">
        <v>11.9</v>
      </c>
      <c r="C137">
        <v>1</v>
      </c>
      <c r="D137" s="158"/>
    </row>
    <row r="138" spans="1:4">
      <c r="A138">
        <v>137</v>
      </c>
      <c r="B138">
        <v>14.8</v>
      </c>
      <c r="C138">
        <v>1</v>
      </c>
      <c r="D138" s="158"/>
    </row>
    <row r="139" spans="1:4">
      <c r="A139">
        <v>138</v>
      </c>
      <c r="C139">
        <v>1</v>
      </c>
      <c r="D139" s="158"/>
    </row>
    <row r="140" spans="1:4">
      <c r="A140">
        <v>139</v>
      </c>
      <c r="B140">
        <v>14.8</v>
      </c>
      <c r="C140">
        <v>1</v>
      </c>
      <c r="D140" s="158"/>
    </row>
    <row r="141" spans="1:4">
      <c r="A141">
        <v>140</v>
      </c>
      <c r="C141">
        <v>1</v>
      </c>
      <c r="D141" s="158"/>
    </row>
    <row r="142" spans="1:4">
      <c r="A142">
        <v>141</v>
      </c>
      <c r="B142">
        <v>15</v>
      </c>
      <c r="C142">
        <v>1</v>
      </c>
      <c r="D142" s="158"/>
    </row>
    <row r="143" spans="1:4">
      <c r="A143">
        <v>142</v>
      </c>
      <c r="B143">
        <v>17</v>
      </c>
      <c r="C143">
        <v>1</v>
      </c>
      <c r="D143" s="158"/>
    </row>
    <row r="144" spans="1:4">
      <c r="A144">
        <v>143</v>
      </c>
      <c r="C144">
        <v>1</v>
      </c>
      <c r="D144" s="158"/>
    </row>
    <row r="145" spans="1:4">
      <c r="A145">
        <v>144</v>
      </c>
      <c r="C145">
        <v>1</v>
      </c>
      <c r="D145" s="158"/>
    </row>
    <row r="146" spans="1:4">
      <c r="A146">
        <v>145</v>
      </c>
      <c r="C146">
        <v>1</v>
      </c>
      <c r="D146" s="158"/>
    </row>
    <row r="147" spans="1:4">
      <c r="A147">
        <v>146</v>
      </c>
      <c r="B147">
        <v>15</v>
      </c>
      <c r="C147">
        <v>1</v>
      </c>
      <c r="D147" s="158"/>
    </row>
    <row r="148" spans="1:4">
      <c r="A148">
        <v>147</v>
      </c>
      <c r="C148">
        <v>1</v>
      </c>
      <c r="D148" s="158"/>
    </row>
    <row r="149" spans="1:4">
      <c r="A149">
        <v>148</v>
      </c>
      <c r="B149">
        <v>15</v>
      </c>
      <c r="C149">
        <v>1</v>
      </c>
      <c r="D149" s="158"/>
    </row>
    <row r="150" spans="1:4">
      <c r="A150">
        <v>149</v>
      </c>
      <c r="B150">
        <v>10</v>
      </c>
      <c r="C150">
        <v>1</v>
      </c>
      <c r="D150" s="158"/>
    </row>
    <row r="151" spans="1:4">
      <c r="A151">
        <v>150</v>
      </c>
      <c r="B151">
        <v>10</v>
      </c>
      <c r="C151">
        <v>1</v>
      </c>
      <c r="D151" s="158"/>
    </row>
    <row r="152" spans="1:4">
      <c r="A152">
        <v>151</v>
      </c>
      <c r="B152">
        <v>99.7</v>
      </c>
      <c r="C152">
        <v>1</v>
      </c>
      <c r="D152" s="158"/>
    </row>
    <row r="153" spans="1:4">
      <c r="A153">
        <v>152</v>
      </c>
      <c r="C153">
        <v>1</v>
      </c>
      <c r="D153" s="158"/>
    </row>
    <row r="154" spans="1:4">
      <c r="A154">
        <v>153</v>
      </c>
      <c r="C154">
        <v>1</v>
      </c>
      <c r="D154" s="158"/>
    </row>
    <row r="155" spans="1:4">
      <c r="A155">
        <v>154</v>
      </c>
      <c r="C155">
        <v>1</v>
      </c>
      <c r="D155" s="158"/>
    </row>
    <row r="156" spans="1:4">
      <c r="A156">
        <v>155</v>
      </c>
      <c r="C156">
        <v>1</v>
      </c>
      <c r="D156" s="158"/>
    </row>
    <row r="157" spans="1:4">
      <c r="A157">
        <v>156</v>
      </c>
      <c r="C157">
        <v>1</v>
      </c>
      <c r="D157" s="158"/>
    </row>
    <row r="158" spans="1:4">
      <c r="A158">
        <v>157</v>
      </c>
      <c r="C158">
        <v>1</v>
      </c>
      <c r="D158" s="158"/>
    </row>
    <row r="159" spans="1:4">
      <c r="A159">
        <v>158</v>
      </c>
      <c r="C159">
        <v>1</v>
      </c>
      <c r="D159" s="158"/>
    </row>
    <row r="160" spans="1:4">
      <c r="A160">
        <v>159</v>
      </c>
      <c r="B160">
        <v>61.5</v>
      </c>
      <c r="C160">
        <v>1</v>
      </c>
      <c r="D160" s="158"/>
    </row>
    <row r="161" spans="1:4">
      <c r="A161">
        <v>160</v>
      </c>
      <c r="C161">
        <v>1</v>
      </c>
      <c r="D161" s="158"/>
    </row>
    <row r="162" spans="1:4">
      <c r="A162">
        <v>161</v>
      </c>
      <c r="C162">
        <v>1</v>
      </c>
      <c r="D162" s="158"/>
    </row>
    <row r="163" spans="1:4">
      <c r="A163">
        <v>162</v>
      </c>
      <c r="C163">
        <v>1</v>
      </c>
      <c r="D163" s="158"/>
    </row>
    <row r="164" spans="1:4">
      <c r="A164">
        <v>163</v>
      </c>
      <c r="C164">
        <v>1</v>
      </c>
      <c r="D164" s="158"/>
    </row>
    <row r="165" spans="1:4">
      <c r="A165">
        <v>164</v>
      </c>
      <c r="C165">
        <v>1</v>
      </c>
      <c r="D165" s="158"/>
    </row>
    <row r="166" spans="1:4">
      <c r="A166">
        <v>165</v>
      </c>
      <c r="C166">
        <v>1</v>
      </c>
      <c r="D166" s="158"/>
    </row>
    <row r="167" spans="1:4">
      <c r="A167">
        <v>166</v>
      </c>
      <c r="B167">
        <v>41</v>
      </c>
      <c r="C167">
        <v>1</v>
      </c>
      <c r="D167" s="158"/>
    </row>
    <row r="168" spans="1:4">
      <c r="A168">
        <v>167</v>
      </c>
      <c r="C168">
        <v>1</v>
      </c>
      <c r="D168" s="158"/>
    </row>
    <row r="169" spans="1:4">
      <c r="A169">
        <v>168</v>
      </c>
      <c r="C169">
        <v>1</v>
      </c>
      <c r="D169" s="158"/>
    </row>
    <row r="170" spans="1:4">
      <c r="A170">
        <v>169</v>
      </c>
      <c r="C170">
        <v>1</v>
      </c>
      <c r="D170" s="158"/>
    </row>
    <row r="171" spans="1:4">
      <c r="A171">
        <v>170</v>
      </c>
      <c r="C171">
        <v>1</v>
      </c>
      <c r="D171" s="158"/>
    </row>
    <row r="172" spans="1:4">
      <c r="A172">
        <v>171</v>
      </c>
      <c r="C172">
        <v>1</v>
      </c>
      <c r="D172" s="158"/>
    </row>
    <row r="173" spans="1:4">
      <c r="A173">
        <v>172</v>
      </c>
      <c r="C173">
        <v>1</v>
      </c>
      <c r="D173" s="158"/>
    </row>
    <row r="174" spans="1:4">
      <c r="A174">
        <v>173</v>
      </c>
      <c r="B174">
        <v>30</v>
      </c>
      <c r="C174">
        <v>1</v>
      </c>
      <c r="D174" s="158"/>
    </row>
    <row r="175" spans="1:4">
      <c r="A175">
        <v>174</v>
      </c>
      <c r="C175">
        <v>1</v>
      </c>
      <c r="D175" s="158"/>
    </row>
    <row r="176" spans="1:4">
      <c r="A176">
        <v>175</v>
      </c>
      <c r="C176">
        <v>1</v>
      </c>
      <c r="D176" s="158"/>
    </row>
    <row r="177" spans="1:4">
      <c r="A177">
        <v>176</v>
      </c>
      <c r="C177">
        <v>1</v>
      </c>
      <c r="D177" s="158"/>
    </row>
    <row r="178" spans="1:4">
      <c r="A178">
        <v>177</v>
      </c>
      <c r="C178">
        <v>1</v>
      </c>
      <c r="D178" s="158"/>
    </row>
    <row r="179" spans="1:4">
      <c r="A179">
        <v>178</v>
      </c>
      <c r="C179">
        <v>1</v>
      </c>
      <c r="D179" s="158"/>
    </row>
    <row r="180" spans="1:4">
      <c r="A180">
        <v>179</v>
      </c>
      <c r="C180">
        <v>1</v>
      </c>
      <c r="D180" s="158"/>
    </row>
    <row r="181" spans="1:4">
      <c r="A181">
        <v>180</v>
      </c>
      <c r="C181">
        <v>1</v>
      </c>
      <c r="D181" s="158"/>
    </row>
    <row r="182" spans="1:4">
      <c r="A182">
        <v>181</v>
      </c>
      <c r="C182">
        <v>1</v>
      </c>
      <c r="D182" s="158"/>
    </row>
    <row r="183" spans="1:4">
      <c r="A183">
        <v>182</v>
      </c>
      <c r="C183">
        <v>1</v>
      </c>
      <c r="D183" s="158"/>
    </row>
    <row r="184" spans="1:4">
      <c r="A184">
        <v>183</v>
      </c>
      <c r="C184">
        <v>1</v>
      </c>
      <c r="D184" s="158"/>
    </row>
    <row r="185" spans="1:4">
      <c r="A185">
        <v>184</v>
      </c>
      <c r="B185">
        <v>44.4</v>
      </c>
      <c r="C185">
        <v>1</v>
      </c>
      <c r="D185" s="158"/>
    </row>
    <row r="186" spans="1:4">
      <c r="A186">
        <v>185</v>
      </c>
      <c r="C186">
        <v>1</v>
      </c>
      <c r="D186" s="158"/>
    </row>
    <row r="187" spans="1:4">
      <c r="A187">
        <v>186</v>
      </c>
      <c r="C187">
        <v>1</v>
      </c>
      <c r="D187" s="158"/>
    </row>
    <row r="188" spans="1:4">
      <c r="A188">
        <v>187</v>
      </c>
      <c r="C188">
        <v>1</v>
      </c>
      <c r="D188" s="158"/>
    </row>
    <row r="189" spans="1:4">
      <c r="A189">
        <v>188</v>
      </c>
      <c r="B189">
        <v>65</v>
      </c>
      <c r="C189">
        <v>1</v>
      </c>
      <c r="D189" s="158"/>
    </row>
    <row r="190" spans="1:4">
      <c r="A190">
        <v>189</v>
      </c>
      <c r="C190">
        <v>1</v>
      </c>
      <c r="D190" s="158"/>
    </row>
    <row r="191" spans="1:4">
      <c r="A191">
        <v>190</v>
      </c>
      <c r="C191">
        <v>1</v>
      </c>
      <c r="D191" s="158"/>
    </row>
    <row r="192" spans="1:4">
      <c r="A192">
        <v>191</v>
      </c>
      <c r="C192">
        <v>1</v>
      </c>
      <c r="D192" s="158"/>
    </row>
    <row r="193" spans="1:4">
      <c r="A193">
        <v>192</v>
      </c>
      <c r="C193">
        <v>1</v>
      </c>
      <c r="D193" s="158"/>
    </row>
    <row r="194" spans="1:4">
      <c r="A194">
        <v>193</v>
      </c>
      <c r="B194">
        <v>44.4</v>
      </c>
      <c r="C194">
        <v>1</v>
      </c>
      <c r="D194" s="158"/>
    </row>
    <row r="195" spans="1:4">
      <c r="A195">
        <v>194</v>
      </c>
      <c r="C195">
        <v>1</v>
      </c>
      <c r="D195" s="158"/>
    </row>
    <row r="196" spans="1:4">
      <c r="A196">
        <v>195</v>
      </c>
      <c r="C196">
        <v>1</v>
      </c>
      <c r="D196" s="158"/>
    </row>
    <row r="197" spans="1:4">
      <c r="A197">
        <v>196</v>
      </c>
      <c r="C197">
        <v>1</v>
      </c>
      <c r="D197" s="158"/>
    </row>
    <row r="198" spans="1:4">
      <c r="A198">
        <v>197</v>
      </c>
      <c r="C198">
        <v>1</v>
      </c>
      <c r="D198" s="158"/>
    </row>
    <row r="199" spans="1:4">
      <c r="A199">
        <v>198</v>
      </c>
      <c r="C199">
        <v>1</v>
      </c>
      <c r="D199" s="158"/>
    </row>
    <row r="200" spans="1:4">
      <c r="A200">
        <v>199</v>
      </c>
      <c r="C200">
        <v>1</v>
      </c>
      <c r="D200" s="158"/>
    </row>
    <row r="201" spans="1:4">
      <c r="A201">
        <v>200</v>
      </c>
      <c r="C201">
        <v>1</v>
      </c>
      <c r="D201" s="158"/>
    </row>
    <row r="202" spans="1:4">
      <c r="A202">
        <v>201</v>
      </c>
      <c r="C202">
        <v>1</v>
      </c>
      <c r="D202" s="158"/>
    </row>
    <row r="203" spans="1:4">
      <c r="A203">
        <v>202</v>
      </c>
      <c r="C203">
        <v>1</v>
      </c>
      <c r="D203" s="158"/>
    </row>
    <row r="204" spans="1:4">
      <c r="A204">
        <v>203</v>
      </c>
      <c r="C204">
        <v>1</v>
      </c>
      <c r="D204" s="158"/>
    </row>
    <row r="205" spans="1:4">
      <c r="A205">
        <v>204</v>
      </c>
      <c r="C205">
        <v>1</v>
      </c>
      <c r="D205" s="158"/>
    </row>
    <row r="206" spans="1:4">
      <c r="A206">
        <v>205</v>
      </c>
      <c r="C206">
        <v>1</v>
      </c>
      <c r="D206" s="158"/>
    </row>
    <row r="207" spans="1:4">
      <c r="A207">
        <v>206</v>
      </c>
      <c r="B207">
        <v>58.1</v>
      </c>
      <c r="C207">
        <v>1</v>
      </c>
      <c r="D207" s="158"/>
    </row>
    <row r="208" spans="1:4">
      <c r="A208">
        <v>207</v>
      </c>
      <c r="C208">
        <v>1</v>
      </c>
      <c r="D208" s="158"/>
    </row>
    <row r="209" spans="1:4">
      <c r="A209">
        <v>208</v>
      </c>
      <c r="C209">
        <v>1</v>
      </c>
      <c r="D209" s="158"/>
    </row>
    <row r="210" spans="1:4">
      <c r="A210">
        <v>209</v>
      </c>
      <c r="C210">
        <v>1</v>
      </c>
      <c r="D210" s="158"/>
    </row>
    <row r="211" spans="1:4">
      <c r="A211">
        <v>210</v>
      </c>
      <c r="C211">
        <v>1</v>
      </c>
      <c r="D211" s="158"/>
    </row>
    <row r="212" spans="1:4">
      <c r="A212">
        <v>211</v>
      </c>
      <c r="C212">
        <v>1</v>
      </c>
      <c r="D212" s="158"/>
    </row>
    <row r="213" spans="1:4">
      <c r="A213">
        <v>212</v>
      </c>
      <c r="B213">
        <v>75.8</v>
      </c>
      <c r="C213">
        <v>1</v>
      </c>
      <c r="D213" s="158"/>
    </row>
    <row r="214" spans="1:4">
      <c r="A214">
        <v>213</v>
      </c>
      <c r="C214">
        <v>1</v>
      </c>
      <c r="D214" s="158"/>
    </row>
    <row r="215" spans="1:4">
      <c r="A215">
        <v>214</v>
      </c>
      <c r="C215">
        <v>1</v>
      </c>
      <c r="D215" s="158"/>
    </row>
    <row r="216" spans="1:4">
      <c r="A216">
        <v>215</v>
      </c>
      <c r="C216">
        <v>1</v>
      </c>
      <c r="D216" s="158"/>
    </row>
    <row r="217" spans="1:4">
      <c r="A217">
        <v>216</v>
      </c>
      <c r="C217">
        <v>1</v>
      </c>
      <c r="D217" s="158"/>
    </row>
    <row r="218" spans="1:4">
      <c r="A218">
        <v>217</v>
      </c>
      <c r="C218">
        <v>1</v>
      </c>
      <c r="D218" s="158"/>
    </row>
    <row r="219" spans="1:4">
      <c r="A219">
        <v>218</v>
      </c>
      <c r="C219">
        <v>1</v>
      </c>
      <c r="D219" s="158"/>
    </row>
    <row r="220" spans="1:4">
      <c r="A220">
        <v>219</v>
      </c>
      <c r="B220">
        <v>56.7</v>
      </c>
      <c r="C220">
        <v>1</v>
      </c>
      <c r="D220" s="158"/>
    </row>
    <row r="221" spans="1:4">
      <c r="A221">
        <v>220</v>
      </c>
      <c r="C221">
        <v>1</v>
      </c>
      <c r="D221" s="158"/>
    </row>
    <row r="222" spans="1:4">
      <c r="A222">
        <v>221</v>
      </c>
      <c r="C222">
        <v>1</v>
      </c>
      <c r="D222" s="158"/>
    </row>
    <row r="223" spans="1:4">
      <c r="A223">
        <v>222</v>
      </c>
      <c r="C223">
        <v>1</v>
      </c>
      <c r="D223" s="158"/>
    </row>
    <row r="224" spans="1:4">
      <c r="A224">
        <v>223</v>
      </c>
      <c r="C224">
        <v>1</v>
      </c>
      <c r="D224" s="158"/>
    </row>
    <row r="225" spans="1:4">
      <c r="A225">
        <v>224</v>
      </c>
      <c r="C225">
        <v>1</v>
      </c>
      <c r="D225" s="158"/>
    </row>
    <row r="226" spans="1:4">
      <c r="A226">
        <v>225</v>
      </c>
      <c r="C226">
        <v>1</v>
      </c>
      <c r="D226" s="158"/>
    </row>
    <row r="227" spans="1:4">
      <c r="A227">
        <v>226</v>
      </c>
      <c r="C227">
        <v>1</v>
      </c>
      <c r="D227" s="158"/>
    </row>
    <row r="228" spans="1:4">
      <c r="A228">
        <v>227</v>
      </c>
      <c r="C228">
        <v>1</v>
      </c>
      <c r="D228" s="158"/>
    </row>
    <row r="229" spans="1:4">
      <c r="A229">
        <v>228</v>
      </c>
      <c r="C229">
        <v>1</v>
      </c>
      <c r="D229" s="158"/>
    </row>
    <row r="230" spans="1:4">
      <c r="A230">
        <v>229</v>
      </c>
      <c r="C230">
        <v>1</v>
      </c>
      <c r="D230" s="158"/>
    </row>
    <row r="231" spans="1:4">
      <c r="A231">
        <v>230</v>
      </c>
      <c r="B231">
        <v>45.1</v>
      </c>
      <c r="C231">
        <v>1</v>
      </c>
      <c r="D231" s="158"/>
    </row>
    <row r="232" spans="1:4">
      <c r="A232">
        <v>231</v>
      </c>
      <c r="C232">
        <v>1</v>
      </c>
      <c r="D232" s="158"/>
    </row>
    <row r="233" spans="1:4">
      <c r="A233">
        <v>232</v>
      </c>
      <c r="C233">
        <v>1</v>
      </c>
      <c r="D233" s="158"/>
    </row>
    <row r="234" spans="1:4">
      <c r="A234">
        <v>233</v>
      </c>
      <c r="C234">
        <v>1</v>
      </c>
      <c r="D234" s="158"/>
    </row>
    <row r="235" spans="1:4">
      <c r="A235">
        <v>234</v>
      </c>
      <c r="C235">
        <v>1</v>
      </c>
      <c r="D235" s="158"/>
    </row>
    <row r="236" spans="1:4">
      <c r="A236">
        <v>235</v>
      </c>
      <c r="C236">
        <v>1</v>
      </c>
      <c r="D236" s="158"/>
    </row>
    <row r="237" spans="1:4">
      <c r="A237">
        <v>236</v>
      </c>
      <c r="C237">
        <v>1</v>
      </c>
      <c r="D237" s="158"/>
    </row>
    <row r="238" spans="1:4">
      <c r="A238">
        <v>237</v>
      </c>
      <c r="C238">
        <v>1</v>
      </c>
      <c r="D238" s="158"/>
    </row>
    <row r="239" spans="1:4">
      <c r="A239">
        <v>238</v>
      </c>
      <c r="B239">
        <v>30.1</v>
      </c>
      <c r="C239">
        <v>1</v>
      </c>
      <c r="D239" s="158"/>
    </row>
    <row r="240" spans="1:4">
      <c r="A240">
        <v>239</v>
      </c>
      <c r="C240">
        <v>1</v>
      </c>
      <c r="D240" s="158"/>
    </row>
    <row r="241" spans="1:4">
      <c r="A241">
        <v>240</v>
      </c>
      <c r="C241">
        <v>1</v>
      </c>
      <c r="D241" s="158"/>
    </row>
    <row r="242" spans="1:4">
      <c r="A242">
        <v>241</v>
      </c>
      <c r="B242">
        <v>54.7</v>
      </c>
      <c r="C242">
        <v>1</v>
      </c>
      <c r="D242" s="158"/>
    </row>
    <row r="243" spans="1:4">
      <c r="A243">
        <v>242</v>
      </c>
      <c r="C243">
        <v>1</v>
      </c>
      <c r="D243" s="158"/>
    </row>
    <row r="244" spans="1:4">
      <c r="A244">
        <v>243</v>
      </c>
      <c r="C244">
        <v>1</v>
      </c>
      <c r="D244" s="158"/>
    </row>
    <row r="245" spans="1:4">
      <c r="A245">
        <v>244</v>
      </c>
      <c r="C245">
        <v>1</v>
      </c>
      <c r="D245" s="158"/>
    </row>
    <row r="246" spans="1:4">
      <c r="A246">
        <v>245</v>
      </c>
      <c r="C246">
        <v>1</v>
      </c>
      <c r="D246" s="158"/>
    </row>
    <row r="247" spans="1:4">
      <c r="A247">
        <v>246</v>
      </c>
      <c r="C247">
        <v>1</v>
      </c>
      <c r="D247" s="158"/>
    </row>
    <row r="248" spans="1:4">
      <c r="A248">
        <v>247</v>
      </c>
      <c r="C248">
        <v>1</v>
      </c>
      <c r="D248" s="158"/>
    </row>
    <row r="249" spans="1:4">
      <c r="A249">
        <v>248</v>
      </c>
      <c r="C249">
        <v>1</v>
      </c>
      <c r="D249" s="158"/>
    </row>
    <row r="250" spans="1:4">
      <c r="A250">
        <v>249</v>
      </c>
      <c r="B250">
        <v>82</v>
      </c>
      <c r="C250">
        <v>1</v>
      </c>
      <c r="D250" s="158"/>
    </row>
    <row r="251" spans="1:4">
      <c r="A251">
        <v>250</v>
      </c>
      <c r="C251">
        <v>1</v>
      </c>
      <c r="D251" s="158"/>
    </row>
    <row r="252" spans="1:4">
      <c r="A252">
        <v>251</v>
      </c>
      <c r="C252">
        <v>1</v>
      </c>
      <c r="D252" s="158"/>
    </row>
    <row r="253" spans="1:4">
      <c r="A253">
        <v>252</v>
      </c>
      <c r="C253">
        <v>1</v>
      </c>
      <c r="D253" s="158"/>
    </row>
    <row r="254" spans="1:4">
      <c r="A254">
        <v>253</v>
      </c>
      <c r="C254">
        <v>1</v>
      </c>
      <c r="D254" s="158"/>
    </row>
    <row r="255" spans="1:4">
      <c r="A255">
        <v>254</v>
      </c>
      <c r="C255">
        <v>1</v>
      </c>
      <c r="D255" s="158"/>
    </row>
    <row r="256" spans="1:4">
      <c r="A256">
        <v>255</v>
      </c>
      <c r="B256">
        <v>60</v>
      </c>
      <c r="C256">
        <v>1</v>
      </c>
      <c r="D256" s="158"/>
    </row>
    <row r="257" spans="1:4">
      <c r="A257">
        <v>256</v>
      </c>
      <c r="C257">
        <v>1</v>
      </c>
      <c r="D257" s="158"/>
    </row>
    <row r="258" spans="1:4">
      <c r="A258">
        <v>257</v>
      </c>
      <c r="C258">
        <v>1</v>
      </c>
      <c r="D258" s="158"/>
    </row>
    <row r="259" spans="1:4">
      <c r="A259">
        <v>258</v>
      </c>
      <c r="C259">
        <v>1</v>
      </c>
      <c r="D259" s="158"/>
    </row>
    <row r="260" spans="1:4">
      <c r="A260">
        <v>259</v>
      </c>
      <c r="C260">
        <v>1</v>
      </c>
      <c r="D260" s="158"/>
    </row>
    <row r="261" spans="1:4">
      <c r="A261">
        <v>260</v>
      </c>
      <c r="C261">
        <v>1</v>
      </c>
      <c r="D261" s="158"/>
    </row>
    <row r="262" spans="1:4">
      <c r="A262">
        <v>261</v>
      </c>
      <c r="C262">
        <v>1</v>
      </c>
      <c r="D262" s="158"/>
    </row>
    <row r="263" spans="1:4">
      <c r="A263">
        <v>262</v>
      </c>
      <c r="C263">
        <v>1</v>
      </c>
      <c r="D263" s="158"/>
    </row>
    <row r="264" spans="1:4">
      <c r="A264">
        <v>263</v>
      </c>
      <c r="C264">
        <v>1</v>
      </c>
      <c r="D264" s="158"/>
    </row>
    <row r="265" spans="1:4">
      <c r="A265">
        <v>264</v>
      </c>
      <c r="C265">
        <v>1</v>
      </c>
      <c r="D265" s="158"/>
    </row>
    <row r="266" spans="1:4">
      <c r="A266">
        <v>265</v>
      </c>
      <c r="C266">
        <v>1</v>
      </c>
      <c r="D266" s="158"/>
    </row>
    <row r="267" spans="1:4">
      <c r="A267">
        <v>266</v>
      </c>
      <c r="C267">
        <v>1</v>
      </c>
      <c r="D267" s="158"/>
    </row>
    <row r="268" spans="1:4">
      <c r="A268">
        <v>267</v>
      </c>
      <c r="C268">
        <v>1</v>
      </c>
      <c r="D268" s="158"/>
    </row>
    <row r="269" spans="1:4">
      <c r="A269">
        <v>268</v>
      </c>
      <c r="C269">
        <v>1</v>
      </c>
      <c r="D269" s="158"/>
    </row>
    <row r="270" spans="1:4">
      <c r="A270">
        <v>269</v>
      </c>
      <c r="B270">
        <v>82</v>
      </c>
      <c r="C270">
        <v>1</v>
      </c>
      <c r="D270" s="158"/>
    </row>
    <row r="271" spans="1:4">
      <c r="A271">
        <v>270</v>
      </c>
      <c r="C271">
        <v>1</v>
      </c>
      <c r="D271" s="158"/>
    </row>
    <row r="272" spans="1:4">
      <c r="A272">
        <v>271</v>
      </c>
      <c r="B272">
        <v>34.200000000000003</v>
      </c>
      <c r="C272">
        <v>1</v>
      </c>
      <c r="D272" s="158"/>
    </row>
    <row r="273" spans="1:4">
      <c r="A273">
        <v>272</v>
      </c>
      <c r="C273">
        <v>1</v>
      </c>
      <c r="D273" s="158"/>
    </row>
    <row r="274" spans="1:4">
      <c r="A274">
        <v>273</v>
      </c>
      <c r="C274">
        <v>1</v>
      </c>
      <c r="D274" s="158"/>
    </row>
    <row r="275" spans="1:4">
      <c r="A275">
        <v>274</v>
      </c>
      <c r="C275">
        <v>1</v>
      </c>
      <c r="D275" s="158"/>
    </row>
    <row r="276" spans="1:4">
      <c r="A276">
        <v>275</v>
      </c>
      <c r="C276">
        <v>1</v>
      </c>
      <c r="D276" s="158"/>
    </row>
    <row r="277" spans="1:4">
      <c r="A277">
        <v>276</v>
      </c>
      <c r="C277">
        <v>1</v>
      </c>
      <c r="D277" s="158"/>
    </row>
    <row r="278" spans="1:4">
      <c r="A278">
        <v>277</v>
      </c>
      <c r="C278">
        <v>1</v>
      </c>
      <c r="D278" s="158"/>
    </row>
    <row r="279" spans="1:4">
      <c r="A279">
        <v>278</v>
      </c>
      <c r="C279">
        <v>1</v>
      </c>
      <c r="D279" s="158"/>
    </row>
    <row r="280" spans="1:4">
      <c r="A280">
        <v>279</v>
      </c>
      <c r="C280">
        <v>1</v>
      </c>
      <c r="D280" s="158"/>
    </row>
    <row r="281" spans="1:4">
      <c r="A281">
        <v>280</v>
      </c>
      <c r="C281">
        <v>1</v>
      </c>
      <c r="D281" s="158"/>
    </row>
    <row r="282" spans="1:4">
      <c r="A282">
        <v>281</v>
      </c>
      <c r="C282">
        <v>1</v>
      </c>
      <c r="D282" s="158"/>
    </row>
    <row r="283" spans="1:4">
      <c r="A283">
        <v>282</v>
      </c>
      <c r="C283">
        <v>1</v>
      </c>
      <c r="D283" s="158"/>
    </row>
    <row r="284" spans="1:4">
      <c r="A284">
        <v>283</v>
      </c>
      <c r="C284">
        <v>1</v>
      </c>
      <c r="D284" s="158"/>
    </row>
    <row r="285" spans="1:4">
      <c r="A285">
        <v>284</v>
      </c>
      <c r="C285">
        <v>1</v>
      </c>
      <c r="D285" s="158"/>
    </row>
    <row r="286" spans="1:4">
      <c r="A286">
        <v>285</v>
      </c>
      <c r="C286">
        <v>1</v>
      </c>
      <c r="D286" s="158"/>
    </row>
    <row r="287" spans="1:4">
      <c r="A287">
        <v>286</v>
      </c>
      <c r="C287">
        <v>1</v>
      </c>
      <c r="D287" s="158"/>
    </row>
    <row r="288" spans="1:4">
      <c r="A288">
        <v>287</v>
      </c>
      <c r="C288">
        <v>1</v>
      </c>
      <c r="D288" s="158"/>
    </row>
    <row r="289" spans="1:4">
      <c r="A289">
        <v>288</v>
      </c>
      <c r="C289">
        <v>1</v>
      </c>
      <c r="D289" s="158"/>
    </row>
    <row r="290" spans="1:4">
      <c r="A290">
        <v>289</v>
      </c>
      <c r="C290">
        <v>1</v>
      </c>
      <c r="D290" s="158"/>
    </row>
    <row r="291" spans="1:4">
      <c r="A291">
        <v>290</v>
      </c>
      <c r="C291">
        <v>1</v>
      </c>
      <c r="D291" s="158"/>
    </row>
    <row r="292" spans="1:4">
      <c r="A292">
        <v>291</v>
      </c>
      <c r="C292">
        <v>1</v>
      </c>
      <c r="D292" s="158"/>
    </row>
    <row r="293" spans="1:4">
      <c r="A293">
        <v>292</v>
      </c>
      <c r="C293">
        <v>1</v>
      </c>
      <c r="D293" s="158"/>
    </row>
    <row r="294" spans="1:4">
      <c r="A294">
        <v>293</v>
      </c>
      <c r="C294">
        <v>1</v>
      </c>
      <c r="D294" s="158"/>
    </row>
    <row r="295" spans="1:4">
      <c r="A295">
        <v>294</v>
      </c>
      <c r="C295">
        <v>1</v>
      </c>
      <c r="D295" s="158"/>
    </row>
    <row r="296" spans="1:4">
      <c r="A296">
        <v>295</v>
      </c>
      <c r="C296">
        <v>1</v>
      </c>
      <c r="D296" s="158"/>
    </row>
    <row r="297" spans="1:4">
      <c r="A297">
        <v>296</v>
      </c>
      <c r="C297">
        <v>1</v>
      </c>
      <c r="D297" s="158"/>
    </row>
    <row r="298" spans="1:4">
      <c r="A298">
        <v>297</v>
      </c>
      <c r="C298">
        <v>1</v>
      </c>
      <c r="D298" s="158"/>
    </row>
    <row r="299" spans="1:4">
      <c r="A299">
        <v>298</v>
      </c>
      <c r="C299">
        <v>1</v>
      </c>
      <c r="D299" s="158"/>
    </row>
    <row r="300" spans="1:4">
      <c r="A300">
        <v>299</v>
      </c>
      <c r="C300">
        <v>1</v>
      </c>
      <c r="D300" s="158"/>
    </row>
    <row r="301" spans="1:4">
      <c r="A301">
        <v>300</v>
      </c>
      <c r="C301">
        <v>1</v>
      </c>
      <c r="D301" s="158"/>
    </row>
    <row r="302" spans="1:4">
      <c r="A302">
        <v>301</v>
      </c>
      <c r="C302">
        <v>1</v>
      </c>
      <c r="D302" s="158"/>
    </row>
    <row r="303" spans="1:4">
      <c r="A303">
        <v>302</v>
      </c>
      <c r="C303">
        <v>1</v>
      </c>
      <c r="D303" s="158"/>
    </row>
    <row r="304" spans="1:4">
      <c r="A304">
        <v>303</v>
      </c>
      <c r="C304">
        <v>1</v>
      </c>
      <c r="D304" s="158"/>
    </row>
    <row r="305" spans="1:4">
      <c r="A305">
        <v>304</v>
      </c>
      <c r="C305">
        <v>1</v>
      </c>
      <c r="D305" s="158"/>
    </row>
    <row r="306" spans="1:4">
      <c r="A306">
        <v>305</v>
      </c>
      <c r="B306">
        <v>62.9</v>
      </c>
      <c r="C306">
        <v>1</v>
      </c>
      <c r="D306" s="158"/>
    </row>
    <row r="307" spans="1:4">
      <c r="A307">
        <v>306</v>
      </c>
      <c r="C307">
        <v>1</v>
      </c>
      <c r="D307" s="158"/>
    </row>
    <row r="308" spans="1:4">
      <c r="A308">
        <v>307</v>
      </c>
      <c r="C308">
        <v>1</v>
      </c>
      <c r="D308" s="158"/>
    </row>
    <row r="309" spans="1:4">
      <c r="A309">
        <v>308</v>
      </c>
      <c r="C309">
        <v>1</v>
      </c>
      <c r="D309" s="158"/>
    </row>
    <row r="310" spans="1:4">
      <c r="A310">
        <v>309</v>
      </c>
      <c r="C310">
        <v>1</v>
      </c>
      <c r="D310" s="158"/>
    </row>
    <row r="311" spans="1:4">
      <c r="A311">
        <v>310</v>
      </c>
      <c r="C311">
        <v>1</v>
      </c>
      <c r="D311" s="158"/>
    </row>
    <row r="312" spans="1:4">
      <c r="A312">
        <v>311</v>
      </c>
      <c r="C312">
        <v>1</v>
      </c>
      <c r="D312" s="158"/>
    </row>
    <row r="313" spans="1:4">
      <c r="A313">
        <v>312</v>
      </c>
      <c r="C313">
        <v>1</v>
      </c>
      <c r="D313" s="158"/>
    </row>
    <row r="314" spans="1:4">
      <c r="A314">
        <v>313</v>
      </c>
      <c r="C314">
        <v>1</v>
      </c>
      <c r="D314" s="158"/>
    </row>
    <row r="315" spans="1:4">
      <c r="A315">
        <v>314</v>
      </c>
      <c r="C315">
        <v>1</v>
      </c>
      <c r="D315" s="158"/>
    </row>
    <row r="316" spans="1:4">
      <c r="A316">
        <v>315</v>
      </c>
      <c r="C316">
        <v>1</v>
      </c>
      <c r="D316" s="158"/>
    </row>
    <row r="317" spans="1:4">
      <c r="A317">
        <v>316</v>
      </c>
      <c r="C317">
        <v>1</v>
      </c>
      <c r="D317" s="158"/>
    </row>
    <row r="318" spans="1:4">
      <c r="A318">
        <v>317</v>
      </c>
      <c r="C318">
        <v>1</v>
      </c>
      <c r="D318" s="158"/>
    </row>
    <row r="319" spans="1:4">
      <c r="A319">
        <v>318</v>
      </c>
      <c r="C319">
        <v>1</v>
      </c>
      <c r="D319" s="158"/>
    </row>
    <row r="320" spans="1:4">
      <c r="A320">
        <v>319</v>
      </c>
      <c r="B320">
        <v>35.5</v>
      </c>
      <c r="C320">
        <v>1</v>
      </c>
      <c r="D320" s="158"/>
    </row>
    <row r="321" spans="1:4">
      <c r="A321">
        <v>320</v>
      </c>
      <c r="C321">
        <v>1</v>
      </c>
      <c r="D321" s="158"/>
    </row>
    <row r="322" spans="1:4">
      <c r="A322">
        <v>321</v>
      </c>
      <c r="C322">
        <v>1</v>
      </c>
      <c r="D322" s="158"/>
    </row>
    <row r="323" spans="1:4">
      <c r="A323">
        <v>322</v>
      </c>
      <c r="C323">
        <v>1</v>
      </c>
      <c r="D323" s="158"/>
    </row>
    <row r="324" spans="1:4">
      <c r="A324">
        <v>323</v>
      </c>
      <c r="C324">
        <v>1</v>
      </c>
      <c r="D324" s="158"/>
    </row>
    <row r="325" spans="1:4">
      <c r="A325">
        <v>324</v>
      </c>
      <c r="C325">
        <v>1</v>
      </c>
      <c r="D325" s="158"/>
    </row>
    <row r="326" spans="1:4">
      <c r="A326">
        <v>325</v>
      </c>
      <c r="C326">
        <v>1</v>
      </c>
      <c r="D326" s="158"/>
    </row>
    <row r="327" spans="1:4">
      <c r="A327">
        <v>326</v>
      </c>
      <c r="C327">
        <v>1</v>
      </c>
      <c r="D327" s="158"/>
    </row>
    <row r="328" spans="1:4">
      <c r="A328">
        <v>327</v>
      </c>
      <c r="C328">
        <v>1</v>
      </c>
      <c r="D328" s="158"/>
    </row>
    <row r="329" spans="1:4">
      <c r="A329">
        <v>328</v>
      </c>
      <c r="C329">
        <v>1</v>
      </c>
      <c r="D329" s="158"/>
    </row>
    <row r="330" spans="1:4">
      <c r="A330">
        <v>329</v>
      </c>
      <c r="C330">
        <v>1</v>
      </c>
      <c r="D330" s="158"/>
    </row>
    <row r="331" spans="1:4">
      <c r="A331">
        <v>330</v>
      </c>
      <c r="C331">
        <v>1</v>
      </c>
      <c r="D331" s="158"/>
    </row>
    <row r="332" spans="1:4">
      <c r="A332">
        <v>331</v>
      </c>
      <c r="C332">
        <v>1</v>
      </c>
      <c r="D332" s="158"/>
    </row>
    <row r="333" spans="1:4">
      <c r="A333">
        <v>332</v>
      </c>
      <c r="C333">
        <v>1</v>
      </c>
      <c r="D333" s="158"/>
    </row>
    <row r="334" spans="1:4">
      <c r="A334">
        <v>333</v>
      </c>
      <c r="C334">
        <v>1</v>
      </c>
      <c r="D334" s="158"/>
    </row>
    <row r="335" spans="1:4">
      <c r="A335">
        <v>334</v>
      </c>
      <c r="C335">
        <v>1</v>
      </c>
      <c r="D335" s="158"/>
    </row>
    <row r="336" spans="1:4">
      <c r="A336">
        <v>335</v>
      </c>
      <c r="C336">
        <v>1</v>
      </c>
      <c r="D336" s="158"/>
    </row>
    <row r="337" spans="1:4">
      <c r="A337">
        <v>336</v>
      </c>
      <c r="C337">
        <v>1</v>
      </c>
      <c r="D337" s="158"/>
    </row>
    <row r="338" spans="1:4">
      <c r="A338">
        <v>337</v>
      </c>
      <c r="C338">
        <v>1</v>
      </c>
      <c r="D338" s="158"/>
    </row>
    <row r="339" spans="1:4">
      <c r="A339">
        <v>338</v>
      </c>
      <c r="C339">
        <v>1</v>
      </c>
      <c r="D339" s="158"/>
    </row>
    <row r="340" spans="1:4">
      <c r="A340">
        <v>339</v>
      </c>
      <c r="C340">
        <v>1</v>
      </c>
      <c r="D340" s="158"/>
    </row>
    <row r="341" spans="1:4">
      <c r="A341">
        <v>340</v>
      </c>
      <c r="C341">
        <v>1</v>
      </c>
      <c r="D341" s="158"/>
    </row>
    <row r="342" spans="1:4">
      <c r="A342">
        <v>341</v>
      </c>
      <c r="C342">
        <v>1</v>
      </c>
      <c r="D342" s="158"/>
    </row>
    <row r="343" spans="1:4">
      <c r="A343">
        <v>342</v>
      </c>
      <c r="C343">
        <v>1</v>
      </c>
      <c r="D343" s="158"/>
    </row>
    <row r="344" spans="1:4">
      <c r="A344">
        <v>343</v>
      </c>
      <c r="C344">
        <v>1</v>
      </c>
      <c r="D344" s="158"/>
    </row>
    <row r="345" spans="1:4">
      <c r="A345">
        <v>344</v>
      </c>
      <c r="C345">
        <v>1</v>
      </c>
      <c r="D345" s="158"/>
    </row>
    <row r="346" spans="1:4">
      <c r="A346">
        <v>345</v>
      </c>
      <c r="C346">
        <v>1</v>
      </c>
      <c r="D346" s="158"/>
    </row>
    <row r="347" spans="1:4">
      <c r="A347">
        <v>346</v>
      </c>
      <c r="C347">
        <v>1</v>
      </c>
      <c r="D347" s="158"/>
    </row>
    <row r="348" spans="1:4">
      <c r="A348">
        <v>347</v>
      </c>
      <c r="C348">
        <v>1</v>
      </c>
      <c r="D348" s="158"/>
    </row>
    <row r="349" spans="1:4">
      <c r="A349">
        <v>348</v>
      </c>
      <c r="C349">
        <v>1</v>
      </c>
      <c r="D349" s="158"/>
    </row>
    <row r="350" spans="1:4">
      <c r="A350">
        <v>349</v>
      </c>
      <c r="C350">
        <v>1</v>
      </c>
      <c r="D350" s="158"/>
    </row>
    <row r="351" spans="1:4">
      <c r="A351">
        <v>350</v>
      </c>
      <c r="C351">
        <v>1</v>
      </c>
      <c r="D351" s="158"/>
    </row>
    <row r="352" spans="1:4">
      <c r="A352">
        <v>351</v>
      </c>
      <c r="C352">
        <v>1</v>
      </c>
      <c r="D352" s="158"/>
    </row>
    <row r="353" spans="1:4">
      <c r="A353">
        <v>352</v>
      </c>
      <c r="C353">
        <v>1</v>
      </c>
      <c r="D353" s="158"/>
    </row>
    <row r="354" spans="1:4">
      <c r="A354">
        <v>353</v>
      </c>
      <c r="C354">
        <v>1</v>
      </c>
      <c r="D354" s="158"/>
    </row>
    <row r="355" spans="1:4">
      <c r="A355">
        <v>354</v>
      </c>
      <c r="C355">
        <v>1</v>
      </c>
      <c r="D355" s="158"/>
    </row>
    <row r="356" spans="1:4">
      <c r="A356">
        <v>355</v>
      </c>
      <c r="C356">
        <v>1</v>
      </c>
      <c r="D356" s="158"/>
    </row>
    <row r="357" spans="1:4">
      <c r="A357">
        <v>356</v>
      </c>
      <c r="C357">
        <v>1</v>
      </c>
      <c r="D357" s="158"/>
    </row>
    <row r="358" spans="1:4">
      <c r="A358">
        <v>357</v>
      </c>
      <c r="C358">
        <v>1</v>
      </c>
      <c r="D358" s="158"/>
    </row>
    <row r="359" spans="1:4">
      <c r="A359">
        <v>358</v>
      </c>
      <c r="C359">
        <v>1</v>
      </c>
      <c r="D359" s="158"/>
    </row>
    <row r="360" spans="1:4">
      <c r="A360">
        <v>359</v>
      </c>
      <c r="C360">
        <v>1</v>
      </c>
      <c r="D360" s="158"/>
    </row>
    <row r="361" spans="1:4">
      <c r="A361">
        <v>360</v>
      </c>
      <c r="C361">
        <v>1</v>
      </c>
      <c r="D361" s="158"/>
    </row>
    <row r="362" spans="1:4">
      <c r="A362">
        <v>361</v>
      </c>
      <c r="C362">
        <v>1</v>
      </c>
      <c r="D362" s="158"/>
    </row>
    <row r="363" spans="1:4">
      <c r="A363">
        <v>362</v>
      </c>
      <c r="C363">
        <v>1</v>
      </c>
      <c r="D363" s="158"/>
    </row>
    <row r="364" spans="1:4">
      <c r="A364">
        <v>363</v>
      </c>
      <c r="C364">
        <v>1</v>
      </c>
      <c r="D364" s="158"/>
    </row>
    <row r="365" spans="1:4">
      <c r="A365">
        <v>364</v>
      </c>
      <c r="C365">
        <v>1</v>
      </c>
      <c r="D365" s="158"/>
    </row>
    <row r="366" spans="1:4">
      <c r="A366">
        <v>365</v>
      </c>
      <c r="C366">
        <v>1</v>
      </c>
      <c r="D366" s="158"/>
    </row>
    <row r="367" spans="1:4">
      <c r="A367">
        <v>366</v>
      </c>
      <c r="C367">
        <v>1</v>
      </c>
      <c r="D367" s="158"/>
    </row>
    <row r="368" spans="1:4">
      <c r="A368">
        <v>367</v>
      </c>
      <c r="C368">
        <v>1</v>
      </c>
      <c r="D368" s="158"/>
    </row>
    <row r="369" spans="1:4">
      <c r="A369">
        <v>368</v>
      </c>
      <c r="C369">
        <v>1</v>
      </c>
      <c r="D369" s="158"/>
    </row>
    <row r="370" spans="1:4">
      <c r="A370">
        <v>369</v>
      </c>
      <c r="C370">
        <v>1</v>
      </c>
      <c r="D370" s="158"/>
    </row>
    <row r="371" spans="1:4">
      <c r="A371">
        <v>370</v>
      </c>
      <c r="C371">
        <v>1</v>
      </c>
      <c r="D371" s="158"/>
    </row>
    <row r="372" spans="1:4">
      <c r="A372">
        <v>371</v>
      </c>
      <c r="C372">
        <v>1</v>
      </c>
      <c r="D372" s="158"/>
    </row>
    <row r="373" spans="1:4">
      <c r="A373">
        <v>372</v>
      </c>
      <c r="C373">
        <v>1</v>
      </c>
      <c r="D373" s="158"/>
    </row>
    <row r="374" spans="1:4">
      <c r="A374">
        <v>373</v>
      </c>
      <c r="C374">
        <v>1</v>
      </c>
      <c r="D374" s="158"/>
    </row>
    <row r="375" spans="1:4">
      <c r="A375">
        <v>374</v>
      </c>
      <c r="C375">
        <v>1</v>
      </c>
      <c r="D375" s="158"/>
    </row>
    <row r="376" spans="1:4">
      <c r="A376">
        <v>375</v>
      </c>
      <c r="C376">
        <v>1</v>
      </c>
      <c r="D376" s="158"/>
    </row>
    <row r="377" spans="1:4">
      <c r="A377">
        <v>376</v>
      </c>
      <c r="C377">
        <v>1</v>
      </c>
      <c r="D377" s="158"/>
    </row>
    <row r="378" spans="1:4">
      <c r="A378">
        <v>377</v>
      </c>
      <c r="C378">
        <v>1</v>
      </c>
      <c r="D378" s="158"/>
    </row>
    <row r="379" spans="1:4">
      <c r="A379">
        <v>378</v>
      </c>
      <c r="C379">
        <v>1</v>
      </c>
      <c r="D379" s="158"/>
    </row>
    <row r="380" spans="1:4">
      <c r="A380">
        <v>379</v>
      </c>
      <c r="C380">
        <v>1</v>
      </c>
      <c r="D380" s="158"/>
    </row>
    <row r="381" spans="1:4">
      <c r="A381">
        <v>380</v>
      </c>
      <c r="C381">
        <v>1</v>
      </c>
      <c r="D381" s="158"/>
    </row>
    <row r="382" spans="1:4">
      <c r="A382">
        <v>381</v>
      </c>
      <c r="C382">
        <v>1</v>
      </c>
      <c r="D382" s="158"/>
    </row>
    <row r="383" spans="1:4">
      <c r="A383">
        <v>382</v>
      </c>
      <c r="C383">
        <v>1</v>
      </c>
      <c r="D383" s="158"/>
    </row>
    <row r="384" spans="1:4">
      <c r="A384">
        <v>383</v>
      </c>
      <c r="C384">
        <v>1</v>
      </c>
      <c r="D384" s="158"/>
    </row>
    <row r="385" spans="1:4">
      <c r="A385">
        <v>384</v>
      </c>
      <c r="C385">
        <v>1</v>
      </c>
      <c r="D385" s="158"/>
    </row>
    <row r="386" spans="1:4">
      <c r="A386">
        <v>385</v>
      </c>
      <c r="C386">
        <v>1</v>
      </c>
      <c r="D386" s="158"/>
    </row>
    <row r="387" spans="1:4">
      <c r="A387">
        <v>386</v>
      </c>
      <c r="C387">
        <v>1</v>
      </c>
      <c r="D387" s="158"/>
    </row>
    <row r="388" spans="1:4">
      <c r="A388">
        <v>387</v>
      </c>
      <c r="C388">
        <v>1</v>
      </c>
      <c r="D388" s="158"/>
    </row>
    <row r="389" spans="1:4">
      <c r="A389">
        <v>388</v>
      </c>
      <c r="C389">
        <v>1</v>
      </c>
      <c r="D389" s="158"/>
    </row>
    <row r="390" spans="1:4">
      <c r="A390">
        <v>389</v>
      </c>
      <c r="C390">
        <v>1</v>
      </c>
      <c r="D390" s="158"/>
    </row>
    <row r="391" spans="1:4">
      <c r="A391">
        <v>390</v>
      </c>
      <c r="C391">
        <v>1</v>
      </c>
      <c r="D391" s="158"/>
    </row>
    <row r="392" spans="1:4">
      <c r="A392">
        <v>391</v>
      </c>
      <c r="C392">
        <v>1</v>
      </c>
      <c r="D392" s="158"/>
    </row>
    <row r="393" spans="1:4">
      <c r="A393">
        <v>392</v>
      </c>
      <c r="C393">
        <v>1</v>
      </c>
      <c r="D393" s="158"/>
    </row>
    <row r="394" spans="1:4">
      <c r="A394">
        <v>393</v>
      </c>
      <c r="C394">
        <v>1</v>
      </c>
      <c r="D394" s="158"/>
    </row>
    <row r="395" spans="1:4">
      <c r="A395">
        <v>394</v>
      </c>
      <c r="C395">
        <v>1</v>
      </c>
      <c r="D395" s="158"/>
    </row>
    <row r="396" spans="1:4">
      <c r="A396">
        <v>395</v>
      </c>
      <c r="C396">
        <v>1</v>
      </c>
      <c r="D396" s="158"/>
    </row>
    <row r="397" spans="1:4">
      <c r="A397">
        <v>396</v>
      </c>
      <c r="C397">
        <v>1</v>
      </c>
      <c r="D397" s="158"/>
    </row>
    <row r="398" spans="1:4">
      <c r="A398">
        <v>397</v>
      </c>
      <c r="C398">
        <v>1</v>
      </c>
      <c r="D398" s="158"/>
    </row>
    <row r="399" spans="1:4">
      <c r="A399">
        <v>398</v>
      </c>
      <c r="C399">
        <v>1</v>
      </c>
      <c r="D399" s="158"/>
    </row>
    <row r="400" spans="1:4">
      <c r="A400">
        <v>399</v>
      </c>
      <c r="C400">
        <v>1</v>
      </c>
      <c r="D400" s="158"/>
    </row>
    <row r="401" spans="1:4">
      <c r="A401">
        <v>400</v>
      </c>
      <c r="C401">
        <v>1</v>
      </c>
      <c r="D401" s="158"/>
    </row>
    <row r="402" spans="1:4">
      <c r="A402">
        <v>401</v>
      </c>
      <c r="C402">
        <v>1</v>
      </c>
      <c r="D402" s="158"/>
    </row>
    <row r="403" spans="1:4">
      <c r="A403">
        <v>402</v>
      </c>
      <c r="C403">
        <v>1</v>
      </c>
      <c r="D403" s="158"/>
    </row>
    <row r="404" spans="1:4">
      <c r="A404">
        <v>403</v>
      </c>
      <c r="C404">
        <v>1</v>
      </c>
      <c r="D404" s="158"/>
    </row>
    <row r="405" spans="1:4">
      <c r="A405">
        <v>404</v>
      </c>
      <c r="C405">
        <v>1</v>
      </c>
      <c r="D405" s="158"/>
    </row>
    <row r="406" spans="1:4">
      <c r="A406">
        <v>405</v>
      </c>
      <c r="C406">
        <v>1</v>
      </c>
      <c r="D406" s="158"/>
    </row>
    <row r="407" spans="1:4">
      <c r="A407">
        <v>406</v>
      </c>
      <c r="C407">
        <v>1</v>
      </c>
      <c r="D407" s="158"/>
    </row>
    <row r="408" spans="1:4">
      <c r="A408">
        <v>407</v>
      </c>
      <c r="C408">
        <v>1</v>
      </c>
      <c r="D408" s="158"/>
    </row>
    <row r="409" spans="1:4">
      <c r="A409">
        <v>408</v>
      </c>
      <c r="C409">
        <v>1</v>
      </c>
      <c r="D409" s="158"/>
    </row>
    <row r="410" spans="1:4">
      <c r="A410">
        <v>409</v>
      </c>
      <c r="B410">
        <v>50.6</v>
      </c>
      <c r="C410">
        <v>1</v>
      </c>
      <c r="D410" s="158"/>
    </row>
    <row r="411" spans="1:4">
      <c r="A411">
        <v>410</v>
      </c>
      <c r="C411">
        <v>1</v>
      </c>
      <c r="D411" s="158"/>
    </row>
    <row r="412" spans="1:4">
      <c r="A412">
        <v>411</v>
      </c>
      <c r="C412">
        <v>1</v>
      </c>
      <c r="D412" s="158"/>
    </row>
    <row r="413" spans="1:4">
      <c r="A413">
        <v>412</v>
      </c>
      <c r="C413">
        <v>1</v>
      </c>
      <c r="D413" s="158"/>
    </row>
    <row r="414" spans="1:4">
      <c r="A414">
        <v>413</v>
      </c>
      <c r="C414">
        <v>1</v>
      </c>
      <c r="D414" s="158"/>
    </row>
    <row r="415" spans="1:4">
      <c r="A415">
        <v>414</v>
      </c>
      <c r="C415">
        <v>1</v>
      </c>
      <c r="D415" s="158"/>
    </row>
    <row r="416" spans="1:4">
      <c r="A416">
        <v>415</v>
      </c>
      <c r="C416">
        <v>1</v>
      </c>
      <c r="D416" s="158"/>
    </row>
    <row r="417" spans="1:4">
      <c r="A417">
        <v>416</v>
      </c>
      <c r="C417">
        <v>1</v>
      </c>
      <c r="D417" s="158"/>
    </row>
    <row r="418" spans="1:4">
      <c r="A418">
        <v>417</v>
      </c>
      <c r="C418">
        <v>1</v>
      </c>
      <c r="D418" s="158"/>
    </row>
    <row r="419" spans="1:4">
      <c r="A419">
        <v>418</v>
      </c>
      <c r="C419">
        <v>1</v>
      </c>
      <c r="D419" s="158"/>
    </row>
    <row r="420" spans="1:4">
      <c r="A420">
        <v>419</v>
      </c>
      <c r="C420">
        <v>1</v>
      </c>
      <c r="D420" s="158"/>
    </row>
    <row r="421" spans="1:4">
      <c r="A421">
        <v>420</v>
      </c>
      <c r="C421">
        <v>1</v>
      </c>
      <c r="D421" s="158"/>
    </row>
    <row r="422" spans="1:4">
      <c r="A422">
        <v>421</v>
      </c>
      <c r="C422">
        <v>1</v>
      </c>
      <c r="D422" s="158"/>
    </row>
    <row r="423" spans="1:4">
      <c r="A423">
        <v>422</v>
      </c>
      <c r="C423">
        <v>1</v>
      </c>
      <c r="D423" s="158"/>
    </row>
    <row r="424" spans="1:4">
      <c r="A424">
        <v>423</v>
      </c>
      <c r="C424">
        <v>1</v>
      </c>
      <c r="D424" s="158"/>
    </row>
    <row r="425" spans="1:4">
      <c r="A425">
        <v>424</v>
      </c>
      <c r="C425">
        <v>1</v>
      </c>
      <c r="D425" s="158"/>
    </row>
    <row r="426" spans="1:4">
      <c r="A426">
        <v>425</v>
      </c>
      <c r="C426">
        <v>1</v>
      </c>
      <c r="D426" s="158"/>
    </row>
    <row r="427" spans="1:4">
      <c r="A427">
        <v>426</v>
      </c>
      <c r="C427">
        <v>1</v>
      </c>
      <c r="D427" s="158"/>
    </row>
    <row r="428" spans="1:4">
      <c r="A428">
        <v>427</v>
      </c>
      <c r="C428">
        <v>1</v>
      </c>
      <c r="D428" s="158"/>
    </row>
    <row r="429" spans="1:4">
      <c r="A429">
        <v>428</v>
      </c>
      <c r="C429">
        <v>1</v>
      </c>
      <c r="D429" s="158"/>
    </row>
    <row r="430" spans="1:4">
      <c r="A430">
        <v>429</v>
      </c>
      <c r="C430">
        <v>1</v>
      </c>
      <c r="D430" s="158"/>
    </row>
    <row r="431" spans="1:4">
      <c r="A431">
        <v>430</v>
      </c>
      <c r="C431">
        <v>1</v>
      </c>
      <c r="D431" s="158"/>
    </row>
    <row r="432" spans="1:4">
      <c r="A432">
        <v>431</v>
      </c>
      <c r="C432">
        <v>1</v>
      </c>
      <c r="D432" s="158"/>
    </row>
    <row r="433" spans="1:4">
      <c r="A433">
        <v>432</v>
      </c>
      <c r="C433">
        <v>1</v>
      </c>
      <c r="D433" s="158"/>
    </row>
    <row r="434" spans="1:4">
      <c r="A434">
        <v>433</v>
      </c>
      <c r="C434">
        <v>1</v>
      </c>
      <c r="D434" s="158"/>
    </row>
    <row r="435" spans="1:4">
      <c r="A435">
        <v>434</v>
      </c>
      <c r="C435">
        <v>1</v>
      </c>
      <c r="D435" s="158"/>
    </row>
    <row r="436" spans="1:4">
      <c r="A436">
        <v>435</v>
      </c>
      <c r="C436">
        <v>1</v>
      </c>
      <c r="D436" s="158"/>
    </row>
    <row r="437" spans="1:4">
      <c r="A437">
        <v>436</v>
      </c>
      <c r="C437">
        <v>1</v>
      </c>
      <c r="D437" s="158"/>
    </row>
    <row r="438" spans="1:4">
      <c r="A438">
        <v>437</v>
      </c>
      <c r="C438">
        <v>1</v>
      </c>
      <c r="D438" s="158"/>
    </row>
    <row r="439" spans="1:4">
      <c r="A439">
        <v>438</v>
      </c>
      <c r="C439">
        <v>1</v>
      </c>
      <c r="D439" s="158"/>
    </row>
    <row r="440" spans="1:4">
      <c r="A440">
        <v>439</v>
      </c>
      <c r="C440">
        <v>1</v>
      </c>
      <c r="D440" s="158"/>
    </row>
    <row r="441" spans="1:4">
      <c r="A441">
        <v>440</v>
      </c>
      <c r="C441">
        <v>1</v>
      </c>
      <c r="D441" s="158"/>
    </row>
    <row r="442" spans="1:4">
      <c r="A442">
        <v>441</v>
      </c>
      <c r="C442">
        <v>1</v>
      </c>
      <c r="D442" s="158"/>
    </row>
    <row r="443" spans="1:4">
      <c r="A443">
        <v>442</v>
      </c>
      <c r="C443">
        <v>1</v>
      </c>
      <c r="D443" s="158"/>
    </row>
    <row r="444" spans="1:4">
      <c r="A444">
        <v>443</v>
      </c>
      <c r="C444">
        <v>1</v>
      </c>
      <c r="D444" s="158"/>
    </row>
    <row r="445" spans="1:4">
      <c r="A445">
        <v>444</v>
      </c>
      <c r="C445">
        <v>1</v>
      </c>
      <c r="D445" s="158"/>
    </row>
    <row r="446" spans="1:4">
      <c r="A446">
        <v>445</v>
      </c>
      <c r="B446">
        <v>47.8</v>
      </c>
      <c r="C446">
        <v>1</v>
      </c>
      <c r="D446" s="158"/>
    </row>
    <row r="447" spans="1:4">
      <c r="A447">
        <v>446</v>
      </c>
      <c r="C447">
        <v>1</v>
      </c>
      <c r="D447" s="158"/>
    </row>
    <row r="448" spans="1:4">
      <c r="A448">
        <v>447</v>
      </c>
      <c r="C448">
        <v>1</v>
      </c>
      <c r="D448" s="158"/>
    </row>
    <row r="449" spans="1:4">
      <c r="A449">
        <v>448</v>
      </c>
      <c r="C449">
        <v>1</v>
      </c>
      <c r="D449" s="158"/>
    </row>
    <row r="450" spans="1:4">
      <c r="A450">
        <v>449</v>
      </c>
      <c r="C450">
        <v>1</v>
      </c>
      <c r="D450" s="158"/>
    </row>
    <row r="451" spans="1:4">
      <c r="A451">
        <v>450</v>
      </c>
      <c r="C451">
        <v>1</v>
      </c>
      <c r="D451" s="158"/>
    </row>
    <row r="452" spans="1:4">
      <c r="A452">
        <v>451</v>
      </c>
      <c r="C452">
        <v>1</v>
      </c>
      <c r="D452" s="158"/>
    </row>
    <row r="453" spans="1:4">
      <c r="A453">
        <v>452</v>
      </c>
      <c r="C453">
        <v>1</v>
      </c>
      <c r="D453" s="158"/>
    </row>
    <row r="454" spans="1:4">
      <c r="A454">
        <v>453</v>
      </c>
      <c r="C454">
        <v>1</v>
      </c>
      <c r="D454" s="158"/>
    </row>
    <row r="455" spans="1:4">
      <c r="A455">
        <v>454</v>
      </c>
      <c r="C455">
        <v>1</v>
      </c>
      <c r="D455" s="158"/>
    </row>
    <row r="456" spans="1:4">
      <c r="A456">
        <v>455</v>
      </c>
      <c r="C456">
        <v>1</v>
      </c>
      <c r="D456" s="158"/>
    </row>
    <row r="457" spans="1:4">
      <c r="A457">
        <v>456</v>
      </c>
      <c r="C457">
        <v>1</v>
      </c>
      <c r="D457" s="158"/>
    </row>
    <row r="458" spans="1:4">
      <c r="A458">
        <v>457</v>
      </c>
      <c r="C458">
        <v>1</v>
      </c>
      <c r="D458" s="158"/>
    </row>
    <row r="459" spans="1:4">
      <c r="A459">
        <v>458</v>
      </c>
      <c r="C459">
        <v>1</v>
      </c>
      <c r="D459" s="158"/>
    </row>
    <row r="460" spans="1:4">
      <c r="A460">
        <v>459</v>
      </c>
      <c r="C460">
        <v>1</v>
      </c>
      <c r="D460" s="158"/>
    </row>
    <row r="461" spans="1:4">
      <c r="A461">
        <v>460</v>
      </c>
      <c r="C461">
        <v>1</v>
      </c>
      <c r="D461" s="158"/>
    </row>
    <row r="462" spans="1:4">
      <c r="A462">
        <v>461</v>
      </c>
      <c r="C462">
        <v>1</v>
      </c>
      <c r="D462" s="158"/>
    </row>
    <row r="463" spans="1:4">
      <c r="A463">
        <v>462</v>
      </c>
      <c r="C463">
        <v>1</v>
      </c>
      <c r="D463" s="158"/>
    </row>
    <row r="464" spans="1:4">
      <c r="A464">
        <v>463</v>
      </c>
      <c r="B464">
        <v>61.5</v>
      </c>
      <c r="C464">
        <v>1</v>
      </c>
      <c r="D464" s="158"/>
    </row>
    <row r="465" spans="1:4">
      <c r="A465">
        <v>464</v>
      </c>
      <c r="C465">
        <v>1</v>
      </c>
      <c r="D465" s="158"/>
    </row>
    <row r="466" spans="1:4">
      <c r="A466">
        <v>465</v>
      </c>
      <c r="C466">
        <v>1</v>
      </c>
      <c r="D466" s="158"/>
    </row>
    <row r="467" spans="1:4">
      <c r="A467">
        <v>466</v>
      </c>
      <c r="C467">
        <v>1</v>
      </c>
      <c r="D467" s="158"/>
    </row>
    <row r="468" spans="1:4">
      <c r="A468">
        <v>467</v>
      </c>
      <c r="C468">
        <v>1</v>
      </c>
      <c r="D468" s="158"/>
    </row>
    <row r="469" spans="1:4">
      <c r="A469">
        <v>468</v>
      </c>
      <c r="C469">
        <v>1</v>
      </c>
      <c r="D469" s="158"/>
    </row>
    <row r="470" spans="1:4">
      <c r="A470">
        <v>469</v>
      </c>
      <c r="C470">
        <v>1</v>
      </c>
      <c r="D470" s="158"/>
    </row>
    <row r="471" spans="1:4">
      <c r="A471">
        <v>470</v>
      </c>
      <c r="C471">
        <v>1</v>
      </c>
      <c r="D471" s="158"/>
    </row>
    <row r="472" spans="1:4">
      <c r="A472">
        <v>471</v>
      </c>
      <c r="C472">
        <v>1</v>
      </c>
      <c r="D472" s="158"/>
    </row>
    <row r="473" spans="1:4">
      <c r="A473">
        <v>472</v>
      </c>
      <c r="C473">
        <v>1</v>
      </c>
      <c r="D473" s="158"/>
    </row>
    <row r="474" spans="1:4">
      <c r="A474">
        <v>473</v>
      </c>
      <c r="C474">
        <v>1</v>
      </c>
      <c r="D474" s="158"/>
    </row>
    <row r="475" spans="1:4">
      <c r="A475">
        <v>474</v>
      </c>
      <c r="C475">
        <v>1</v>
      </c>
      <c r="D475" s="158"/>
    </row>
    <row r="476" spans="1:4">
      <c r="A476">
        <v>475</v>
      </c>
      <c r="C476">
        <v>1</v>
      </c>
      <c r="D476" s="158"/>
    </row>
    <row r="477" spans="1:4">
      <c r="A477">
        <v>476</v>
      </c>
      <c r="C477">
        <v>1</v>
      </c>
      <c r="D477" s="158"/>
    </row>
    <row r="478" spans="1:4">
      <c r="A478">
        <v>477</v>
      </c>
      <c r="C478">
        <v>1</v>
      </c>
      <c r="D478" s="158"/>
    </row>
    <row r="479" spans="1:4">
      <c r="A479">
        <v>478</v>
      </c>
      <c r="C479">
        <v>1</v>
      </c>
      <c r="D479" s="158"/>
    </row>
    <row r="480" spans="1:4">
      <c r="A480">
        <v>479</v>
      </c>
      <c r="C480">
        <v>1</v>
      </c>
      <c r="D480" s="158"/>
    </row>
    <row r="481" spans="1:4">
      <c r="A481">
        <v>480</v>
      </c>
      <c r="B481">
        <v>69</v>
      </c>
      <c r="C481">
        <v>1</v>
      </c>
      <c r="D481" s="158"/>
    </row>
    <row r="482" spans="1:4">
      <c r="A482">
        <v>481</v>
      </c>
      <c r="C482">
        <v>1</v>
      </c>
      <c r="D482" s="158"/>
    </row>
    <row r="483" spans="1:4">
      <c r="A483">
        <v>482</v>
      </c>
      <c r="C483">
        <v>1</v>
      </c>
      <c r="D483" s="158"/>
    </row>
    <row r="484" spans="1:4">
      <c r="A484">
        <v>483</v>
      </c>
      <c r="C484">
        <v>1</v>
      </c>
      <c r="D484" s="158"/>
    </row>
    <row r="485" spans="1:4">
      <c r="A485">
        <v>484</v>
      </c>
      <c r="C485">
        <v>1</v>
      </c>
      <c r="D485" s="158"/>
    </row>
    <row r="486" spans="1:4">
      <c r="A486">
        <v>485</v>
      </c>
      <c r="C486">
        <v>1</v>
      </c>
      <c r="D486" s="158"/>
    </row>
    <row r="487" spans="1:4">
      <c r="A487">
        <v>486</v>
      </c>
      <c r="C487">
        <v>1</v>
      </c>
      <c r="D487" s="158"/>
    </row>
    <row r="488" spans="1:4">
      <c r="A488">
        <v>487</v>
      </c>
      <c r="C488">
        <v>1</v>
      </c>
      <c r="D488" s="158"/>
    </row>
    <row r="489" spans="1:4">
      <c r="A489">
        <v>488</v>
      </c>
      <c r="C489">
        <v>1</v>
      </c>
      <c r="D489" s="158"/>
    </row>
    <row r="490" spans="1:4">
      <c r="A490">
        <v>489</v>
      </c>
      <c r="C490">
        <v>1</v>
      </c>
      <c r="D490" s="158"/>
    </row>
    <row r="491" spans="1:4">
      <c r="A491">
        <v>490</v>
      </c>
      <c r="C491">
        <v>1</v>
      </c>
      <c r="D491" s="158"/>
    </row>
    <row r="492" spans="1:4">
      <c r="A492">
        <v>491</v>
      </c>
      <c r="C492">
        <v>1</v>
      </c>
      <c r="D492" s="158"/>
    </row>
    <row r="493" spans="1:4">
      <c r="A493">
        <v>492</v>
      </c>
      <c r="C493">
        <v>1</v>
      </c>
      <c r="D493" s="158"/>
    </row>
    <row r="494" spans="1:4">
      <c r="A494">
        <v>493</v>
      </c>
      <c r="B494">
        <v>75.2</v>
      </c>
      <c r="C494">
        <v>1</v>
      </c>
      <c r="D494" s="158"/>
    </row>
    <row r="495" spans="1:4">
      <c r="A495">
        <v>494</v>
      </c>
      <c r="C495">
        <v>1</v>
      </c>
      <c r="D495" s="158"/>
    </row>
    <row r="496" spans="1:4">
      <c r="A496">
        <v>495</v>
      </c>
      <c r="C496">
        <v>1</v>
      </c>
      <c r="D496" s="158"/>
    </row>
    <row r="497" spans="1:4">
      <c r="A497">
        <v>496</v>
      </c>
      <c r="C497">
        <v>1</v>
      </c>
      <c r="D497" s="158"/>
    </row>
    <row r="498" spans="1:4">
      <c r="A498">
        <v>497</v>
      </c>
      <c r="C498">
        <v>1</v>
      </c>
      <c r="D498" s="158"/>
    </row>
    <row r="499" spans="1:4">
      <c r="A499">
        <v>498</v>
      </c>
      <c r="C499">
        <v>1</v>
      </c>
      <c r="D499" s="158"/>
    </row>
    <row r="500" spans="1:4">
      <c r="A500">
        <v>499</v>
      </c>
      <c r="C500">
        <v>1</v>
      </c>
      <c r="D500" s="158"/>
    </row>
    <row r="501" spans="1:4">
      <c r="A501">
        <v>500</v>
      </c>
      <c r="C501">
        <v>1</v>
      </c>
      <c r="D501" s="158"/>
    </row>
    <row r="502" spans="1:4">
      <c r="A502">
        <v>501</v>
      </c>
      <c r="B502">
        <v>71.7</v>
      </c>
      <c r="C502">
        <v>1</v>
      </c>
      <c r="D502" s="158"/>
    </row>
    <row r="503" spans="1:4">
      <c r="A503">
        <v>502</v>
      </c>
      <c r="C503">
        <v>1</v>
      </c>
      <c r="D503" s="158"/>
    </row>
    <row r="504" spans="1:4">
      <c r="A504">
        <v>503</v>
      </c>
      <c r="C504">
        <v>1</v>
      </c>
      <c r="D504" s="158"/>
    </row>
    <row r="505" spans="1:4">
      <c r="A505">
        <v>504</v>
      </c>
      <c r="C505">
        <v>1</v>
      </c>
      <c r="D505" s="158"/>
    </row>
    <row r="506" spans="1:4">
      <c r="A506">
        <v>505</v>
      </c>
      <c r="C506">
        <v>1</v>
      </c>
      <c r="D506" s="158"/>
    </row>
    <row r="507" spans="1:4">
      <c r="A507">
        <v>506</v>
      </c>
      <c r="C507">
        <v>1</v>
      </c>
      <c r="D507" s="158"/>
    </row>
    <row r="508" spans="1:4">
      <c r="A508">
        <v>507</v>
      </c>
      <c r="C508">
        <v>1</v>
      </c>
      <c r="D508" s="158"/>
    </row>
    <row r="509" spans="1:4">
      <c r="A509">
        <v>508</v>
      </c>
      <c r="C509">
        <v>1</v>
      </c>
      <c r="D509" s="158"/>
    </row>
    <row r="510" spans="1:4">
      <c r="A510">
        <v>509</v>
      </c>
      <c r="B510">
        <v>47.8</v>
      </c>
      <c r="C510">
        <v>1</v>
      </c>
      <c r="D510" s="158"/>
    </row>
    <row r="511" spans="1:4">
      <c r="A511">
        <v>510</v>
      </c>
      <c r="C511">
        <v>1</v>
      </c>
      <c r="D511" s="158"/>
    </row>
    <row r="512" spans="1:4">
      <c r="A512">
        <v>511</v>
      </c>
      <c r="C512">
        <v>1</v>
      </c>
      <c r="D512" s="158"/>
    </row>
    <row r="513" spans="1:4">
      <c r="A513">
        <v>512</v>
      </c>
      <c r="C513">
        <v>1</v>
      </c>
      <c r="D513" s="158"/>
    </row>
    <row r="514" spans="1:4">
      <c r="A514">
        <v>513</v>
      </c>
      <c r="C514">
        <v>1</v>
      </c>
      <c r="D514" s="158"/>
    </row>
    <row r="515" spans="1:4">
      <c r="A515">
        <v>514</v>
      </c>
      <c r="C515">
        <v>1</v>
      </c>
      <c r="D515" s="158"/>
    </row>
    <row r="516" spans="1:4">
      <c r="A516">
        <v>515</v>
      </c>
      <c r="C516">
        <v>1</v>
      </c>
      <c r="D516" s="158"/>
    </row>
    <row r="517" spans="1:4">
      <c r="A517">
        <v>516</v>
      </c>
      <c r="B517">
        <v>69</v>
      </c>
      <c r="C517">
        <v>1</v>
      </c>
      <c r="D517" s="158"/>
    </row>
    <row r="518" spans="1:4">
      <c r="A518">
        <v>517</v>
      </c>
      <c r="C518">
        <v>1</v>
      </c>
      <c r="D518" s="158"/>
    </row>
    <row r="519" spans="1:4">
      <c r="A519">
        <v>518</v>
      </c>
      <c r="C519">
        <v>1</v>
      </c>
      <c r="D519" s="158"/>
    </row>
    <row r="520" spans="1:4">
      <c r="A520">
        <v>519</v>
      </c>
      <c r="C520">
        <v>1</v>
      </c>
      <c r="D520" s="158"/>
    </row>
    <row r="521" spans="1:4">
      <c r="A521">
        <v>520</v>
      </c>
      <c r="C521">
        <v>1</v>
      </c>
      <c r="D521" s="158"/>
    </row>
    <row r="522" spans="1:4">
      <c r="A522">
        <v>521</v>
      </c>
      <c r="C522">
        <v>1</v>
      </c>
      <c r="D522" s="158"/>
    </row>
    <row r="523" spans="1:4">
      <c r="A523">
        <v>522</v>
      </c>
      <c r="C523">
        <v>1</v>
      </c>
      <c r="D523" s="158"/>
    </row>
    <row r="524" spans="1:4">
      <c r="A524">
        <v>523</v>
      </c>
      <c r="B524">
        <v>69</v>
      </c>
      <c r="C524">
        <v>1</v>
      </c>
      <c r="D524" s="158"/>
    </row>
    <row r="525" spans="1:4">
      <c r="A525">
        <v>524</v>
      </c>
      <c r="C525">
        <v>1</v>
      </c>
      <c r="D525" s="158"/>
    </row>
    <row r="526" spans="1:4">
      <c r="A526">
        <v>525</v>
      </c>
      <c r="C526">
        <v>1</v>
      </c>
      <c r="D526" s="158"/>
    </row>
    <row r="527" spans="1:4">
      <c r="A527">
        <v>526</v>
      </c>
      <c r="C527">
        <v>1</v>
      </c>
      <c r="D527" s="158"/>
    </row>
    <row r="528" spans="1:4">
      <c r="A528">
        <v>527</v>
      </c>
      <c r="C528">
        <v>1</v>
      </c>
      <c r="D528" s="158"/>
    </row>
    <row r="529" spans="1:4">
      <c r="A529">
        <v>528</v>
      </c>
      <c r="C529">
        <v>1</v>
      </c>
      <c r="D529" s="158"/>
    </row>
    <row r="530" spans="1:4">
      <c r="A530">
        <v>529</v>
      </c>
      <c r="C530">
        <v>1</v>
      </c>
      <c r="D530" s="158"/>
    </row>
    <row r="531" spans="1:4">
      <c r="A531">
        <v>530</v>
      </c>
      <c r="C531">
        <v>1</v>
      </c>
      <c r="D531" s="158"/>
    </row>
    <row r="532" spans="1:4">
      <c r="A532">
        <v>531</v>
      </c>
      <c r="C532">
        <v>1</v>
      </c>
      <c r="D532" s="158"/>
    </row>
    <row r="533" spans="1:4">
      <c r="A533">
        <v>532</v>
      </c>
      <c r="C533">
        <v>1</v>
      </c>
      <c r="D533" s="158"/>
    </row>
    <row r="534" spans="1:4">
      <c r="A534">
        <v>533</v>
      </c>
      <c r="B534">
        <v>102.5</v>
      </c>
      <c r="C534">
        <v>1</v>
      </c>
      <c r="D534" s="158"/>
    </row>
    <row r="535" spans="1:4">
      <c r="A535">
        <v>534</v>
      </c>
      <c r="C535">
        <v>1</v>
      </c>
      <c r="D535" s="158"/>
    </row>
    <row r="536" spans="1:4">
      <c r="A536">
        <v>535</v>
      </c>
      <c r="C536">
        <v>1</v>
      </c>
      <c r="D536" s="158"/>
    </row>
    <row r="537" spans="1:4">
      <c r="A537">
        <v>536</v>
      </c>
      <c r="C537">
        <v>1</v>
      </c>
      <c r="D537" s="158"/>
    </row>
    <row r="538" spans="1:4">
      <c r="A538">
        <v>537</v>
      </c>
      <c r="C538">
        <v>1</v>
      </c>
      <c r="D538" s="158"/>
    </row>
    <row r="539" spans="1:4">
      <c r="A539">
        <v>538</v>
      </c>
      <c r="C539">
        <v>1</v>
      </c>
      <c r="D539" s="158"/>
    </row>
    <row r="540" spans="1:4">
      <c r="A540">
        <v>539</v>
      </c>
      <c r="C540">
        <v>1</v>
      </c>
      <c r="D540" s="158"/>
    </row>
    <row r="541" spans="1:4">
      <c r="A541">
        <v>540</v>
      </c>
      <c r="B541">
        <v>86.1</v>
      </c>
      <c r="C541">
        <v>1</v>
      </c>
      <c r="D541" s="158"/>
    </row>
    <row r="542" spans="1:4">
      <c r="A542">
        <v>541</v>
      </c>
      <c r="C542">
        <v>1</v>
      </c>
      <c r="D542" s="158"/>
    </row>
    <row r="543" spans="1:4">
      <c r="A543">
        <v>542</v>
      </c>
      <c r="C543">
        <v>1</v>
      </c>
      <c r="D543" s="158"/>
    </row>
    <row r="544" spans="1:4">
      <c r="A544">
        <v>543</v>
      </c>
      <c r="C544">
        <v>1</v>
      </c>
      <c r="D544" s="158"/>
    </row>
    <row r="545" spans="1:4">
      <c r="A545">
        <v>544</v>
      </c>
      <c r="C545">
        <v>1</v>
      </c>
      <c r="D545" s="158"/>
    </row>
    <row r="546" spans="1:4">
      <c r="A546">
        <v>545</v>
      </c>
      <c r="C546">
        <v>1</v>
      </c>
      <c r="D546" s="158"/>
    </row>
    <row r="547" spans="1:4">
      <c r="A547">
        <v>546</v>
      </c>
      <c r="C547">
        <v>1</v>
      </c>
      <c r="D547" s="158"/>
    </row>
    <row r="548" spans="1:4">
      <c r="A548">
        <v>547</v>
      </c>
      <c r="C548">
        <v>1</v>
      </c>
      <c r="D548" s="158"/>
    </row>
    <row r="549" spans="1:4">
      <c r="A549">
        <v>548</v>
      </c>
      <c r="B549">
        <v>116.1</v>
      </c>
      <c r="C549">
        <v>1</v>
      </c>
      <c r="D549" s="158"/>
    </row>
    <row r="550" spans="1:4">
      <c r="A550">
        <v>549</v>
      </c>
      <c r="C550">
        <v>1</v>
      </c>
      <c r="D550" s="158"/>
    </row>
    <row r="551" spans="1:4">
      <c r="A551">
        <v>550</v>
      </c>
      <c r="C551">
        <v>1</v>
      </c>
      <c r="D551" s="158"/>
    </row>
    <row r="552" spans="1:4">
      <c r="A552">
        <v>551</v>
      </c>
      <c r="C552">
        <v>1</v>
      </c>
      <c r="D552" s="158"/>
    </row>
    <row r="553" spans="1:4">
      <c r="A553">
        <v>552</v>
      </c>
      <c r="C553">
        <v>1</v>
      </c>
      <c r="D553" s="158"/>
    </row>
    <row r="554" spans="1:4">
      <c r="A554">
        <v>553</v>
      </c>
      <c r="C554">
        <v>1</v>
      </c>
      <c r="D554" s="158"/>
    </row>
    <row r="555" spans="1:4">
      <c r="A555">
        <v>554</v>
      </c>
      <c r="C555">
        <v>1</v>
      </c>
      <c r="D555" s="158"/>
    </row>
    <row r="556" spans="1:4">
      <c r="A556">
        <v>555</v>
      </c>
      <c r="C556">
        <v>1</v>
      </c>
      <c r="D556" s="158"/>
    </row>
    <row r="557" spans="1:4">
      <c r="A557">
        <v>556</v>
      </c>
      <c r="C557">
        <v>1</v>
      </c>
      <c r="D557" s="158"/>
    </row>
    <row r="558" spans="1:4">
      <c r="A558">
        <v>557</v>
      </c>
      <c r="C558">
        <v>1</v>
      </c>
      <c r="D558" s="158"/>
    </row>
    <row r="559" spans="1:4">
      <c r="A559">
        <v>558</v>
      </c>
      <c r="B559">
        <v>85.4</v>
      </c>
      <c r="C559">
        <v>1</v>
      </c>
      <c r="D559" s="158"/>
    </row>
    <row r="560" spans="1:4">
      <c r="A560">
        <v>559</v>
      </c>
      <c r="C560">
        <v>1</v>
      </c>
      <c r="D560" s="158"/>
    </row>
    <row r="561" spans="1:4">
      <c r="A561">
        <v>560</v>
      </c>
      <c r="C561">
        <v>1</v>
      </c>
      <c r="D561" s="158"/>
    </row>
    <row r="562" spans="1:4">
      <c r="A562">
        <v>561</v>
      </c>
      <c r="C562">
        <v>1</v>
      </c>
      <c r="D562" s="158"/>
    </row>
    <row r="563" spans="1:4">
      <c r="A563">
        <v>562</v>
      </c>
      <c r="C563">
        <v>1</v>
      </c>
      <c r="D563" s="158"/>
    </row>
    <row r="564" spans="1:4">
      <c r="A564">
        <v>563</v>
      </c>
      <c r="C564">
        <v>1</v>
      </c>
      <c r="D564" s="158"/>
    </row>
    <row r="565" spans="1:4">
      <c r="A565">
        <v>564</v>
      </c>
      <c r="C565">
        <v>1</v>
      </c>
      <c r="D565" s="158"/>
    </row>
    <row r="566" spans="1:4">
      <c r="A566">
        <v>565</v>
      </c>
      <c r="B566">
        <v>68.3</v>
      </c>
      <c r="C566">
        <v>1</v>
      </c>
      <c r="D566" s="158"/>
    </row>
    <row r="567" spans="1:4">
      <c r="A567">
        <v>566</v>
      </c>
      <c r="C567">
        <v>1</v>
      </c>
      <c r="D567" s="158"/>
    </row>
    <row r="568" spans="1:4">
      <c r="A568">
        <v>567</v>
      </c>
      <c r="C568">
        <v>1</v>
      </c>
      <c r="D568" s="158"/>
    </row>
    <row r="569" spans="1:4">
      <c r="A569">
        <v>568</v>
      </c>
      <c r="C569">
        <v>1</v>
      </c>
      <c r="D569" s="158"/>
    </row>
    <row r="570" spans="1:4">
      <c r="A570">
        <v>569</v>
      </c>
      <c r="C570">
        <v>1</v>
      </c>
      <c r="D570" s="158"/>
    </row>
    <row r="571" spans="1:4">
      <c r="A571">
        <v>570</v>
      </c>
      <c r="C571">
        <v>1</v>
      </c>
      <c r="D571" s="158"/>
    </row>
    <row r="572" spans="1:4">
      <c r="A572">
        <v>571</v>
      </c>
      <c r="C572">
        <v>1</v>
      </c>
      <c r="D572" s="158"/>
    </row>
    <row r="573" spans="1:4">
      <c r="A573">
        <v>572</v>
      </c>
      <c r="C573">
        <v>1</v>
      </c>
      <c r="D573" s="158"/>
    </row>
    <row r="574" spans="1:4">
      <c r="A574">
        <v>573</v>
      </c>
      <c r="C574">
        <v>1</v>
      </c>
      <c r="D574" s="158"/>
    </row>
    <row r="575" spans="1:4">
      <c r="A575">
        <v>574</v>
      </c>
      <c r="C575">
        <v>1</v>
      </c>
      <c r="D575" s="158"/>
    </row>
    <row r="576" spans="1:4">
      <c r="A576">
        <v>575</v>
      </c>
      <c r="C576">
        <v>1</v>
      </c>
      <c r="D576" s="158"/>
    </row>
    <row r="577" spans="1:4">
      <c r="A577">
        <v>576</v>
      </c>
      <c r="C577">
        <v>1</v>
      </c>
      <c r="D577" s="158"/>
    </row>
    <row r="578" spans="1:4">
      <c r="A578">
        <v>577</v>
      </c>
      <c r="B578">
        <v>100</v>
      </c>
      <c r="C578">
        <v>1</v>
      </c>
      <c r="D578" s="158"/>
    </row>
    <row r="579" spans="1:4">
      <c r="A579">
        <v>578</v>
      </c>
      <c r="C579">
        <v>1</v>
      </c>
      <c r="D579" s="158"/>
    </row>
    <row r="580" spans="1:4">
      <c r="A580">
        <v>579</v>
      </c>
      <c r="C580">
        <v>1</v>
      </c>
      <c r="D580" s="158"/>
    </row>
    <row r="581" spans="1:4">
      <c r="A581">
        <v>580</v>
      </c>
      <c r="C581">
        <v>1</v>
      </c>
      <c r="D581" s="158"/>
    </row>
    <row r="582" spans="1:4">
      <c r="A582">
        <v>581</v>
      </c>
      <c r="C582">
        <v>1</v>
      </c>
      <c r="D582" s="158"/>
    </row>
    <row r="583" spans="1:4">
      <c r="A583">
        <v>582</v>
      </c>
      <c r="C583">
        <v>1</v>
      </c>
      <c r="D583" s="158"/>
    </row>
    <row r="584" spans="1:4">
      <c r="A584">
        <v>583</v>
      </c>
      <c r="C584">
        <v>1</v>
      </c>
      <c r="D584" s="158"/>
    </row>
    <row r="585" spans="1:4">
      <c r="A585">
        <v>584</v>
      </c>
      <c r="C585">
        <v>1</v>
      </c>
      <c r="D585" s="158"/>
    </row>
    <row r="586" spans="1:4">
      <c r="A586">
        <v>585</v>
      </c>
      <c r="C586">
        <v>1</v>
      </c>
      <c r="D586" s="158"/>
    </row>
    <row r="587" spans="1:4">
      <c r="A587">
        <v>586</v>
      </c>
      <c r="C587">
        <v>1</v>
      </c>
      <c r="D587" s="158"/>
    </row>
    <row r="588" spans="1:4">
      <c r="A588">
        <v>587</v>
      </c>
      <c r="C588">
        <v>1</v>
      </c>
      <c r="D588" s="158"/>
    </row>
    <row r="589" spans="1:4">
      <c r="A589">
        <v>588</v>
      </c>
      <c r="C589">
        <v>1</v>
      </c>
      <c r="D589" s="158"/>
    </row>
    <row r="590" spans="1:4">
      <c r="A590">
        <v>589</v>
      </c>
      <c r="C590">
        <v>1</v>
      </c>
      <c r="D590" s="158"/>
    </row>
    <row r="591" spans="1:4">
      <c r="A591">
        <v>590</v>
      </c>
      <c r="C591">
        <v>1</v>
      </c>
      <c r="D591" s="158"/>
    </row>
    <row r="592" spans="1:4">
      <c r="A592">
        <v>591</v>
      </c>
      <c r="C592">
        <v>1</v>
      </c>
      <c r="D592" s="158"/>
    </row>
    <row r="593" spans="1:4">
      <c r="A593">
        <v>592</v>
      </c>
      <c r="C593">
        <v>1</v>
      </c>
      <c r="D593" s="158"/>
    </row>
    <row r="594" spans="1:4">
      <c r="A594">
        <v>593</v>
      </c>
      <c r="C594">
        <v>1</v>
      </c>
      <c r="D594" s="158"/>
    </row>
    <row r="595" spans="1:4">
      <c r="A595">
        <v>594</v>
      </c>
      <c r="C595">
        <v>1</v>
      </c>
      <c r="D595" s="158"/>
    </row>
    <row r="596" spans="1:4">
      <c r="A596">
        <v>595</v>
      </c>
      <c r="C596">
        <v>1</v>
      </c>
      <c r="D596" s="158"/>
    </row>
    <row r="597" spans="1:4">
      <c r="A597">
        <v>596</v>
      </c>
      <c r="C597">
        <v>1</v>
      </c>
      <c r="D597" s="158"/>
    </row>
    <row r="598" spans="1:4">
      <c r="A598">
        <v>597</v>
      </c>
      <c r="C598">
        <v>1</v>
      </c>
      <c r="D598" s="158"/>
    </row>
    <row r="599" spans="1:4">
      <c r="A599">
        <v>598</v>
      </c>
      <c r="C599">
        <v>1</v>
      </c>
      <c r="D599" s="158"/>
    </row>
    <row r="600" spans="1:4">
      <c r="A600">
        <v>599</v>
      </c>
      <c r="C600">
        <v>1</v>
      </c>
      <c r="D600" s="158"/>
    </row>
    <row r="601" spans="1:4">
      <c r="A601">
        <v>600</v>
      </c>
      <c r="B601" s="159">
        <v>90.2</v>
      </c>
      <c r="C601">
        <v>1</v>
      </c>
      <c r="D601" s="158"/>
    </row>
    <row r="602" spans="1:4">
      <c r="A602">
        <v>601</v>
      </c>
      <c r="B602" s="159"/>
      <c r="C602">
        <v>1</v>
      </c>
      <c r="D602" s="158"/>
    </row>
    <row r="603" spans="1:4">
      <c r="A603">
        <v>602</v>
      </c>
      <c r="B603" s="159"/>
      <c r="C603">
        <v>1</v>
      </c>
      <c r="D603" s="158"/>
    </row>
    <row r="604" spans="1:4">
      <c r="A604">
        <v>603</v>
      </c>
      <c r="B604" s="159"/>
      <c r="C604">
        <v>1</v>
      </c>
      <c r="D604" s="158"/>
    </row>
    <row r="605" spans="1:4">
      <c r="A605">
        <v>604</v>
      </c>
      <c r="B605" s="159"/>
      <c r="C605">
        <v>1</v>
      </c>
      <c r="D605" s="158"/>
    </row>
    <row r="606" spans="1:4">
      <c r="A606">
        <v>605</v>
      </c>
      <c r="B606" s="159"/>
      <c r="C606">
        <v>1</v>
      </c>
      <c r="D606" s="158"/>
    </row>
    <row r="607" spans="1:4">
      <c r="A607">
        <v>606</v>
      </c>
      <c r="B607" s="159"/>
      <c r="C607">
        <v>1</v>
      </c>
      <c r="D607" s="158"/>
    </row>
    <row r="608" spans="1:4">
      <c r="A608">
        <v>607</v>
      </c>
      <c r="B608" s="159"/>
      <c r="C608">
        <v>1</v>
      </c>
      <c r="D608" s="158"/>
    </row>
    <row r="609" spans="1:4">
      <c r="A609">
        <v>608</v>
      </c>
      <c r="B609" s="159"/>
      <c r="C609">
        <v>1</v>
      </c>
      <c r="D609" s="158"/>
    </row>
    <row r="610" spans="1:4">
      <c r="A610">
        <v>609</v>
      </c>
      <c r="B610" s="159"/>
      <c r="C610">
        <v>1</v>
      </c>
      <c r="D610" s="158"/>
    </row>
    <row r="611" spans="1:4">
      <c r="A611">
        <v>610</v>
      </c>
      <c r="B611" s="159"/>
      <c r="C611">
        <v>1</v>
      </c>
      <c r="D611" s="158"/>
    </row>
    <row r="612" spans="1:4">
      <c r="A612">
        <v>611</v>
      </c>
      <c r="B612" s="159"/>
      <c r="C612">
        <v>1</v>
      </c>
      <c r="D612" s="158"/>
    </row>
    <row r="613" spans="1:4">
      <c r="A613">
        <v>612</v>
      </c>
      <c r="B613" s="159"/>
      <c r="C613">
        <v>1</v>
      </c>
      <c r="D613" s="158"/>
    </row>
    <row r="614" spans="1:4">
      <c r="A614">
        <v>613</v>
      </c>
      <c r="B614" s="159">
        <v>99.1</v>
      </c>
      <c r="C614">
        <v>1</v>
      </c>
      <c r="D614" s="158"/>
    </row>
    <row r="615" spans="1:4">
      <c r="A615">
        <v>614</v>
      </c>
      <c r="B615" s="159"/>
      <c r="C615">
        <v>1</v>
      </c>
      <c r="D615" s="158"/>
    </row>
    <row r="616" spans="1:4">
      <c r="A616">
        <v>615</v>
      </c>
      <c r="B616" s="159"/>
      <c r="C616">
        <v>1</v>
      </c>
      <c r="D616" s="158"/>
    </row>
    <row r="617" spans="1:4">
      <c r="A617">
        <v>616</v>
      </c>
      <c r="B617" s="159"/>
      <c r="C617">
        <v>1</v>
      </c>
      <c r="D617" s="158"/>
    </row>
    <row r="618" spans="1:4">
      <c r="A618">
        <v>617</v>
      </c>
      <c r="B618" s="159"/>
      <c r="C618">
        <v>1</v>
      </c>
      <c r="D618" s="158"/>
    </row>
    <row r="619" spans="1:4">
      <c r="A619">
        <v>618</v>
      </c>
      <c r="B619" s="159">
        <v>75.2</v>
      </c>
      <c r="C619">
        <v>1</v>
      </c>
      <c r="D619" s="158"/>
    </row>
    <row r="620" spans="1:4">
      <c r="A620">
        <v>619</v>
      </c>
      <c r="B620" s="159"/>
      <c r="C620">
        <v>1</v>
      </c>
      <c r="D620" s="158"/>
    </row>
    <row r="621" spans="1:4">
      <c r="A621">
        <v>620</v>
      </c>
      <c r="B621" s="159"/>
      <c r="C621">
        <v>1</v>
      </c>
      <c r="D621" s="158"/>
    </row>
    <row r="622" spans="1:4">
      <c r="A622">
        <v>621</v>
      </c>
      <c r="B622" s="159"/>
      <c r="C622">
        <v>1</v>
      </c>
      <c r="D622" s="158"/>
    </row>
    <row r="623" spans="1:4">
      <c r="A623">
        <v>622</v>
      </c>
      <c r="B623" s="159"/>
      <c r="C623">
        <v>1</v>
      </c>
      <c r="D623" s="158"/>
    </row>
    <row r="624" spans="1:4">
      <c r="A624">
        <v>623</v>
      </c>
      <c r="B624" s="159"/>
      <c r="C624">
        <v>1</v>
      </c>
      <c r="D624" s="158"/>
    </row>
    <row r="625" spans="1:4">
      <c r="A625">
        <v>624</v>
      </c>
      <c r="B625" s="159"/>
      <c r="C625">
        <v>1</v>
      </c>
      <c r="D625" s="158"/>
    </row>
    <row r="626" spans="1:4">
      <c r="A626">
        <v>625</v>
      </c>
      <c r="B626" s="159"/>
      <c r="C626">
        <v>1</v>
      </c>
      <c r="D626" s="158"/>
    </row>
    <row r="627" spans="1:4">
      <c r="A627">
        <v>626</v>
      </c>
      <c r="B627" s="159"/>
      <c r="C627">
        <v>1</v>
      </c>
      <c r="D627" s="158"/>
    </row>
    <row r="628" spans="1:4">
      <c r="A628">
        <v>627</v>
      </c>
      <c r="B628" s="159"/>
      <c r="C628">
        <v>1</v>
      </c>
      <c r="D628" s="158"/>
    </row>
    <row r="629" spans="1:4">
      <c r="A629">
        <v>628</v>
      </c>
      <c r="B629" s="159"/>
      <c r="C629">
        <v>1</v>
      </c>
      <c r="D629" s="158"/>
    </row>
    <row r="630" spans="1:4">
      <c r="A630">
        <v>629</v>
      </c>
      <c r="B630" s="159"/>
      <c r="C630">
        <v>1</v>
      </c>
      <c r="D630" s="158"/>
    </row>
    <row r="631" spans="1:4">
      <c r="A631">
        <v>630</v>
      </c>
      <c r="B631" s="159"/>
      <c r="C631">
        <v>1</v>
      </c>
      <c r="D631" s="158"/>
    </row>
    <row r="632" spans="1:4">
      <c r="A632">
        <v>631</v>
      </c>
      <c r="B632" s="159"/>
      <c r="C632">
        <v>1</v>
      </c>
      <c r="D632" s="158"/>
    </row>
    <row r="633" spans="1:4">
      <c r="A633">
        <v>632</v>
      </c>
      <c r="B633" s="159"/>
      <c r="C633">
        <v>1</v>
      </c>
      <c r="D633" s="158"/>
    </row>
    <row r="634" spans="1:4">
      <c r="A634">
        <v>633</v>
      </c>
      <c r="B634" s="159"/>
      <c r="C634">
        <v>1</v>
      </c>
      <c r="D634" s="158"/>
    </row>
    <row r="635" spans="1:4">
      <c r="A635">
        <v>634</v>
      </c>
      <c r="B635" s="159"/>
      <c r="C635">
        <v>1</v>
      </c>
      <c r="D635" s="158"/>
    </row>
    <row r="636" spans="1:4">
      <c r="A636">
        <v>635</v>
      </c>
      <c r="B636" s="159">
        <v>80.599999999999994</v>
      </c>
      <c r="C636">
        <v>1</v>
      </c>
      <c r="D636" s="158"/>
    </row>
    <row r="637" spans="1:4">
      <c r="A637">
        <v>636</v>
      </c>
      <c r="B637" s="159"/>
      <c r="C637">
        <v>1</v>
      </c>
      <c r="D637" s="158"/>
    </row>
    <row r="638" spans="1:4">
      <c r="A638">
        <v>637</v>
      </c>
      <c r="B638" s="159"/>
      <c r="C638">
        <v>1</v>
      </c>
      <c r="D638" s="158"/>
    </row>
    <row r="639" spans="1:4">
      <c r="A639">
        <v>638</v>
      </c>
      <c r="B639" s="159"/>
      <c r="C639">
        <v>1</v>
      </c>
      <c r="D639" s="158"/>
    </row>
    <row r="640" spans="1:4">
      <c r="A640">
        <v>639</v>
      </c>
      <c r="B640" s="159"/>
      <c r="C640">
        <v>1</v>
      </c>
      <c r="D640" s="158"/>
    </row>
    <row r="641" spans="1:4">
      <c r="A641">
        <v>640</v>
      </c>
      <c r="B641" s="159"/>
      <c r="C641">
        <v>1</v>
      </c>
      <c r="D641" s="158"/>
    </row>
    <row r="642" spans="1:4">
      <c r="A642">
        <v>641</v>
      </c>
      <c r="B642" s="159"/>
      <c r="C642">
        <v>1</v>
      </c>
      <c r="D642" s="158"/>
    </row>
    <row r="643" spans="1:4">
      <c r="A643">
        <v>642</v>
      </c>
      <c r="B643" s="159"/>
      <c r="C643">
        <v>1</v>
      </c>
      <c r="D643" s="158"/>
    </row>
    <row r="644" spans="1:4">
      <c r="A644">
        <v>643</v>
      </c>
      <c r="B644" s="159"/>
      <c r="C644">
        <v>1</v>
      </c>
      <c r="D644" s="158"/>
    </row>
    <row r="645" spans="1:4">
      <c r="A645">
        <v>644</v>
      </c>
      <c r="B645" s="159"/>
      <c r="C645">
        <v>1</v>
      </c>
      <c r="D645" s="158"/>
    </row>
    <row r="646" spans="1:4">
      <c r="A646">
        <v>645</v>
      </c>
      <c r="B646" s="159"/>
      <c r="C646">
        <v>1</v>
      </c>
      <c r="D646" s="158"/>
    </row>
    <row r="647" spans="1:4">
      <c r="A647">
        <v>646</v>
      </c>
      <c r="B647" s="159"/>
      <c r="C647">
        <v>1</v>
      </c>
      <c r="D647" s="158"/>
    </row>
    <row r="648" spans="1:4">
      <c r="A648">
        <v>647</v>
      </c>
      <c r="B648" s="159"/>
      <c r="C648">
        <v>1</v>
      </c>
      <c r="D648" s="158"/>
    </row>
    <row r="649" spans="1:4">
      <c r="A649">
        <v>648</v>
      </c>
      <c r="B649" s="159">
        <v>66.3</v>
      </c>
      <c r="C649">
        <v>1</v>
      </c>
      <c r="D649" s="158"/>
    </row>
    <row r="650" spans="1:4">
      <c r="A650">
        <v>649</v>
      </c>
      <c r="B650" s="159"/>
      <c r="C650">
        <v>1</v>
      </c>
      <c r="D650" s="158"/>
    </row>
    <row r="651" spans="1:4">
      <c r="A651">
        <v>650</v>
      </c>
      <c r="B651" s="159"/>
      <c r="C651">
        <v>1</v>
      </c>
      <c r="D651" s="158"/>
    </row>
    <row r="652" spans="1:4">
      <c r="A652">
        <v>651</v>
      </c>
      <c r="B652" s="159"/>
      <c r="C652">
        <v>1</v>
      </c>
      <c r="D652" s="158"/>
    </row>
    <row r="653" spans="1:4">
      <c r="A653">
        <v>652</v>
      </c>
      <c r="B653" s="159"/>
      <c r="C653">
        <v>1</v>
      </c>
      <c r="D653" s="158"/>
    </row>
    <row r="654" spans="1:4">
      <c r="A654">
        <v>653</v>
      </c>
      <c r="B654" s="159"/>
      <c r="C654">
        <v>1</v>
      </c>
      <c r="D654" s="158"/>
    </row>
    <row r="655" spans="1:4">
      <c r="A655">
        <v>654</v>
      </c>
      <c r="B655" s="159"/>
      <c r="C655">
        <v>1</v>
      </c>
      <c r="D655" s="158"/>
    </row>
    <row r="656" spans="1:4">
      <c r="A656">
        <v>655</v>
      </c>
      <c r="B656" s="159"/>
      <c r="C656">
        <v>1</v>
      </c>
      <c r="D656" s="158"/>
    </row>
    <row r="657" spans="1:4">
      <c r="A657">
        <v>656</v>
      </c>
      <c r="B657" s="159"/>
      <c r="C657">
        <v>1</v>
      </c>
      <c r="D657" s="158"/>
    </row>
    <row r="658" spans="1:4">
      <c r="A658">
        <v>657</v>
      </c>
      <c r="B658" s="159"/>
      <c r="C658">
        <v>1</v>
      </c>
      <c r="D658" s="158"/>
    </row>
    <row r="659" spans="1:4">
      <c r="A659">
        <v>658</v>
      </c>
      <c r="B659" s="159"/>
      <c r="C659">
        <v>1</v>
      </c>
      <c r="D659" s="158"/>
    </row>
    <row r="660" spans="1:4">
      <c r="A660">
        <v>659</v>
      </c>
      <c r="B660" s="159"/>
      <c r="C660">
        <v>1</v>
      </c>
      <c r="D660" s="158"/>
    </row>
    <row r="661" spans="1:4">
      <c r="A661">
        <v>660</v>
      </c>
      <c r="B661" s="159"/>
      <c r="C661">
        <v>1</v>
      </c>
      <c r="D661" s="158"/>
    </row>
    <row r="662" spans="1:4">
      <c r="A662">
        <v>661</v>
      </c>
      <c r="B662" s="159"/>
      <c r="C662">
        <v>1</v>
      </c>
      <c r="D662" s="158"/>
    </row>
    <row r="663" spans="1:4">
      <c r="A663">
        <v>662</v>
      </c>
      <c r="B663" s="159">
        <v>85.4</v>
      </c>
      <c r="C663">
        <v>1</v>
      </c>
      <c r="D663" s="158"/>
    </row>
    <row r="664" spans="1:4">
      <c r="A664">
        <v>663</v>
      </c>
      <c r="B664" s="159"/>
      <c r="C664">
        <v>1</v>
      </c>
      <c r="D664" s="158"/>
    </row>
    <row r="665" spans="1:4">
      <c r="A665">
        <v>664</v>
      </c>
      <c r="B665" s="159"/>
      <c r="C665">
        <v>1</v>
      </c>
      <c r="D665" s="158"/>
    </row>
    <row r="666" spans="1:4">
      <c r="A666">
        <v>665</v>
      </c>
      <c r="B666" s="159"/>
      <c r="C666">
        <v>1</v>
      </c>
      <c r="D666" s="158"/>
    </row>
    <row r="667" spans="1:4">
      <c r="A667">
        <v>666</v>
      </c>
      <c r="B667" s="159"/>
      <c r="C667">
        <v>1</v>
      </c>
      <c r="D667" s="158"/>
    </row>
    <row r="668" spans="1:4">
      <c r="A668">
        <v>667</v>
      </c>
      <c r="B668" s="159"/>
      <c r="C668">
        <v>1</v>
      </c>
      <c r="D668" s="158"/>
    </row>
    <row r="669" spans="1:4">
      <c r="A669">
        <v>668</v>
      </c>
      <c r="B669" s="159"/>
      <c r="C669">
        <v>1</v>
      </c>
      <c r="D669" s="158"/>
    </row>
    <row r="670" spans="1:4">
      <c r="A670">
        <v>669</v>
      </c>
      <c r="B670" s="159"/>
      <c r="C670">
        <v>1</v>
      </c>
      <c r="D670" s="158"/>
    </row>
    <row r="671" spans="1:4">
      <c r="A671">
        <v>670</v>
      </c>
      <c r="B671" s="159"/>
      <c r="C671">
        <v>1</v>
      </c>
      <c r="D671" s="158"/>
    </row>
    <row r="672" spans="1:4">
      <c r="A672">
        <v>671</v>
      </c>
      <c r="B672" s="159"/>
      <c r="C672">
        <v>1</v>
      </c>
      <c r="D672" s="158"/>
    </row>
    <row r="673" spans="1:4">
      <c r="A673">
        <v>672</v>
      </c>
      <c r="B673" s="159"/>
      <c r="C673">
        <v>1</v>
      </c>
      <c r="D673" s="158"/>
    </row>
    <row r="674" spans="1:4">
      <c r="A674">
        <v>673</v>
      </c>
      <c r="B674" s="159"/>
      <c r="C674">
        <v>1</v>
      </c>
      <c r="D674" s="158"/>
    </row>
    <row r="675" spans="1:4">
      <c r="A675">
        <v>674</v>
      </c>
      <c r="B675" s="159"/>
      <c r="C675">
        <v>1</v>
      </c>
      <c r="D675" s="158"/>
    </row>
    <row r="676" spans="1:4">
      <c r="A676">
        <v>675</v>
      </c>
      <c r="B676" s="159"/>
      <c r="C676">
        <v>1</v>
      </c>
      <c r="D676" s="158"/>
    </row>
    <row r="677" spans="1:4">
      <c r="A677">
        <v>676</v>
      </c>
      <c r="B677" s="159"/>
      <c r="C677">
        <v>1</v>
      </c>
      <c r="D677" s="158"/>
    </row>
    <row r="678" spans="1:4">
      <c r="A678">
        <v>677</v>
      </c>
      <c r="B678" s="159"/>
      <c r="C678">
        <v>1</v>
      </c>
      <c r="D678" s="158"/>
    </row>
    <row r="679" spans="1:4">
      <c r="A679">
        <v>678</v>
      </c>
      <c r="B679" s="159"/>
      <c r="C679">
        <v>1</v>
      </c>
      <c r="D679" s="158"/>
    </row>
    <row r="680" spans="1:4">
      <c r="A680">
        <v>679</v>
      </c>
      <c r="B680" s="159"/>
      <c r="C680">
        <v>1</v>
      </c>
      <c r="D680" s="158"/>
    </row>
    <row r="681" spans="1:4">
      <c r="A681">
        <v>680</v>
      </c>
      <c r="B681" s="159"/>
      <c r="C681">
        <v>1</v>
      </c>
      <c r="D681" s="158"/>
    </row>
    <row r="682" spans="1:4">
      <c r="A682">
        <v>681</v>
      </c>
      <c r="B682" s="159"/>
      <c r="C682">
        <v>1</v>
      </c>
      <c r="D682" s="158"/>
    </row>
    <row r="683" spans="1:4">
      <c r="A683">
        <v>682</v>
      </c>
      <c r="B683" s="159"/>
      <c r="C683">
        <v>1</v>
      </c>
      <c r="D683" s="158"/>
    </row>
    <row r="684" spans="1:4">
      <c r="A684">
        <v>683</v>
      </c>
      <c r="B684" s="159"/>
      <c r="C684">
        <v>1</v>
      </c>
      <c r="D684" s="158"/>
    </row>
    <row r="685" spans="1:4">
      <c r="A685">
        <v>684</v>
      </c>
      <c r="B685" s="159">
        <v>95.6</v>
      </c>
      <c r="C685">
        <v>1</v>
      </c>
      <c r="D685" s="158"/>
    </row>
    <row r="686" spans="1:4">
      <c r="A686">
        <v>685</v>
      </c>
      <c r="C686">
        <v>1</v>
      </c>
      <c r="D686" s="158"/>
    </row>
    <row r="687" spans="1:4">
      <c r="A687">
        <v>686</v>
      </c>
      <c r="C687">
        <v>1</v>
      </c>
      <c r="D687" s="158"/>
    </row>
    <row r="688" spans="1:4">
      <c r="A688">
        <v>687</v>
      </c>
      <c r="C688">
        <v>1</v>
      </c>
      <c r="D688" s="158"/>
    </row>
    <row r="689" spans="1:4">
      <c r="A689">
        <v>688</v>
      </c>
      <c r="C689">
        <v>1</v>
      </c>
      <c r="D689" s="158"/>
    </row>
    <row r="690" spans="1:4">
      <c r="A690">
        <v>689</v>
      </c>
      <c r="C690">
        <v>1</v>
      </c>
      <c r="D690" s="158"/>
    </row>
    <row r="691" spans="1:4">
      <c r="A691">
        <v>690</v>
      </c>
      <c r="C691">
        <v>1</v>
      </c>
      <c r="D691" s="158"/>
    </row>
    <row r="692" spans="1:4">
      <c r="A692">
        <v>691</v>
      </c>
      <c r="C692">
        <v>1</v>
      </c>
      <c r="D692" s="158"/>
    </row>
    <row r="693" spans="1:4">
      <c r="A693">
        <v>692</v>
      </c>
      <c r="C693">
        <v>1</v>
      </c>
      <c r="D693" s="158"/>
    </row>
    <row r="694" spans="1:4">
      <c r="A694">
        <v>693</v>
      </c>
      <c r="C694">
        <v>1</v>
      </c>
      <c r="D694" s="158"/>
    </row>
    <row r="695" spans="1:4">
      <c r="A695">
        <v>694</v>
      </c>
      <c r="C695">
        <v>1</v>
      </c>
      <c r="D695" s="158"/>
    </row>
    <row r="696" spans="1:4">
      <c r="A696">
        <v>695</v>
      </c>
      <c r="C696">
        <v>1</v>
      </c>
      <c r="D696" s="158"/>
    </row>
    <row r="697" spans="1:4">
      <c r="A697">
        <v>696</v>
      </c>
      <c r="C697">
        <v>1</v>
      </c>
      <c r="D697" s="158"/>
    </row>
    <row r="698" spans="1:4">
      <c r="A698">
        <v>697</v>
      </c>
      <c r="C698">
        <v>1</v>
      </c>
      <c r="D698" s="158"/>
    </row>
    <row r="699" spans="1:4">
      <c r="A699">
        <v>698</v>
      </c>
      <c r="C699">
        <v>1</v>
      </c>
      <c r="D699" s="158"/>
    </row>
    <row r="700" spans="1:4">
      <c r="A700">
        <v>699</v>
      </c>
      <c r="C700">
        <v>1</v>
      </c>
      <c r="D700" s="158"/>
    </row>
    <row r="701" spans="1:4">
      <c r="A701">
        <v>700</v>
      </c>
      <c r="C701">
        <v>1</v>
      </c>
      <c r="D701" s="158"/>
    </row>
    <row r="702" spans="1:4">
      <c r="A702">
        <v>701</v>
      </c>
      <c r="C702">
        <v>1</v>
      </c>
      <c r="D702" s="158"/>
    </row>
    <row r="703" spans="1:4">
      <c r="A703">
        <v>702</v>
      </c>
      <c r="C703">
        <v>1</v>
      </c>
      <c r="D703" s="158"/>
    </row>
    <row r="704" spans="1:4">
      <c r="A704">
        <v>703</v>
      </c>
      <c r="C704">
        <v>1</v>
      </c>
      <c r="D704" s="158"/>
    </row>
    <row r="705" spans="1:4">
      <c r="A705">
        <v>704</v>
      </c>
      <c r="C705">
        <v>1</v>
      </c>
      <c r="D705" s="158"/>
    </row>
    <row r="706" spans="1:4">
      <c r="A706">
        <v>705</v>
      </c>
      <c r="C706">
        <v>1</v>
      </c>
      <c r="D706" s="158"/>
    </row>
    <row r="707" spans="1:4">
      <c r="A707">
        <v>706</v>
      </c>
      <c r="C707">
        <v>1</v>
      </c>
      <c r="D707" s="158"/>
    </row>
    <row r="708" spans="1:4">
      <c r="A708">
        <v>707</v>
      </c>
      <c r="C708">
        <v>1</v>
      </c>
      <c r="D708" s="158"/>
    </row>
    <row r="709" spans="1:4">
      <c r="A709">
        <v>708</v>
      </c>
      <c r="C709">
        <v>1</v>
      </c>
      <c r="D709" s="158"/>
    </row>
    <row r="710" spans="1:4">
      <c r="A710">
        <v>709</v>
      </c>
      <c r="C710">
        <v>1</v>
      </c>
      <c r="D710" s="158"/>
    </row>
    <row r="711" spans="1:4">
      <c r="A711">
        <v>710</v>
      </c>
      <c r="C711">
        <v>1</v>
      </c>
      <c r="D711" s="158"/>
    </row>
    <row r="712" spans="1:4">
      <c r="A712">
        <v>711</v>
      </c>
      <c r="C712">
        <v>1</v>
      </c>
      <c r="D712" s="158"/>
    </row>
    <row r="713" spans="1:4">
      <c r="A713">
        <v>712</v>
      </c>
      <c r="C713">
        <v>1</v>
      </c>
      <c r="D713" s="158"/>
    </row>
    <row r="714" spans="1:4">
      <c r="A714">
        <v>713</v>
      </c>
      <c r="C714">
        <v>1</v>
      </c>
      <c r="D714" s="158"/>
    </row>
    <row r="715" spans="1:4">
      <c r="A715">
        <v>714</v>
      </c>
      <c r="C715">
        <v>1</v>
      </c>
      <c r="D715" s="158"/>
    </row>
    <row r="716" spans="1:4">
      <c r="A716">
        <v>715</v>
      </c>
      <c r="C716">
        <v>1</v>
      </c>
      <c r="D716" s="158"/>
    </row>
    <row r="717" spans="1:4">
      <c r="A717">
        <v>716</v>
      </c>
      <c r="C717">
        <v>1</v>
      </c>
      <c r="D717" s="158"/>
    </row>
    <row r="718" spans="1:4">
      <c r="A718">
        <v>717</v>
      </c>
      <c r="D718" s="158"/>
    </row>
    <row r="719" spans="1:4">
      <c r="A719">
        <v>718</v>
      </c>
      <c r="D719" s="158"/>
    </row>
    <row r="720" spans="1:4">
      <c r="A720">
        <v>719</v>
      </c>
      <c r="D720" s="158"/>
    </row>
    <row r="721" spans="1:4">
      <c r="A721">
        <v>720</v>
      </c>
      <c r="D721" s="158"/>
    </row>
    <row r="722" spans="1:4">
      <c r="A722">
        <v>721</v>
      </c>
      <c r="D722" s="158"/>
    </row>
    <row r="723" spans="1:4">
      <c r="A723">
        <v>722</v>
      </c>
      <c r="D723" s="158"/>
    </row>
    <row r="724" spans="1:4">
      <c r="A724">
        <v>723</v>
      </c>
      <c r="D724" s="158"/>
    </row>
    <row r="725" spans="1:4">
      <c r="A725">
        <v>724</v>
      </c>
      <c r="D725" s="158"/>
    </row>
    <row r="726" spans="1:4">
      <c r="A726">
        <v>725</v>
      </c>
      <c r="D726" s="158"/>
    </row>
    <row r="727" spans="1:4">
      <c r="A727">
        <v>726</v>
      </c>
      <c r="D727" s="158"/>
    </row>
    <row r="728" spans="1:4">
      <c r="A728">
        <v>727</v>
      </c>
      <c r="D728" s="158"/>
    </row>
    <row r="729" spans="1:4">
      <c r="A729">
        <v>728</v>
      </c>
      <c r="D729" s="158"/>
    </row>
    <row r="730" spans="1:4">
      <c r="A730">
        <v>729</v>
      </c>
      <c r="D730" s="158"/>
    </row>
    <row r="731" spans="1:4">
      <c r="A731">
        <v>730</v>
      </c>
      <c r="D731" s="158"/>
    </row>
    <row r="732" spans="1:4">
      <c r="A732">
        <v>731</v>
      </c>
      <c r="D732" s="158"/>
    </row>
    <row r="733" spans="1:4">
      <c r="A733">
        <v>732</v>
      </c>
      <c r="D733" s="158"/>
    </row>
    <row r="734" spans="1:4">
      <c r="A734">
        <v>733</v>
      </c>
      <c r="D734" s="158"/>
    </row>
    <row r="735" spans="1:4">
      <c r="A735">
        <v>734</v>
      </c>
      <c r="D735" s="158"/>
    </row>
    <row r="736" spans="1:4">
      <c r="A736">
        <v>735</v>
      </c>
      <c r="D736" s="158"/>
    </row>
    <row r="737" spans="1:4">
      <c r="A737">
        <v>736</v>
      </c>
      <c r="D737" s="158"/>
    </row>
    <row r="738" spans="1:4">
      <c r="A738">
        <v>737</v>
      </c>
      <c r="D738" s="158"/>
    </row>
    <row r="739" spans="1:4">
      <c r="A739">
        <v>738</v>
      </c>
      <c r="D739" s="158"/>
    </row>
    <row r="740" spans="1:4">
      <c r="A740">
        <v>739</v>
      </c>
      <c r="D740" s="158"/>
    </row>
    <row r="741" spans="1:4">
      <c r="A741">
        <v>740</v>
      </c>
      <c r="D741" s="158"/>
    </row>
    <row r="742" spans="1:4">
      <c r="A742">
        <v>741</v>
      </c>
      <c r="D742" s="158"/>
    </row>
    <row r="743" spans="1:4">
      <c r="A743">
        <v>742</v>
      </c>
      <c r="D743" s="158"/>
    </row>
    <row r="744" spans="1:4">
      <c r="A744">
        <v>743</v>
      </c>
      <c r="D744" s="158"/>
    </row>
    <row r="745" spans="1:4">
      <c r="A745">
        <v>744</v>
      </c>
      <c r="D745" s="158"/>
    </row>
    <row r="746" spans="1:4">
      <c r="A746">
        <v>745</v>
      </c>
      <c r="D746" s="158"/>
    </row>
    <row r="747" spans="1:4">
      <c r="A747">
        <v>746</v>
      </c>
      <c r="D747" s="158"/>
    </row>
    <row r="748" spans="1:4">
      <c r="A748">
        <v>747</v>
      </c>
      <c r="D748" s="158"/>
    </row>
    <row r="749" spans="1:4">
      <c r="A749">
        <v>748</v>
      </c>
      <c r="D749" s="158"/>
    </row>
    <row r="750" spans="1:4">
      <c r="A750">
        <v>749</v>
      </c>
      <c r="D750" s="158"/>
    </row>
    <row r="751" spans="1:4">
      <c r="A751">
        <v>750</v>
      </c>
      <c r="D751" s="158"/>
    </row>
    <row r="752" spans="1:4">
      <c r="A752">
        <v>751</v>
      </c>
      <c r="D752" s="158"/>
    </row>
    <row r="753" spans="1:4">
      <c r="A753">
        <v>752</v>
      </c>
      <c r="D753" s="158"/>
    </row>
    <row r="754" spans="1:4">
      <c r="A754">
        <v>753</v>
      </c>
      <c r="D754" s="158"/>
    </row>
    <row r="755" spans="1:4">
      <c r="A755">
        <v>754</v>
      </c>
      <c r="D755" s="158"/>
    </row>
    <row r="756" spans="1:4">
      <c r="A756">
        <v>755</v>
      </c>
      <c r="D756" s="158"/>
    </row>
    <row r="757" spans="1:4">
      <c r="A757">
        <v>756</v>
      </c>
      <c r="D757" s="158"/>
    </row>
    <row r="758" spans="1:4">
      <c r="A758">
        <v>757</v>
      </c>
      <c r="D758" s="158"/>
    </row>
    <row r="759" spans="1:4">
      <c r="A759">
        <v>758</v>
      </c>
      <c r="D759" s="158"/>
    </row>
    <row r="760" spans="1:4">
      <c r="A760">
        <v>759</v>
      </c>
      <c r="D760" s="158"/>
    </row>
    <row r="761" spans="1:4">
      <c r="A761">
        <v>760</v>
      </c>
      <c r="D761" s="158"/>
    </row>
    <row r="762" spans="1:4">
      <c r="A762">
        <v>761</v>
      </c>
      <c r="D762" s="158"/>
    </row>
    <row r="763" spans="1:4">
      <c r="A763">
        <v>762</v>
      </c>
      <c r="D763" s="158"/>
    </row>
    <row r="764" spans="1:4">
      <c r="A764">
        <v>763</v>
      </c>
      <c r="D764" s="158"/>
    </row>
    <row r="765" spans="1:4">
      <c r="A765">
        <v>764</v>
      </c>
      <c r="D765" s="158"/>
    </row>
    <row r="766" spans="1:4">
      <c r="A766">
        <v>765</v>
      </c>
      <c r="D766" s="158"/>
    </row>
    <row r="767" spans="1:4">
      <c r="A767">
        <v>766</v>
      </c>
      <c r="D767" s="158"/>
    </row>
    <row r="768" spans="1:4">
      <c r="A768">
        <v>767</v>
      </c>
      <c r="D768" s="158"/>
    </row>
    <row r="769" spans="1:4">
      <c r="A769">
        <v>768</v>
      </c>
      <c r="D769" s="158"/>
    </row>
    <row r="770" spans="1:4">
      <c r="A770">
        <v>769</v>
      </c>
      <c r="D770" s="158"/>
    </row>
    <row r="771" spans="1:4">
      <c r="A771">
        <v>770</v>
      </c>
      <c r="D771" s="158"/>
    </row>
    <row r="772" spans="1:4">
      <c r="A772">
        <v>771</v>
      </c>
      <c r="D772" s="158"/>
    </row>
    <row r="773" spans="1:4">
      <c r="A773">
        <v>772</v>
      </c>
      <c r="D773" s="158"/>
    </row>
    <row r="774" spans="1:4">
      <c r="A774">
        <v>773</v>
      </c>
      <c r="D774" s="158"/>
    </row>
    <row r="775" spans="1:4">
      <c r="A775">
        <v>774</v>
      </c>
      <c r="D775" s="158"/>
    </row>
    <row r="776" spans="1:4">
      <c r="A776">
        <v>775</v>
      </c>
      <c r="D776" s="158"/>
    </row>
    <row r="777" spans="1:4">
      <c r="A777">
        <v>776</v>
      </c>
      <c r="D777" s="158"/>
    </row>
    <row r="778" spans="1:4">
      <c r="A778">
        <v>777</v>
      </c>
      <c r="D778" s="158"/>
    </row>
    <row r="779" spans="1:4">
      <c r="A779">
        <v>778</v>
      </c>
      <c r="D779" s="158"/>
    </row>
    <row r="780" spans="1:4">
      <c r="A780">
        <v>779</v>
      </c>
      <c r="D780" s="158"/>
    </row>
    <row r="781" spans="1:4">
      <c r="A781">
        <v>780</v>
      </c>
      <c r="D781" s="158"/>
    </row>
    <row r="782" spans="1:4">
      <c r="A782">
        <v>781</v>
      </c>
      <c r="D782" s="158"/>
    </row>
    <row r="783" spans="1:4">
      <c r="A783">
        <v>782</v>
      </c>
      <c r="D783" s="158"/>
    </row>
    <row r="784" spans="1:4">
      <c r="A784">
        <v>783</v>
      </c>
      <c r="D784" s="158"/>
    </row>
    <row r="785" spans="1:4">
      <c r="A785">
        <v>784</v>
      </c>
      <c r="D785" s="158"/>
    </row>
    <row r="786" spans="1:4">
      <c r="A786">
        <v>785</v>
      </c>
      <c r="D786" s="158"/>
    </row>
    <row r="787" spans="1:4">
      <c r="A787">
        <v>786</v>
      </c>
      <c r="D787" s="158"/>
    </row>
    <row r="788" spans="1:4">
      <c r="A788">
        <v>787</v>
      </c>
      <c r="D788" s="158"/>
    </row>
    <row r="789" spans="1:4">
      <c r="A789">
        <v>788</v>
      </c>
      <c r="D789" s="158"/>
    </row>
    <row r="790" spans="1:4">
      <c r="A790">
        <v>789</v>
      </c>
      <c r="D790" s="158"/>
    </row>
    <row r="791" spans="1:4">
      <c r="A791">
        <v>790</v>
      </c>
      <c r="D791" s="158"/>
    </row>
    <row r="792" spans="1:4">
      <c r="A792">
        <v>791</v>
      </c>
      <c r="D792" s="158"/>
    </row>
    <row r="793" spans="1:4">
      <c r="A793">
        <v>792</v>
      </c>
    </row>
    <row r="794" spans="1:4">
      <c r="A794">
        <v>793</v>
      </c>
    </row>
    <row r="795" spans="1:4">
      <c r="A795">
        <v>794</v>
      </c>
    </row>
    <row r="796" spans="1:4">
      <c r="A796">
        <v>795</v>
      </c>
    </row>
    <row r="797" spans="1:4">
      <c r="A797">
        <v>796</v>
      </c>
    </row>
    <row r="798" spans="1:4">
      <c r="A798">
        <v>797</v>
      </c>
    </row>
    <row r="799" spans="1:4">
      <c r="A799">
        <v>798</v>
      </c>
    </row>
    <row r="800" spans="1:4">
      <c r="A800">
        <v>799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3">
    <tabColor rgb="FFFFFF00"/>
  </sheetPr>
  <dimension ref="A1:H800"/>
  <sheetViews>
    <sheetView topLeftCell="A437" workbookViewId="0">
      <selection activeCell="H37" sqref="H37"/>
    </sheetView>
  </sheetViews>
  <sheetFormatPr defaultColWidth="8.6640625" defaultRowHeight="13.2"/>
  <sheetData>
    <row r="1" spans="1:8">
      <c r="A1" t="s">
        <v>74</v>
      </c>
      <c r="B1" t="s">
        <v>334</v>
      </c>
      <c r="C1" s="22" t="s">
        <v>408</v>
      </c>
      <c r="D1" s="22" t="s">
        <v>409</v>
      </c>
      <c r="E1" s="22" t="s">
        <v>410</v>
      </c>
      <c r="F1" s="22" t="s">
        <v>411</v>
      </c>
      <c r="G1" s="22" t="s">
        <v>412</v>
      </c>
      <c r="H1" s="22" t="s">
        <v>417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74</v>
      </c>
      <c r="B1" t="s">
        <v>518</v>
      </c>
      <c r="C1" t="s">
        <v>519</v>
      </c>
      <c r="D1" t="s">
        <v>519</v>
      </c>
      <c r="E1" t="s">
        <v>353</v>
      </c>
      <c r="F1" t="s">
        <v>392</v>
      </c>
      <c r="G1" t="s">
        <v>315</v>
      </c>
      <c r="H1" t="s">
        <v>389</v>
      </c>
      <c r="I1" t="s">
        <v>388</v>
      </c>
      <c r="J1" t="s">
        <v>352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450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326</v>
      </c>
      <c r="EX1" t="s">
        <v>327</v>
      </c>
      <c r="FA1" t="s">
        <v>242</v>
      </c>
      <c r="FO1" t="s">
        <v>523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  <c r="IT1" t="s">
        <v>391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A3">
        <v>71</v>
      </c>
      <c r="EY3">
        <v>163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163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163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163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11.903848648071289</v>
      </c>
      <c r="O4">
        <v>0</v>
      </c>
      <c r="P4">
        <v>11.903848648071289</v>
      </c>
      <c r="Q4">
        <v>0</v>
      </c>
      <c r="R4">
        <v>0</v>
      </c>
      <c r="S4">
        <v>0</v>
      </c>
      <c r="T4">
        <v>9.9198732376098633</v>
      </c>
      <c r="U4">
        <v>1</v>
      </c>
      <c r="W4">
        <v>164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0.28460851311683655</v>
      </c>
      <c r="AC4">
        <v>0.3449999988079071</v>
      </c>
      <c r="AD4">
        <v>0.36500000953674316</v>
      </c>
      <c r="AE4">
        <v>0.20084966719150543</v>
      </c>
      <c r="AF4">
        <v>0.31028324365615845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-2.9217007160186768</v>
      </c>
      <c r="AQ4">
        <v>3.0000030994415283</v>
      </c>
      <c r="AR4">
        <v>-2.5000007152557373</v>
      </c>
      <c r="AS4">
        <v>14.915033340454102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3.5111818313598633</v>
      </c>
      <c r="BT4">
        <v>0.51118135452270508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-24.347496032714844</v>
      </c>
      <c r="CG4">
        <v>10.000008583068848</v>
      </c>
      <c r="CH4">
        <v>-17.857147216796875</v>
      </c>
      <c r="CI4">
        <v>99.433555603027344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-12.442827224731445</v>
      </c>
      <c r="CV4">
        <v>-11.903848648071289</v>
      </c>
      <c r="CW4">
        <v>-12.442837715148926</v>
      </c>
      <c r="CY4">
        <v>163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164</v>
      </c>
      <c r="EZ4">
        <v>268.06686401367188</v>
      </c>
      <c r="FA4">
        <v>340.86624145507813</v>
      </c>
      <c r="FB4">
        <v>352.56173706054688</v>
      </c>
      <c r="FC4">
        <v>311.25814819335938</v>
      </c>
      <c r="FD4">
        <v>235.5806884765625</v>
      </c>
      <c r="FE4">
        <v>164.40277099609375</v>
      </c>
      <c r="FF4">
        <v>177.86599731445313</v>
      </c>
      <c r="FG4">
        <v>277.83523559570313</v>
      </c>
      <c r="FN4">
        <v>36.203983306884766</v>
      </c>
      <c r="FO4">
        <v>35.907913208007813</v>
      </c>
      <c r="FP4">
        <v>35.859138488769531</v>
      </c>
      <c r="FQ4">
        <v>36.036251068115234</v>
      </c>
      <c r="FR4">
        <v>37.207698822021484</v>
      </c>
      <c r="FS4">
        <v>34.521579742431641</v>
      </c>
      <c r="FT4">
        <v>38.580352783203125</v>
      </c>
      <c r="FU4">
        <v>32.902782440185547</v>
      </c>
      <c r="GA4">
        <v>164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164</v>
      </c>
      <c r="GP4">
        <v>134.31672668457031</v>
      </c>
      <c r="GQ4">
        <v>142.73399353027344</v>
      </c>
      <c r="GR4">
        <v>140.63954162597656</v>
      </c>
      <c r="GS4">
        <v>137.51432800292969</v>
      </c>
      <c r="GT4">
        <v>134.0965576171875</v>
      </c>
      <c r="GU4">
        <v>113.43791198730469</v>
      </c>
      <c r="GV4">
        <v>64.921089172363281</v>
      </c>
      <c r="GW4">
        <v>55.803119659423828</v>
      </c>
      <c r="HC4">
        <v>164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-0.14397476613521576</v>
      </c>
      <c r="HT4">
        <v>0</v>
      </c>
      <c r="HU4">
        <v>-0.14397476613521576</v>
      </c>
      <c r="HV4">
        <v>-0.14397430419921875</v>
      </c>
      <c r="HW4">
        <v>0</v>
      </c>
      <c r="HX4">
        <v>0</v>
      </c>
      <c r="HY4">
        <v>0</v>
      </c>
      <c r="HZ4">
        <v>0</v>
      </c>
      <c r="IA4">
        <v>0</v>
      </c>
      <c r="IB4">
        <v>92.346321105957031</v>
      </c>
      <c r="IC4">
        <v>36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-1.4448511600494385</v>
      </c>
      <c r="IL4">
        <v>-1.4448511600494385</v>
      </c>
      <c r="IN4">
        <v>164</v>
      </c>
      <c r="IO4">
        <v>0</v>
      </c>
      <c r="IP4">
        <v>0</v>
      </c>
      <c r="IQ4">
        <v>12.415032386779785</v>
      </c>
      <c r="IR4">
        <v>-17.857143402099609</v>
      </c>
      <c r="IS4">
        <v>0</v>
      </c>
      <c r="IT4">
        <v>0.5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0.73063546419143677</v>
      </c>
      <c r="N5">
        <v>6.8374433517456055</v>
      </c>
      <c r="O5">
        <v>0</v>
      </c>
      <c r="P5">
        <v>6.8374433517456055</v>
      </c>
      <c r="Q5">
        <v>0</v>
      </c>
      <c r="R5">
        <v>0</v>
      </c>
      <c r="S5">
        <v>0</v>
      </c>
      <c r="T5">
        <v>9.3582143783569336</v>
      </c>
      <c r="U5">
        <v>1</v>
      </c>
      <c r="W5">
        <v>165</v>
      </c>
      <c r="X5">
        <v>0.25095921754837036</v>
      </c>
      <c r="Y5">
        <v>0.20868559181690216</v>
      </c>
      <c r="Z5">
        <v>0.19903385639190674</v>
      </c>
      <c r="AA5">
        <v>0.22315961122512817</v>
      </c>
      <c r="AB5">
        <v>0.29339468479156494</v>
      </c>
      <c r="AC5">
        <v>0.351369708776474</v>
      </c>
      <c r="AD5">
        <v>0.32600000500679016</v>
      </c>
      <c r="AE5">
        <v>0.13247522711753845</v>
      </c>
      <c r="AF5">
        <v>0.26149174571037292</v>
      </c>
      <c r="AL5">
        <v>-0.19184345006942749</v>
      </c>
      <c r="AM5">
        <v>0.26288038492202759</v>
      </c>
      <c r="AN5">
        <v>0.1932293027639389</v>
      </c>
      <c r="AO5">
        <v>-0.63192242383956909</v>
      </c>
      <c r="AP5">
        <v>-4.6789350509643555</v>
      </c>
      <c r="AQ5">
        <v>1.7260611057281494</v>
      </c>
      <c r="AR5">
        <v>1.3999998569488525</v>
      </c>
      <c r="AS5">
        <v>21.752475738525391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0.98879808187484741</v>
      </c>
      <c r="BG5">
        <v>1.1201951652765274E-2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0.86882978677749634</v>
      </c>
      <c r="BS5">
        <v>2.6260643005371094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-31.596107482910156</v>
      </c>
      <c r="CF5">
        <v>-38.991111755371094</v>
      </c>
      <c r="CG5">
        <v>5.7535362243652344</v>
      </c>
      <c r="CH5">
        <v>9.9999990463256836</v>
      </c>
      <c r="CI5">
        <v>145.01652526855469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-7.3890981674194336</v>
      </c>
      <c r="CV5">
        <v>-6.8374433517456055</v>
      </c>
      <c r="CW5">
        <v>-7.3891105651855469</v>
      </c>
      <c r="CY5">
        <v>164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2.3543777465820313</v>
      </c>
      <c r="DE5">
        <v>2.1113772392272949</v>
      </c>
      <c r="DF5">
        <v>2.1396410465240479</v>
      </c>
      <c r="DG5">
        <v>3.2763593196868896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2.0939874649047852</v>
      </c>
      <c r="DS5">
        <v>1.9169082641601563</v>
      </c>
      <c r="DT5">
        <v>2.1396410465240479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85.769729614257813</v>
      </c>
      <c r="EG5">
        <v>93.238418579101563</v>
      </c>
      <c r="EH5">
        <v>49.982017517089844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165</v>
      </c>
      <c r="EZ5">
        <v>268.99197387695313</v>
      </c>
      <c r="FA5">
        <v>341.00665283203125</v>
      </c>
      <c r="FB5">
        <v>352.1290283203125</v>
      </c>
      <c r="FC5">
        <v>309.78494262695313</v>
      </c>
      <c r="FD5">
        <v>232.395263671875</v>
      </c>
      <c r="FE5">
        <v>165.14993286132813</v>
      </c>
      <c r="FF5">
        <v>177.86599731445313</v>
      </c>
      <c r="FG5">
        <v>421.23434448242188</v>
      </c>
      <c r="FN5">
        <v>36.391380310058594</v>
      </c>
      <c r="FO5">
        <v>35.805374145507813</v>
      </c>
      <c r="FP5">
        <v>35.739723205566406</v>
      </c>
      <c r="FQ5">
        <v>36.232433319091797</v>
      </c>
      <c r="FR5">
        <v>37.837699890136719</v>
      </c>
      <c r="FS5">
        <v>35.318737030029297</v>
      </c>
      <c r="FT5">
        <v>34.458072662353516</v>
      </c>
      <c r="FU5">
        <v>32.902782440185547</v>
      </c>
      <c r="GA5">
        <v>165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165</v>
      </c>
      <c r="GP5">
        <v>135.011962890625</v>
      </c>
      <c r="GQ5">
        <v>142.32640075683594</v>
      </c>
      <c r="GR5">
        <v>140.17118835449219</v>
      </c>
      <c r="GS5">
        <v>138.26295471191406</v>
      </c>
      <c r="GT5">
        <v>136.36708068847656</v>
      </c>
      <c r="GU5">
        <v>116.057373046875</v>
      </c>
      <c r="GV5">
        <v>57.984321594238281</v>
      </c>
      <c r="GW5">
        <v>55.803119659423828</v>
      </c>
      <c r="HC5">
        <v>165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</v>
      </c>
      <c r="HR5">
        <v>0</v>
      </c>
      <c r="HS5">
        <v>-0.14788369834423065</v>
      </c>
      <c r="HT5">
        <v>0</v>
      </c>
      <c r="HU5">
        <v>-0.14788369834423065</v>
      </c>
      <c r="HV5">
        <v>-0.14788055419921875</v>
      </c>
      <c r="HW5">
        <v>0</v>
      </c>
      <c r="HX5">
        <v>0</v>
      </c>
      <c r="HY5">
        <v>0</v>
      </c>
      <c r="HZ5">
        <v>0</v>
      </c>
      <c r="IA5">
        <v>0</v>
      </c>
      <c r="IB5">
        <v>92.198440551757813</v>
      </c>
      <c r="IC5">
        <v>38.580352783203125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-2.9287915229797363</v>
      </c>
      <c r="IL5">
        <v>-2.9287915229797363</v>
      </c>
      <c r="IN5">
        <v>165</v>
      </c>
      <c r="IO5">
        <v>0</v>
      </c>
      <c r="IP5">
        <v>0</v>
      </c>
      <c r="IQ5">
        <v>23.152475357055664</v>
      </c>
      <c r="IR5">
        <v>9.9999942779541016</v>
      </c>
      <c r="IS5">
        <v>0</v>
      </c>
      <c r="IT5">
        <v>0.5</v>
      </c>
      <c r="IU5">
        <v>0</v>
      </c>
    </row>
    <row r="6" spans="1:255">
      <c r="A6">
        <v>74</v>
      </c>
      <c r="J6">
        <v>0</v>
      </c>
      <c r="K6">
        <v>1</v>
      </c>
      <c r="L6">
        <v>0</v>
      </c>
      <c r="M6">
        <v>0.14872531592845917</v>
      </c>
      <c r="N6">
        <v>1.4223133325576782</v>
      </c>
      <c r="O6">
        <v>0</v>
      </c>
      <c r="P6">
        <v>1.4223133325576782</v>
      </c>
      <c r="Q6">
        <v>0</v>
      </c>
      <c r="R6">
        <v>0</v>
      </c>
      <c r="S6">
        <v>0</v>
      </c>
      <c r="T6">
        <v>9.5633573532104492</v>
      </c>
      <c r="U6">
        <v>1</v>
      </c>
      <c r="W6">
        <v>166</v>
      </c>
      <c r="X6">
        <v>0.2512945830821991</v>
      </c>
      <c r="Y6">
        <v>0.20795917510986328</v>
      </c>
      <c r="Z6">
        <v>0.19884569942951202</v>
      </c>
      <c r="AA6">
        <v>0.2268199622631073</v>
      </c>
      <c r="AB6">
        <v>0.29017585515975952</v>
      </c>
      <c r="AC6">
        <v>0.34918114542961121</v>
      </c>
      <c r="AD6">
        <v>0.32503032684326172</v>
      </c>
      <c r="AE6">
        <v>0.11825209856033325</v>
      </c>
      <c r="AF6">
        <v>0.25610426068305969</v>
      </c>
      <c r="AL6">
        <v>-0.25891652703285217</v>
      </c>
      <c r="AM6">
        <v>0.40816375613212585</v>
      </c>
      <c r="AN6">
        <v>0.23086069524288177</v>
      </c>
      <c r="AO6">
        <v>-1.3639925718307495</v>
      </c>
      <c r="AP6">
        <v>-4.0351691246032715</v>
      </c>
      <c r="AQ6">
        <v>2.163773775100708</v>
      </c>
      <c r="AR6">
        <v>1.4969677925109863</v>
      </c>
      <c r="AS6">
        <v>23.17479133605957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0.44637715816497803</v>
      </c>
      <c r="BR6">
        <v>1.1784452199935913</v>
      </c>
      <c r="BS6">
        <v>0.53467792272567749</v>
      </c>
      <c r="BT6">
        <v>9.6966609358787537E-2</v>
      </c>
      <c r="BU6">
        <v>0</v>
      </c>
      <c r="CB6">
        <v>-1.2945832014083862</v>
      </c>
      <c r="CC6">
        <v>3.4013645648956299</v>
      </c>
      <c r="CD6">
        <v>2.3086073398590088</v>
      </c>
      <c r="CE6">
        <v>-68.199600219726563</v>
      </c>
      <c r="CF6">
        <v>-33.626396179199219</v>
      </c>
      <c r="CG6">
        <v>7.212578296661377</v>
      </c>
      <c r="CH6">
        <v>10.692625999450684</v>
      </c>
      <c r="CI6">
        <v>154.49861145019531</v>
      </c>
      <c r="CO6">
        <v>0.40327745676040649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-1.9845366477966309</v>
      </c>
      <c r="CV6">
        <v>-1.4223133325576782</v>
      </c>
      <c r="CW6">
        <v>-1.9845361709594727</v>
      </c>
      <c r="CY6">
        <v>165</v>
      </c>
      <c r="CZ6">
        <v>2.3995504379272461</v>
      </c>
      <c r="DA6">
        <v>2.3862557411193848</v>
      </c>
      <c r="DB6">
        <v>2.5988502502441406</v>
      </c>
      <c r="DC6">
        <v>2.5394442081451416</v>
      </c>
      <c r="DD6">
        <v>2.3435027599334717</v>
      </c>
      <c r="DE6">
        <v>2.112945556640625</v>
      </c>
      <c r="DF6">
        <v>2.1396410465240479</v>
      </c>
      <c r="DG6">
        <v>4.9673867225646973</v>
      </c>
      <c r="DN6">
        <v>2.0072975158691406</v>
      </c>
      <c r="DO6">
        <v>1.9919087886810303</v>
      </c>
      <c r="DP6">
        <v>1.989458441734314</v>
      </c>
      <c r="DQ6">
        <v>2.0239334106445313</v>
      </c>
      <c r="DR6">
        <v>2.1486601829528809</v>
      </c>
      <c r="DS6">
        <v>1.9537502527236938</v>
      </c>
      <c r="DT6">
        <v>1.9110218286514282</v>
      </c>
      <c r="DU6">
        <v>1.8279323577880859</v>
      </c>
      <c r="EB6">
        <v>77.0802001953125</v>
      </c>
      <c r="EC6">
        <v>63.741096496582031</v>
      </c>
      <c r="ED6">
        <v>66.209175109863281</v>
      </c>
      <c r="EE6">
        <v>72.537773132324219</v>
      </c>
      <c r="EF6">
        <v>88.009124755859375</v>
      </c>
      <c r="EG6">
        <v>95.030410766601563</v>
      </c>
      <c r="EH6">
        <v>44.641471862792969</v>
      </c>
      <c r="EI6">
        <v>42.115566253662109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0.96482914686203003</v>
      </c>
      <c r="EX6">
        <v>1</v>
      </c>
      <c r="EY6">
        <v>166</v>
      </c>
      <c r="EZ6">
        <v>269.89364624023438</v>
      </c>
      <c r="FA6">
        <v>341.13607788085938</v>
      </c>
      <c r="FB6">
        <v>351.65377807617188</v>
      </c>
      <c r="FC6">
        <v>307.7745361328125</v>
      </c>
      <c r="FD6">
        <v>231.77571105957031</v>
      </c>
      <c r="FE6">
        <v>165.16758728027344</v>
      </c>
      <c r="FF6">
        <v>177.86599731445313</v>
      </c>
      <c r="FG6">
        <v>471.89956665039063</v>
      </c>
      <c r="FN6">
        <v>36.562164306640625</v>
      </c>
      <c r="FO6">
        <v>35.694278717041016</v>
      </c>
      <c r="FP6">
        <v>35.657745361328125</v>
      </c>
      <c r="FQ6">
        <v>36.587741851806641</v>
      </c>
      <c r="FR6">
        <v>37.32281494140625</v>
      </c>
      <c r="FS6">
        <v>35.102500915527344</v>
      </c>
      <c r="FT6">
        <v>34.355575561523438</v>
      </c>
      <c r="FU6">
        <v>32.902782440185547</v>
      </c>
      <c r="GA6">
        <v>166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166</v>
      </c>
      <c r="GP6">
        <v>135.64558410644531</v>
      </c>
      <c r="GQ6">
        <v>141.88479614257813</v>
      </c>
      <c r="GR6">
        <v>139.84967041015625</v>
      </c>
      <c r="GS6">
        <v>139.61882019042969</v>
      </c>
      <c r="GT6">
        <v>134.51144409179688</v>
      </c>
      <c r="GU6">
        <v>115.34681701660156</v>
      </c>
      <c r="GV6">
        <v>57.811843872070313</v>
      </c>
      <c r="GW6">
        <v>55.803119659423828</v>
      </c>
      <c r="HC6">
        <v>166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-0.15123343467712402</v>
      </c>
      <c r="HT6">
        <v>0</v>
      </c>
      <c r="HU6">
        <v>-0.15123343467712402</v>
      </c>
      <c r="HV6">
        <v>-0.1512298583984375</v>
      </c>
      <c r="HW6">
        <v>0</v>
      </c>
      <c r="HX6">
        <v>0</v>
      </c>
      <c r="HY6">
        <v>0</v>
      </c>
      <c r="HZ6">
        <v>0</v>
      </c>
      <c r="IA6">
        <v>0</v>
      </c>
      <c r="IB6">
        <v>92.047210693359375</v>
      </c>
      <c r="IC6">
        <v>34.458072662353516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-4.446195125579834</v>
      </c>
      <c r="IL6">
        <v>-4.446195125579834</v>
      </c>
      <c r="IN6">
        <v>166</v>
      </c>
      <c r="IO6">
        <v>0</v>
      </c>
      <c r="IP6">
        <v>0</v>
      </c>
      <c r="IQ6">
        <v>24.671756744384766</v>
      </c>
      <c r="IR6">
        <v>10.692626953125</v>
      </c>
      <c r="IS6">
        <v>0</v>
      </c>
      <c r="IT6">
        <v>0.5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2.7677496895194054E-2</v>
      </c>
      <c r="N7">
        <v>0.15789738297462463</v>
      </c>
      <c r="O7">
        <v>0</v>
      </c>
      <c r="P7">
        <v>0.15789738297462463</v>
      </c>
      <c r="Q7">
        <v>0</v>
      </c>
      <c r="R7">
        <v>0</v>
      </c>
      <c r="S7">
        <v>0</v>
      </c>
      <c r="T7">
        <v>5.7049012184143066</v>
      </c>
      <c r="U7">
        <v>1</v>
      </c>
      <c r="W7">
        <v>167</v>
      </c>
      <c r="X7">
        <v>0.25153857469558716</v>
      </c>
      <c r="Y7">
        <v>0.20720471441745758</v>
      </c>
      <c r="Z7">
        <v>0.19903114438056946</v>
      </c>
      <c r="AA7">
        <v>0.23790079355239868</v>
      </c>
      <c r="AB7">
        <v>0.31999999284744263</v>
      </c>
      <c r="AC7">
        <v>0.37999999523162842</v>
      </c>
      <c r="AD7">
        <v>0.36500000953674316</v>
      </c>
      <c r="AE7">
        <v>0.36000001430511475</v>
      </c>
      <c r="AF7">
        <v>0.36333334445953369</v>
      </c>
      <c r="AL7">
        <v>-0.30771481990814209</v>
      </c>
      <c r="AM7">
        <v>0.55905592441558838</v>
      </c>
      <c r="AN7">
        <v>0.19377170503139496</v>
      </c>
      <c r="AO7">
        <v>-3.5801587104797363</v>
      </c>
      <c r="AP7">
        <v>-9.9999971389770508</v>
      </c>
      <c r="AQ7">
        <v>-3.9999964237213135</v>
      </c>
      <c r="AR7">
        <v>-2.5000007152557373</v>
      </c>
      <c r="AS7">
        <v>-1.0000020265579224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0.5705828070640564</v>
      </c>
      <c r="BO7">
        <v>0.61938202381134033</v>
      </c>
      <c r="BP7">
        <v>0.46849048137664795</v>
      </c>
      <c r="BQ7">
        <v>0.50557792186737061</v>
      </c>
      <c r="BR7">
        <v>2.7217450141906738</v>
      </c>
      <c r="BS7">
        <v>8.6865720748901367</v>
      </c>
      <c r="BT7">
        <v>14.850342750549316</v>
      </c>
      <c r="BU7">
        <v>18.847311019897461</v>
      </c>
      <c r="CB7">
        <v>-1.5385748147964478</v>
      </c>
      <c r="CC7">
        <v>4.6587991714477539</v>
      </c>
      <c r="CD7">
        <v>1.9377173185348511</v>
      </c>
      <c r="CE7">
        <v>-179.00785827636719</v>
      </c>
      <c r="CF7">
        <v>-83.333282470703125</v>
      </c>
      <c r="CG7">
        <v>-13.333318710327148</v>
      </c>
      <c r="CH7">
        <v>-17.857147216796875</v>
      </c>
      <c r="CI7">
        <v>-6.6666808128356934</v>
      </c>
      <c r="CO7">
        <v>0.29849943518638611</v>
      </c>
      <c r="CP7">
        <v>0</v>
      </c>
      <c r="CQ7">
        <v>0.19999992847442627</v>
      </c>
      <c r="CR7">
        <v>1</v>
      </c>
      <c r="CS7">
        <v>43.180000305175781</v>
      </c>
      <c r="CT7">
        <v>-0.5705828070640564</v>
      </c>
      <c r="CU7">
        <v>42.451530456542969</v>
      </c>
      <c r="CV7">
        <v>-0.15789738297462463</v>
      </c>
      <c r="CW7">
        <v>42.451519012451172</v>
      </c>
      <c r="CY7">
        <v>166</v>
      </c>
      <c r="CZ7">
        <v>2.3993837833404541</v>
      </c>
      <c r="DA7">
        <v>2.3887298107147217</v>
      </c>
      <c r="DB7">
        <v>2.5981836318969727</v>
      </c>
      <c r="DC7">
        <v>2.5343539714813232</v>
      </c>
      <c r="DD7">
        <v>2.3413786888122559</v>
      </c>
      <c r="DE7">
        <v>2.1129827499389648</v>
      </c>
      <c r="DF7">
        <v>2.1396410465240479</v>
      </c>
      <c r="DG7">
        <v>5.5648541450500488</v>
      </c>
      <c r="DN7">
        <v>2.0098404884338379</v>
      </c>
      <c r="DO7">
        <v>1.9870331287384033</v>
      </c>
      <c r="DP7">
        <v>1.9870679378509521</v>
      </c>
      <c r="DQ7">
        <v>2.0530073642730713</v>
      </c>
      <c r="DR7">
        <v>2.1231610774993896</v>
      </c>
      <c r="DS7">
        <v>1.941615104675293</v>
      </c>
      <c r="DT7">
        <v>1.9053375720977783</v>
      </c>
      <c r="DU7">
        <v>1.8279323577880859</v>
      </c>
      <c r="EB7">
        <v>77.177848815917969</v>
      </c>
      <c r="EC7">
        <v>63.585075378417969</v>
      </c>
      <c r="ED7">
        <v>66.129615783691406</v>
      </c>
      <c r="EE7">
        <v>73.579780578613281</v>
      </c>
      <c r="EF7">
        <v>86.964691162109375</v>
      </c>
      <c r="EG7">
        <v>94.440162658691406</v>
      </c>
      <c r="EH7">
        <v>44.508686065673828</v>
      </c>
      <c r="EI7">
        <v>42.115562438964844</v>
      </c>
      <c r="EP7">
        <v>0.40327745676040649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0.96482914686203003</v>
      </c>
      <c r="EX7">
        <v>1</v>
      </c>
      <c r="EY7">
        <v>167</v>
      </c>
      <c r="EZ7">
        <v>270.77078247070313</v>
      </c>
      <c r="FA7">
        <v>341.25497436523438</v>
      </c>
      <c r="FB7">
        <v>351.09646606445313</v>
      </c>
      <c r="FC7">
        <v>303.42715454101563</v>
      </c>
      <c r="FD7">
        <v>222.73513793945313</v>
      </c>
      <c r="FE7">
        <v>167.64884948730469</v>
      </c>
      <c r="FF7">
        <v>142.62380981445313</v>
      </c>
      <c r="FG7">
        <v>109.61542510986328</v>
      </c>
      <c r="FN7">
        <v>36.716602325439453</v>
      </c>
      <c r="FO7">
        <v>35.577178955078125</v>
      </c>
      <c r="FP7">
        <v>35.634437561035156</v>
      </c>
      <c r="FQ7">
        <v>37.833103179931641</v>
      </c>
      <c r="FR7">
        <v>39.553409576416016</v>
      </c>
      <c r="FS7">
        <v>38.7745361328125</v>
      </c>
      <c r="FT7">
        <v>30.93608283996582</v>
      </c>
      <c r="FU7">
        <v>23.267427444458008</v>
      </c>
      <c r="GA7">
        <v>167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167</v>
      </c>
      <c r="GP7">
        <v>136.21853637695313</v>
      </c>
      <c r="GQ7">
        <v>141.41932678222656</v>
      </c>
      <c r="GR7">
        <v>139.75825500488281</v>
      </c>
      <c r="GS7">
        <v>144.37110900878906</v>
      </c>
      <c r="GT7">
        <v>142.55050659179688</v>
      </c>
      <c r="GU7">
        <v>127.41313171386719</v>
      </c>
      <c r="GV7">
        <v>52.057693481445313</v>
      </c>
      <c r="GW7">
        <v>39.461555480957031</v>
      </c>
      <c r="HC7">
        <v>167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0.43180000782012939</v>
      </c>
      <c r="HR7">
        <v>0</v>
      </c>
      <c r="HS7">
        <v>-0.15399667620658875</v>
      </c>
      <c r="HT7">
        <v>0</v>
      </c>
      <c r="HU7">
        <v>0.27780333161354065</v>
      </c>
      <c r="HV7">
        <v>0.277801513671875</v>
      </c>
      <c r="HW7">
        <v>0</v>
      </c>
      <c r="HX7">
        <v>0</v>
      </c>
      <c r="HY7">
        <v>0</v>
      </c>
      <c r="HZ7">
        <v>0</v>
      </c>
      <c r="IA7">
        <v>0</v>
      </c>
      <c r="IB7">
        <v>92.32501220703125</v>
      </c>
      <c r="IC7">
        <v>33.629180908203125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-5.9911665916442871</v>
      </c>
      <c r="IL7">
        <v>-1.6731667518615723</v>
      </c>
      <c r="IN7">
        <v>167</v>
      </c>
      <c r="IO7">
        <v>0</v>
      </c>
      <c r="IP7">
        <v>0</v>
      </c>
      <c r="IQ7">
        <v>-3.5000026226043701</v>
      </c>
      <c r="IR7">
        <v>-17.857147216796875</v>
      </c>
      <c r="IS7">
        <v>43.180000305175781</v>
      </c>
      <c r="IT7">
        <v>0.5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1.2000000476837158</v>
      </c>
      <c r="N8">
        <v>7.2434616088867188</v>
      </c>
      <c r="O8">
        <v>0</v>
      </c>
      <c r="P8">
        <v>7.2434616088867188</v>
      </c>
      <c r="Q8">
        <v>0</v>
      </c>
      <c r="R8">
        <v>0</v>
      </c>
      <c r="S8">
        <v>0</v>
      </c>
      <c r="T8">
        <v>6.0362176895141602</v>
      </c>
      <c r="U8">
        <v>1</v>
      </c>
      <c r="W8">
        <v>168</v>
      </c>
      <c r="X8">
        <v>0.24882014095783234</v>
      </c>
      <c r="Y8">
        <v>0.20931875705718994</v>
      </c>
      <c r="Z8">
        <v>0.20060440897941589</v>
      </c>
      <c r="AA8">
        <v>0.25354823470115662</v>
      </c>
      <c r="AB8">
        <v>0.31999999284744263</v>
      </c>
      <c r="AC8">
        <v>0.37999999523162842</v>
      </c>
      <c r="AD8">
        <v>0.32600000500679016</v>
      </c>
      <c r="AE8">
        <v>0.3307453989982605</v>
      </c>
      <c r="AF8">
        <v>0.32758179306983948</v>
      </c>
      <c r="AL8">
        <v>0.23597171902656555</v>
      </c>
      <c r="AM8">
        <v>0.13624730706214905</v>
      </c>
      <c r="AN8">
        <v>-0.12088119238615036</v>
      </c>
      <c r="AO8">
        <v>-6.7096467018127441</v>
      </c>
      <c r="AP8">
        <v>-9.9999971389770508</v>
      </c>
      <c r="AQ8">
        <v>-3.9999964237213135</v>
      </c>
      <c r="AR8">
        <v>1.3999998569488525</v>
      </c>
      <c r="AS8">
        <v>1.9254595041275024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0.57674437761306763</v>
      </c>
      <c r="BO8">
        <v>3.3054392784833908E-2</v>
      </c>
      <c r="BP8">
        <v>0.45586127042770386</v>
      </c>
      <c r="BQ8">
        <v>0.77051651477813721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1.1798591613769531</v>
      </c>
      <c r="CC8">
        <v>1.1353942155838013</v>
      </c>
      <c r="CD8">
        <v>-1.2088121175765991</v>
      </c>
      <c r="CE8">
        <v>-335.482177734375</v>
      </c>
      <c r="CF8">
        <v>-83.333282470703125</v>
      </c>
      <c r="CG8">
        <v>-13.333318710327148</v>
      </c>
      <c r="CH8">
        <v>9.9999990463256836</v>
      </c>
      <c r="CI8">
        <v>12.836397171020508</v>
      </c>
      <c r="CO8">
        <v>1</v>
      </c>
      <c r="CP8">
        <v>0</v>
      </c>
      <c r="CQ8">
        <v>0</v>
      </c>
      <c r="CR8">
        <v>0</v>
      </c>
      <c r="CS8">
        <v>4.3179998397827148</v>
      </c>
      <c r="CT8">
        <v>-0.57674437761306763</v>
      </c>
      <c r="CU8">
        <v>-3.5022199153900146</v>
      </c>
      <c r="CV8">
        <v>-7.2434616088867188</v>
      </c>
      <c r="CW8">
        <v>-3.5022060871124268</v>
      </c>
      <c r="CY8">
        <v>167</v>
      </c>
      <c r="CZ8">
        <v>2.3992526531219482</v>
      </c>
      <c r="DA8">
        <v>2.3910977840423584</v>
      </c>
      <c r="DB8">
        <v>2.5973727703094482</v>
      </c>
      <c r="DC8">
        <v>2.5233151912689209</v>
      </c>
      <c r="DD8">
        <v>2.3103790283203125</v>
      </c>
      <c r="DE8">
        <v>2.1181917190551758</v>
      </c>
      <c r="DF8">
        <v>2.0608599185943604</v>
      </c>
      <c r="DG8">
        <v>1.987072229385376</v>
      </c>
      <c r="DN8">
        <v>2.0116817951202393</v>
      </c>
      <c r="DO8">
        <v>1.9817869663238525</v>
      </c>
      <c r="DP8">
        <v>1.9883003234863281</v>
      </c>
      <c r="DQ8">
        <v>2.1439237594604492</v>
      </c>
      <c r="DR8">
        <v>2.3103790283203125</v>
      </c>
      <c r="DS8">
        <v>2.1181917190551758</v>
      </c>
      <c r="DT8">
        <v>2.0608599185943604</v>
      </c>
      <c r="DU8">
        <v>1.987072229385376</v>
      </c>
      <c r="EB8">
        <v>77.248558044433594</v>
      </c>
      <c r="EC8">
        <v>63.417198181152344</v>
      </c>
      <c r="ED8">
        <v>66.170631408691406</v>
      </c>
      <c r="EE8">
        <v>76.838226318359375</v>
      </c>
      <c r="EF8">
        <v>94.633132934570313</v>
      </c>
      <c r="EG8">
        <v>103.02884674072266</v>
      </c>
      <c r="EH8">
        <v>48.141689300537109</v>
      </c>
      <c r="EI8">
        <v>45.782146453857422</v>
      </c>
      <c r="EP8">
        <v>0.29849943518638611</v>
      </c>
      <c r="EQ8">
        <v>27.635200500488281</v>
      </c>
      <c r="ER8">
        <v>0</v>
      </c>
      <c r="ES8">
        <v>-0.876190185546875</v>
      </c>
      <c r="ET8">
        <v>26.759010314941406</v>
      </c>
      <c r="EU8">
        <v>575.26043701171875</v>
      </c>
      <c r="EV8">
        <v>26.759033203125</v>
      </c>
      <c r="EW8">
        <v>0.96482914686203003</v>
      </c>
      <c r="EX8">
        <v>1</v>
      </c>
      <c r="EY8">
        <v>168</v>
      </c>
      <c r="EZ8">
        <v>270.81756591796875</v>
      </c>
      <c r="FA8">
        <v>341.36212158203125</v>
      </c>
      <c r="FB8">
        <v>350.1810302734375</v>
      </c>
      <c r="FC8">
        <v>297.22125244140625</v>
      </c>
      <c r="FD8">
        <v>219.37832641601563</v>
      </c>
      <c r="FE8">
        <v>166.36466979980469</v>
      </c>
      <c r="FF8">
        <v>142.62380981445313</v>
      </c>
      <c r="FG8">
        <v>119.31097412109375</v>
      </c>
      <c r="FN8">
        <v>36.326072692871094</v>
      </c>
      <c r="FO8">
        <v>35.951442718505859</v>
      </c>
      <c r="FP8">
        <v>35.822463989257813</v>
      </c>
      <c r="FQ8">
        <v>39.496814727783203</v>
      </c>
      <c r="FR8">
        <v>38.957305908203125</v>
      </c>
      <c r="FS8">
        <v>38.477523803710938</v>
      </c>
      <c r="FT8">
        <v>27.630582809448242</v>
      </c>
      <c r="FU8">
        <v>23.267427444458008</v>
      </c>
      <c r="GA8">
        <v>168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168</v>
      </c>
      <c r="GP8">
        <v>134.76968383789063</v>
      </c>
      <c r="GQ8">
        <v>142.90701293945313</v>
      </c>
      <c r="GR8">
        <v>140.49569702148438</v>
      </c>
      <c r="GS8">
        <v>150.71983337402344</v>
      </c>
      <c r="GT8">
        <v>140.40214538574219</v>
      </c>
      <c r="GU8">
        <v>126.43714904785156</v>
      </c>
      <c r="GV8">
        <v>46.495361328125</v>
      </c>
      <c r="GW8">
        <v>39.461555480957031</v>
      </c>
      <c r="HC8">
        <v>168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-0.15616552531719208</v>
      </c>
      <c r="HT8">
        <v>0</v>
      </c>
      <c r="HU8">
        <v>-0.15616552531719208</v>
      </c>
      <c r="HV8">
        <v>-0.1561737060546875</v>
      </c>
      <c r="HW8">
        <v>0</v>
      </c>
      <c r="HX8">
        <v>0</v>
      </c>
      <c r="HY8">
        <v>0</v>
      </c>
      <c r="HZ8">
        <v>0</v>
      </c>
      <c r="IA8">
        <v>0</v>
      </c>
      <c r="IB8">
        <v>92.168838500976563</v>
      </c>
      <c r="IC8">
        <v>27.101755142211914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-7.5530920028686523</v>
      </c>
      <c r="IL8">
        <v>-3.2350921630859375</v>
      </c>
      <c r="IN8">
        <v>168</v>
      </c>
      <c r="IO8">
        <v>0</v>
      </c>
      <c r="IP8">
        <v>0</v>
      </c>
      <c r="IQ8">
        <v>3.3254592418670654</v>
      </c>
      <c r="IR8">
        <v>9.9999990463256836</v>
      </c>
      <c r="IS8">
        <v>0</v>
      </c>
      <c r="IT8">
        <v>0.5</v>
      </c>
      <c r="IU8">
        <v>4.3179998397827148</v>
      </c>
    </row>
    <row r="9" spans="1:255">
      <c r="A9">
        <v>77</v>
      </c>
      <c r="J9">
        <v>0</v>
      </c>
      <c r="K9">
        <v>1</v>
      </c>
      <c r="L9">
        <v>0</v>
      </c>
      <c r="M9">
        <v>1.2000000476837158</v>
      </c>
      <c r="N9">
        <v>8.4282035827636719</v>
      </c>
      <c r="O9">
        <v>0</v>
      </c>
      <c r="P9">
        <v>8.4282035827636719</v>
      </c>
      <c r="Q9">
        <v>0</v>
      </c>
      <c r="R9">
        <v>0</v>
      </c>
      <c r="S9">
        <v>0</v>
      </c>
      <c r="T9">
        <v>7.0235023498535156</v>
      </c>
      <c r="U9">
        <v>1</v>
      </c>
      <c r="W9">
        <v>169</v>
      </c>
      <c r="X9">
        <v>0.24934549629688263</v>
      </c>
      <c r="Y9">
        <v>0.20878095924854279</v>
      </c>
      <c r="Z9">
        <v>0.20660637319087982</v>
      </c>
      <c r="AA9">
        <v>0.2800000011920929</v>
      </c>
      <c r="AB9">
        <v>0.31999999284744263</v>
      </c>
      <c r="AC9">
        <v>0.3449999988079071</v>
      </c>
      <c r="AD9">
        <v>0.33777385950088501</v>
      </c>
      <c r="AE9">
        <v>0.23468948900699615</v>
      </c>
      <c r="AF9">
        <v>0.30341240763664246</v>
      </c>
      <c r="AL9">
        <v>0.13090069591999054</v>
      </c>
      <c r="AM9">
        <v>0.24380689859390259</v>
      </c>
      <c r="AN9">
        <v>-1.3212739229202271</v>
      </c>
      <c r="AO9">
        <v>-12</v>
      </c>
      <c r="AP9">
        <v>-9.9999971389770508</v>
      </c>
      <c r="AQ9">
        <v>3.0000030994415283</v>
      </c>
      <c r="AR9">
        <v>0.22261440753936768</v>
      </c>
      <c r="AS9">
        <v>11.531050682067871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0.51173341274261475</v>
      </c>
      <c r="BO9">
        <v>0.61680608987808228</v>
      </c>
      <c r="BP9">
        <v>0.50924783945083618</v>
      </c>
      <c r="BQ9">
        <v>1.7096399068832397</v>
      </c>
      <c r="BR9">
        <v>6.9999942779541016</v>
      </c>
      <c r="BS9">
        <v>6.9999966621398926</v>
      </c>
      <c r="BT9">
        <v>0</v>
      </c>
      <c r="BU9">
        <v>1.1773867607116699</v>
      </c>
      <c r="CB9">
        <v>0.65450376272201538</v>
      </c>
      <c r="CC9">
        <v>2.0317239761352539</v>
      </c>
      <c r="CD9">
        <v>-13.212740898132324</v>
      </c>
      <c r="CE9">
        <v>-599.99969482421875</v>
      </c>
      <c r="CF9">
        <v>-83.333282470703125</v>
      </c>
      <c r="CG9">
        <v>10.000008583068848</v>
      </c>
      <c r="CH9">
        <v>1.5901029109954834</v>
      </c>
      <c r="CI9">
        <v>76.873672485351563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-0.51173341274261475</v>
      </c>
      <c r="CU9">
        <v>-8.9399518966674805</v>
      </c>
      <c r="CV9">
        <v>-8.4282035827636719</v>
      </c>
      <c r="CW9">
        <v>-8.939936637878418</v>
      </c>
      <c r="CY9">
        <v>168</v>
      </c>
      <c r="CZ9">
        <v>2.3992471694946289</v>
      </c>
      <c r="DA9">
        <v>2.3933439254760742</v>
      </c>
      <c r="DB9">
        <v>2.5959506034851074</v>
      </c>
      <c r="DC9">
        <v>2.5069384574890137</v>
      </c>
      <c r="DD9">
        <v>2.2986676692962646</v>
      </c>
      <c r="DE9">
        <v>2.1152496337890625</v>
      </c>
      <c r="DF9">
        <v>2.0608599185943604</v>
      </c>
      <c r="DG9">
        <v>2.1628298759460449</v>
      </c>
      <c r="DN9">
        <v>1.9899367094039917</v>
      </c>
      <c r="DO9">
        <v>2.0038871765136719</v>
      </c>
      <c r="DP9">
        <v>2.0029199123382568</v>
      </c>
      <c r="DQ9">
        <v>2.2701065540313721</v>
      </c>
      <c r="DR9">
        <v>2.2986676692962646</v>
      </c>
      <c r="DS9">
        <v>2.1152496337890625</v>
      </c>
      <c r="DT9">
        <v>1.84065842628479</v>
      </c>
      <c r="DU9">
        <v>1.987072229385376</v>
      </c>
      <c r="EB9">
        <v>76.413543701171875</v>
      </c>
      <c r="EC9">
        <v>64.124404907226563</v>
      </c>
      <c r="ED9">
        <v>66.65716552734375</v>
      </c>
      <c r="EE9">
        <v>81.360610961914063</v>
      </c>
      <c r="EF9">
        <v>94.153434753417969</v>
      </c>
      <c r="EG9">
        <v>102.8857421875</v>
      </c>
      <c r="EH9">
        <v>42.997783660888672</v>
      </c>
      <c r="EI9">
        <v>45.782146453857422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574.3748779296875</v>
      </c>
      <c r="EV9">
        <v>-0.88555908203125</v>
      </c>
      <c r="EW9">
        <v>0.97363537549972534</v>
      </c>
      <c r="EX9">
        <v>1</v>
      </c>
      <c r="EY9">
        <v>169</v>
      </c>
      <c r="EZ9">
        <v>271.69009399414063</v>
      </c>
      <c r="FA9">
        <v>341.46966552734375</v>
      </c>
      <c r="FB9">
        <v>347.98983764648438</v>
      </c>
      <c r="FC9">
        <v>287.49090576171875</v>
      </c>
      <c r="FD9">
        <v>213.57997131347656</v>
      </c>
      <c r="FE9">
        <v>166.36466979980469</v>
      </c>
      <c r="FF9">
        <v>141.81118774414063</v>
      </c>
      <c r="FG9">
        <v>162.15811157226563</v>
      </c>
      <c r="FN9">
        <v>36.520053863525391</v>
      </c>
      <c r="FO9">
        <v>35.870372772216797</v>
      </c>
      <c r="FP9">
        <v>36.663394927978516</v>
      </c>
      <c r="FQ9">
        <v>42.189441680908203</v>
      </c>
      <c r="FR9">
        <v>37.927627563476563</v>
      </c>
      <c r="FS9">
        <v>34.933540344238281</v>
      </c>
      <c r="FT9">
        <v>28.465375900268555</v>
      </c>
      <c r="FU9">
        <v>22.439153671264648</v>
      </c>
      <c r="GA9">
        <v>169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169</v>
      </c>
      <c r="GP9">
        <v>135.48934936523438</v>
      </c>
      <c r="GQ9">
        <v>142.58476257324219</v>
      </c>
      <c r="GR9">
        <v>143.7938232421875</v>
      </c>
      <c r="GS9">
        <v>160.99490356445313</v>
      </c>
      <c r="GT9">
        <v>136.69117736816406</v>
      </c>
      <c r="GU9">
        <v>114.79161834716797</v>
      </c>
      <c r="GV9">
        <v>47.900112152099609</v>
      </c>
      <c r="GW9">
        <v>38.056804656982422</v>
      </c>
      <c r="HC9">
        <v>169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-0.13858640193939209</v>
      </c>
      <c r="HT9">
        <v>0</v>
      </c>
      <c r="HU9">
        <v>-0.13858640193939209</v>
      </c>
      <c r="HV9">
        <v>-0.138580322265625</v>
      </c>
      <c r="HW9">
        <v>0</v>
      </c>
      <c r="HX9">
        <v>0</v>
      </c>
      <c r="HY9">
        <v>0</v>
      </c>
      <c r="HZ9">
        <v>0</v>
      </c>
      <c r="IA9">
        <v>0</v>
      </c>
      <c r="IB9">
        <v>92.030258178710938</v>
      </c>
      <c r="IC9">
        <v>25.449005126953125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-8.9434213638305664</v>
      </c>
      <c r="IL9">
        <v>-4.6254215240478516</v>
      </c>
      <c r="IN9">
        <v>169</v>
      </c>
      <c r="IO9">
        <v>0</v>
      </c>
      <c r="IP9">
        <v>0</v>
      </c>
      <c r="IQ9">
        <v>11.753664016723633</v>
      </c>
      <c r="IR9">
        <v>1.5900976657867432</v>
      </c>
      <c r="IS9">
        <v>0</v>
      </c>
      <c r="IT9">
        <v>0.5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1.0186339616775513</v>
      </c>
      <c r="N10">
        <v>8.5966968536376953</v>
      </c>
      <c r="O10">
        <v>0</v>
      </c>
      <c r="P10">
        <v>8.5966968536376953</v>
      </c>
      <c r="Q10">
        <v>0</v>
      </c>
      <c r="R10">
        <v>0</v>
      </c>
      <c r="S10">
        <v>0</v>
      </c>
      <c r="T10">
        <v>8.4394369125366211</v>
      </c>
      <c r="U10">
        <v>1</v>
      </c>
      <c r="W10">
        <v>170</v>
      </c>
      <c r="X10">
        <v>0.2497866302728653</v>
      </c>
      <c r="Y10">
        <v>0.20832772552967072</v>
      </c>
      <c r="Z10">
        <v>0.25999999046325684</v>
      </c>
      <c r="AA10">
        <v>0.2800000011920929</v>
      </c>
      <c r="AB10">
        <v>0.26399999856948853</v>
      </c>
      <c r="AC10">
        <v>0.35023277997970581</v>
      </c>
      <c r="AD10">
        <v>0.32037520408630371</v>
      </c>
      <c r="AE10">
        <v>0.15565566718578339</v>
      </c>
      <c r="AF10">
        <v>0.26546868681907654</v>
      </c>
      <c r="AL10">
        <v>4.2673930525779724E-2</v>
      </c>
      <c r="AM10">
        <v>0.33445364236831665</v>
      </c>
      <c r="AN10">
        <v>-11.999996185302734</v>
      </c>
      <c r="AO10">
        <v>-12</v>
      </c>
      <c r="AP10">
        <v>1.2000025510787964</v>
      </c>
      <c r="AQ10">
        <v>1.9534469842910767</v>
      </c>
      <c r="AR10">
        <v>1.9624799489974976</v>
      </c>
      <c r="AS10">
        <v>19.434432983398438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0.68374824523925781</v>
      </c>
      <c r="BG10">
        <v>0.31625175476074219</v>
      </c>
      <c r="BN10">
        <v>0.52369403839111328</v>
      </c>
      <c r="BO10">
        <v>0.6119193434715271</v>
      </c>
      <c r="BP10">
        <v>0.52127236127853394</v>
      </c>
      <c r="BQ10">
        <v>11.199997901916504</v>
      </c>
      <c r="BR10">
        <v>11.199997901916504</v>
      </c>
      <c r="BS10">
        <v>0</v>
      </c>
      <c r="BT10">
        <v>1.0465539693832397</v>
      </c>
      <c r="BU10">
        <v>-0.6933131217956543</v>
      </c>
      <c r="CB10">
        <v>0.21336974203586578</v>
      </c>
      <c r="CC10">
        <v>2.7871136665344238</v>
      </c>
      <c r="CD10">
        <v>-119.99998474121094</v>
      </c>
      <c r="CE10">
        <v>-599.99969482421875</v>
      </c>
      <c r="CF10">
        <v>10.000017166137695</v>
      </c>
      <c r="CG10">
        <v>6.5114884376525879</v>
      </c>
      <c r="CH10">
        <v>14.01771354675293</v>
      </c>
      <c r="CI10">
        <v>129.56289672851563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-0.52369403839111328</v>
      </c>
      <c r="CU10">
        <v>-9.1203746795654297</v>
      </c>
      <c r="CV10">
        <v>-8.5966968536376953</v>
      </c>
      <c r="CW10">
        <v>-9.1203908920288086</v>
      </c>
      <c r="CY10">
        <v>169</v>
      </c>
      <c r="CZ10">
        <v>2.3991742134094238</v>
      </c>
      <c r="DA10">
        <v>2.3958148956298828</v>
      </c>
      <c r="DB10">
        <v>2.5922677516937256</v>
      </c>
      <c r="DC10">
        <v>2.4809045791625977</v>
      </c>
      <c r="DD10">
        <v>2.2786064147949219</v>
      </c>
      <c r="DE10">
        <v>2.1152496337890625</v>
      </c>
      <c r="DF10">
        <v>2.0644145011901855</v>
      </c>
      <c r="DG10">
        <v>2.9395484924316406</v>
      </c>
      <c r="DN10">
        <v>1.9940775632858276</v>
      </c>
      <c r="DO10">
        <v>2.0008020401000977</v>
      </c>
      <c r="DP10">
        <v>2.0599193572998047</v>
      </c>
      <c r="DQ10">
        <v>2.4809045791625977</v>
      </c>
      <c r="DR10">
        <v>2.2786064147949219</v>
      </c>
      <c r="DS10">
        <v>1.9204239845275879</v>
      </c>
      <c r="DT10">
        <v>1.9104253053665161</v>
      </c>
      <c r="DU10">
        <v>1.9163364171981812</v>
      </c>
      <c r="EB10">
        <v>76.572555541992188</v>
      </c>
      <c r="EC10">
        <v>64.025680541992188</v>
      </c>
      <c r="ED10">
        <v>68.554115295410156</v>
      </c>
      <c r="EE10">
        <v>88.915618896484375</v>
      </c>
      <c r="EF10">
        <v>93.33172607421875</v>
      </c>
      <c r="EG10">
        <v>93.409423828125</v>
      </c>
      <c r="EH10">
        <v>44.627536773681641</v>
      </c>
      <c r="EI10">
        <v>44.152393341064453</v>
      </c>
      <c r="EP10">
        <v>1</v>
      </c>
      <c r="EQ10">
        <v>0</v>
      </c>
      <c r="ER10">
        <v>0</v>
      </c>
      <c r="ES10">
        <v>-0.78577595949172974</v>
      </c>
      <c r="ET10">
        <v>-0.78577595949172974</v>
      </c>
      <c r="EU10">
        <v>573.58905029296875</v>
      </c>
      <c r="EV10">
        <v>-0.78582763671875</v>
      </c>
      <c r="EW10">
        <v>0.97363537549972534</v>
      </c>
      <c r="EX10">
        <v>1</v>
      </c>
      <c r="EY10">
        <v>170</v>
      </c>
      <c r="EZ10">
        <v>272.5447998046875</v>
      </c>
      <c r="FA10">
        <v>341.55123901367188</v>
      </c>
      <c r="FB10">
        <v>334.95932006835938</v>
      </c>
      <c r="FC10">
        <v>272.70870971679688</v>
      </c>
      <c r="FD10">
        <v>213.57998657226563</v>
      </c>
      <c r="FE10">
        <v>165.99781799316406</v>
      </c>
      <c r="FF10">
        <v>141.81118774414063</v>
      </c>
      <c r="FG10">
        <v>250.81001281738281</v>
      </c>
      <c r="FN10">
        <v>36.699756622314453</v>
      </c>
      <c r="FO10">
        <v>35.801052093505859</v>
      </c>
      <c r="FP10">
        <v>44.410717010498047</v>
      </c>
      <c r="FQ10">
        <v>40.020145416259766</v>
      </c>
      <c r="FR10">
        <v>31.29029655456543</v>
      </c>
      <c r="FS10">
        <v>35.385196685791016</v>
      </c>
      <c r="FT10">
        <v>26.99913215637207</v>
      </c>
      <c r="FU10">
        <v>23.018869400024414</v>
      </c>
      <c r="GA10">
        <v>170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170</v>
      </c>
      <c r="GP10">
        <v>136.15605163574219</v>
      </c>
      <c r="GQ10">
        <v>142.30921936035156</v>
      </c>
      <c r="GR10">
        <v>174.17881774902344</v>
      </c>
      <c r="GS10">
        <v>152.71687316894531</v>
      </c>
      <c r="GT10">
        <v>112.77024078369141</v>
      </c>
      <c r="GU10">
        <v>116.2757568359375</v>
      </c>
      <c r="GV10">
        <v>45.432788848876953</v>
      </c>
      <c r="GW10">
        <v>39.040000915527344</v>
      </c>
      <c r="HC10">
        <v>170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-0.14228248596191406</v>
      </c>
      <c r="HT10">
        <v>0</v>
      </c>
      <c r="HU10">
        <v>-0.14228248596191406</v>
      </c>
      <c r="HV10">
        <v>-0.14227294921875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91.887985229492188</v>
      </c>
      <c r="IC10">
        <v>28.465375900268555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-10.370721817016602</v>
      </c>
      <c r="IL10">
        <v>-6.0527219772338867</v>
      </c>
      <c r="IN10">
        <v>170</v>
      </c>
      <c r="IO10">
        <v>0</v>
      </c>
      <c r="IP10">
        <v>0</v>
      </c>
      <c r="IQ10">
        <v>21.396913528442383</v>
      </c>
      <c r="IR10">
        <v>14.01771354675293</v>
      </c>
      <c r="IS10">
        <v>0</v>
      </c>
      <c r="IT10">
        <v>0.5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0.34600567817687988</v>
      </c>
      <c r="N11">
        <v>2.1680648326873779</v>
      </c>
      <c r="O11">
        <v>0</v>
      </c>
      <c r="P11">
        <v>2.1680648326873779</v>
      </c>
      <c r="Q11">
        <v>0</v>
      </c>
      <c r="R11">
        <v>0</v>
      </c>
      <c r="S11">
        <v>0</v>
      </c>
      <c r="T11">
        <v>6.2659807205200195</v>
      </c>
      <c r="U11">
        <v>1</v>
      </c>
      <c r="W11">
        <v>171</v>
      </c>
      <c r="X11">
        <v>0.26644456386566162</v>
      </c>
      <c r="Y11">
        <v>0.25</v>
      </c>
      <c r="Z11">
        <v>0.25999999046325684</v>
      </c>
      <c r="AA11">
        <v>0.21899999678134918</v>
      </c>
      <c r="AB11">
        <v>0.26659190654754639</v>
      </c>
      <c r="AC11">
        <v>0.34691247344017029</v>
      </c>
      <c r="AD11">
        <v>0.32183200120925903</v>
      </c>
      <c r="AE11">
        <v>0.13397501409053802</v>
      </c>
      <c r="AF11">
        <v>0.25921300053596497</v>
      </c>
      <c r="AL11">
        <v>-3.2889115810394287</v>
      </c>
      <c r="AM11">
        <v>-8.0000028610229492</v>
      </c>
      <c r="AN11">
        <v>-11.999996185302734</v>
      </c>
      <c r="AO11">
        <v>0.20000039041042328</v>
      </c>
      <c r="AP11">
        <v>0.68162089586257935</v>
      </c>
      <c r="AQ11">
        <v>2.6175081729888916</v>
      </c>
      <c r="AR11">
        <v>1.8168002367019653</v>
      </c>
      <c r="AS11">
        <v>21.602499008178711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0.53395414352416992</v>
      </c>
      <c r="BO11">
        <v>3.8655409812927246</v>
      </c>
      <c r="BP11">
        <v>12.199996948242188</v>
      </c>
      <c r="BQ11">
        <v>12.199999809265137</v>
      </c>
      <c r="BR11">
        <v>0</v>
      </c>
      <c r="BS11">
        <v>0.51838350296020508</v>
      </c>
      <c r="BT11">
        <v>-0.14567972719669342</v>
      </c>
      <c r="BU11">
        <v>0</v>
      </c>
      <c r="CB11">
        <v>-16.444564819335938</v>
      </c>
      <c r="CC11">
        <v>-66.666694641113281</v>
      </c>
      <c r="CD11">
        <v>-119.99998474121094</v>
      </c>
      <c r="CE11">
        <v>10.000015258789063</v>
      </c>
      <c r="CF11">
        <v>5.6801719665527344</v>
      </c>
      <c r="CG11">
        <v>8.7250261306762695</v>
      </c>
      <c r="CH11">
        <v>12.977144241333008</v>
      </c>
      <c r="CI11">
        <v>144.01666259765625</v>
      </c>
      <c r="CO11">
        <v>0.52435082197189331</v>
      </c>
      <c r="CP11">
        <v>0</v>
      </c>
      <c r="CQ11">
        <v>0</v>
      </c>
      <c r="CR11">
        <v>0</v>
      </c>
      <c r="CS11">
        <v>0</v>
      </c>
      <c r="CT11">
        <v>-0.53395414352416992</v>
      </c>
      <c r="CU11">
        <v>-2.7020275592803955</v>
      </c>
      <c r="CV11">
        <v>-2.1680648326873779</v>
      </c>
      <c r="CW11">
        <v>-2.7020189762115479</v>
      </c>
      <c r="CY11">
        <v>170</v>
      </c>
      <c r="CZ11">
        <v>2.3991329669952393</v>
      </c>
      <c r="DA11">
        <v>2.3982727527618408</v>
      </c>
      <c r="DB11">
        <v>2.568281888961792</v>
      </c>
      <c r="DC11">
        <v>2.4404449462890625</v>
      </c>
      <c r="DD11">
        <v>2.2786064147949219</v>
      </c>
      <c r="DE11">
        <v>2.1144900321960449</v>
      </c>
      <c r="DF11">
        <v>2.0644145011901855</v>
      </c>
      <c r="DG11">
        <v>4.5240497589111328</v>
      </c>
      <c r="DN11">
        <v>1.9975711107254028</v>
      </c>
      <c r="DO11">
        <v>1.9985067844390869</v>
      </c>
      <c r="DP11">
        <v>2.568281888961792</v>
      </c>
      <c r="DQ11">
        <v>2.4404449462890625</v>
      </c>
      <c r="DR11">
        <v>1.8798502683639526</v>
      </c>
      <c r="DS11">
        <v>1.9488519430160522</v>
      </c>
      <c r="DT11">
        <v>1.8120197057723999</v>
      </c>
      <c r="DU11">
        <v>1.9560942649841309</v>
      </c>
      <c r="EB11">
        <v>76.706703186035156</v>
      </c>
      <c r="EC11">
        <v>63.952232360839844</v>
      </c>
      <c r="ED11">
        <v>85.472412109375</v>
      </c>
      <c r="EE11">
        <v>87.465545654296875</v>
      </c>
      <c r="EF11">
        <v>76.998672485351563</v>
      </c>
      <c r="EG11">
        <v>94.792160034179688</v>
      </c>
      <c r="EH11">
        <v>42.328781127929688</v>
      </c>
      <c r="EI11">
        <v>45.068416595458984</v>
      </c>
      <c r="EP11">
        <v>1</v>
      </c>
      <c r="EQ11">
        <v>0</v>
      </c>
      <c r="ER11">
        <v>0</v>
      </c>
      <c r="ES11">
        <v>-0.80411726236343384</v>
      </c>
      <c r="ET11">
        <v>-0.80411726236343384</v>
      </c>
      <c r="EU11">
        <v>572.784912109375</v>
      </c>
      <c r="EV11">
        <v>-0.80413818359375</v>
      </c>
      <c r="EW11">
        <v>0.97323805093765259</v>
      </c>
      <c r="EX11">
        <v>1</v>
      </c>
      <c r="EY11">
        <v>171</v>
      </c>
      <c r="EZ11">
        <v>277.55047607421875</v>
      </c>
      <c r="FA11">
        <v>339.94281005859375</v>
      </c>
      <c r="FB11">
        <v>320.35440063476563</v>
      </c>
      <c r="FC11">
        <v>272.70870971679688</v>
      </c>
      <c r="FD11">
        <v>213.11738586425781</v>
      </c>
      <c r="FE11">
        <v>165.99781799316406</v>
      </c>
      <c r="FF11">
        <v>141.92066955566406</v>
      </c>
      <c r="FG11">
        <v>291.39761352539063</v>
      </c>
      <c r="FN11">
        <v>39.866207122802734</v>
      </c>
      <c r="FO11">
        <v>42.760101318359375</v>
      </c>
      <c r="FP11">
        <v>42.474319458007813</v>
      </c>
      <c r="FQ11">
        <v>31.301469802856445</v>
      </c>
      <c r="FR11">
        <v>31.529060363769531</v>
      </c>
      <c r="FS11">
        <v>35.049732208251953</v>
      </c>
      <c r="FT11">
        <v>27.142839431762695</v>
      </c>
      <c r="FU11">
        <v>23.018869400024414</v>
      </c>
      <c r="GA11">
        <v>171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171</v>
      </c>
      <c r="GP11">
        <v>147.90357971191406</v>
      </c>
      <c r="GQ11">
        <v>169.97145080566406</v>
      </c>
      <c r="GR11">
        <v>166.58427429199219</v>
      </c>
      <c r="GS11">
        <v>119.44640350341797</v>
      </c>
      <c r="GT11">
        <v>113.63074493408203</v>
      </c>
      <c r="GU11">
        <v>115.17342376708984</v>
      </c>
      <c r="GV11">
        <v>45.674613952636719</v>
      </c>
      <c r="GW11">
        <v>39.040000915527344</v>
      </c>
      <c r="HC11">
        <v>171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-0.14552642405033112</v>
      </c>
      <c r="HT11">
        <v>0</v>
      </c>
      <c r="HU11">
        <v>-0.14552642405033112</v>
      </c>
      <c r="HV11">
        <v>-0.145538330078125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91.742446899414063</v>
      </c>
      <c r="IC11">
        <v>26.99913215637207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-11.852713584899902</v>
      </c>
      <c r="IL11">
        <v>-7.5347137451171875</v>
      </c>
      <c r="IN11">
        <v>171</v>
      </c>
      <c r="IO11">
        <v>0</v>
      </c>
      <c r="IP11">
        <v>0</v>
      </c>
      <c r="IQ11">
        <v>23.41929817199707</v>
      </c>
      <c r="IR11">
        <v>12.977142333984375</v>
      </c>
      <c r="IS11">
        <v>0</v>
      </c>
      <c r="IT11">
        <v>0.5</v>
      </c>
      <c r="IU11">
        <v>0</v>
      </c>
    </row>
    <row r="12" spans="1:255">
      <c r="A12">
        <v>80</v>
      </c>
      <c r="J12">
        <v>0</v>
      </c>
      <c r="K12">
        <v>1</v>
      </c>
      <c r="L12">
        <v>0</v>
      </c>
      <c r="M12">
        <v>0.16148944199085236</v>
      </c>
      <c r="N12">
        <v>1.0475517511367798</v>
      </c>
      <c r="O12">
        <v>0</v>
      </c>
      <c r="P12">
        <v>1.0475517511367798</v>
      </c>
      <c r="Q12">
        <v>0</v>
      </c>
      <c r="R12">
        <v>0</v>
      </c>
      <c r="S12">
        <v>0</v>
      </c>
      <c r="T12">
        <v>6.4868125915527344</v>
      </c>
      <c r="U12">
        <v>1</v>
      </c>
      <c r="W12">
        <v>172</v>
      </c>
      <c r="X12">
        <v>0.26215463876724243</v>
      </c>
      <c r="Y12">
        <v>0.25</v>
      </c>
      <c r="Z12">
        <v>0.25999999046325684</v>
      </c>
      <c r="AA12">
        <v>0.21899999678134918</v>
      </c>
      <c r="AB12">
        <v>0.26774558424949646</v>
      </c>
      <c r="AC12">
        <v>0.3447907567024231</v>
      </c>
      <c r="AD12">
        <v>0.3211161196231842</v>
      </c>
      <c r="AE12">
        <v>0.12349949777126312</v>
      </c>
      <c r="AF12">
        <v>0.25524389743804932</v>
      </c>
      <c r="AL12">
        <v>-2.4309267997741699</v>
      </c>
      <c r="AM12">
        <v>-8.0000028610229492</v>
      </c>
      <c r="AN12">
        <v>-11.999996185302734</v>
      </c>
      <c r="AO12">
        <v>0.20000039041042328</v>
      </c>
      <c r="AP12">
        <v>0.45088532567024231</v>
      </c>
      <c r="AQ12">
        <v>3.0418515205383301</v>
      </c>
      <c r="AR12">
        <v>1.8883883953094482</v>
      </c>
      <c r="AS12">
        <v>22.650049209594727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1.1231753826141357</v>
      </c>
      <c r="BO12">
        <v>0.26519304513931274</v>
      </c>
      <c r="BP12">
        <v>0.26519295573234558</v>
      </c>
      <c r="BQ12">
        <v>0.26519268751144409</v>
      </c>
      <c r="BR12">
        <v>0.26519325375556946</v>
      </c>
      <c r="BS12">
        <v>0.49593091011047363</v>
      </c>
      <c r="BT12">
        <v>7.1587421000003815E-2</v>
      </c>
      <c r="BU12">
        <v>0</v>
      </c>
      <c r="CB12">
        <v>-12.15463924407959</v>
      </c>
      <c r="CC12">
        <v>-66.666694641113281</v>
      </c>
      <c r="CD12">
        <v>-119.99998474121094</v>
      </c>
      <c r="CE12">
        <v>10.000015258789063</v>
      </c>
      <c r="CF12">
        <v>3.7573764324188232</v>
      </c>
      <c r="CG12">
        <v>10.139503479003906</v>
      </c>
      <c r="CH12">
        <v>13.48848819732666</v>
      </c>
      <c r="CI12">
        <v>151.00033569335938</v>
      </c>
      <c r="CO12">
        <v>0.38487592339515686</v>
      </c>
      <c r="CP12">
        <v>0</v>
      </c>
      <c r="CQ12">
        <v>0</v>
      </c>
      <c r="CR12">
        <v>0</v>
      </c>
      <c r="CS12">
        <v>0</v>
      </c>
      <c r="CT12">
        <v>-1.1231753826141357</v>
      </c>
      <c r="CU12">
        <v>-2.1707117557525635</v>
      </c>
      <c r="CV12">
        <v>-1.0475517511367798</v>
      </c>
      <c r="CW12">
        <v>-2.170727014541626</v>
      </c>
      <c r="CY12">
        <v>171</v>
      </c>
      <c r="CZ12">
        <v>2.3990707397460938</v>
      </c>
      <c r="DA12">
        <v>2.4397549629211426</v>
      </c>
      <c r="DB12">
        <v>2.5382895469665527</v>
      </c>
      <c r="DC12">
        <v>2.4404449462890625</v>
      </c>
      <c r="DD12">
        <v>2.2770109176635742</v>
      </c>
      <c r="DE12">
        <v>2.1144900321960449</v>
      </c>
      <c r="DF12">
        <v>2.0646412372589111</v>
      </c>
      <c r="DG12">
        <v>5.2561588287353516</v>
      </c>
      <c r="DN12">
        <v>2.1307311058044434</v>
      </c>
      <c r="DO12">
        <v>2.4397549629211426</v>
      </c>
      <c r="DP12">
        <v>2.5382895469665527</v>
      </c>
      <c r="DQ12">
        <v>1.9087765216827393</v>
      </c>
      <c r="DR12">
        <v>1.8969771862030029</v>
      </c>
      <c r="DS12">
        <v>1.9303762912750244</v>
      </c>
      <c r="DT12">
        <v>1.820459246635437</v>
      </c>
      <c r="DU12">
        <v>1.9560942649841309</v>
      </c>
      <c r="EB12">
        <v>81.820045471191406</v>
      </c>
      <c r="EC12">
        <v>78.072174072265625</v>
      </c>
      <c r="ED12">
        <v>84.474266052246094</v>
      </c>
      <c r="EE12">
        <v>68.410545349121094</v>
      </c>
      <c r="EF12">
        <v>77.700187683105469</v>
      </c>
      <c r="EG12">
        <v>93.893501281738281</v>
      </c>
      <c r="EH12">
        <v>42.525928497314453</v>
      </c>
      <c r="EI12">
        <v>45.068412780761719</v>
      </c>
      <c r="EP12">
        <v>0.52435082197189331</v>
      </c>
      <c r="EQ12">
        <v>0</v>
      </c>
      <c r="ER12">
        <v>0</v>
      </c>
      <c r="ES12">
        <v>-0.81985723972320557</v>
      </c>
      <c r="ET12">
        <v>-0.81985723972320557</v>
      </c>
      <c r="EU12">
        <v>571.965087890625</v>
      </c>
      <c r="EV12">
        <v>-0.81982421875</v>
      </c>
      <c r="EW12">
        <v>0.97323805093765259</v>
      </c>
      <c r="EX12">
        <v>1</v>
      </c>
      <c r="EY12">
        <v>172</v>
      </c>
      <c r="EZ12">
        <v>277.86605834960938</v>
      </c>
      <c r="FA12">
        <v>339.83892822265625</v>
      </c>
      <c r="FB12">
        <v>320.11141967773438</v>
      </c>
      <c r="FC12">
        <v>272.347900390625</v>
      </c>
      <c r="FD12">
        <v>212.68101501464844</v>
      </c>
      <c r="FE12">
        <v>165.97282409667969</v>
      </c>
      <c r="FF12">
        <v>141.92066955566406</v>
      </c>
      <c r="FG12">
        <v>316.11465454101563</v>
      </c>
      <c r="FN12">
        <v>39.268939971923828</v>
      </c>
      <c r="FO12">
        <v>42.747035980224609</v>
      </c>
      <c r="FP12">
        <v>42.442104339599609</v>
      </c>
      <c r="FQ12">
        <v>31.26005744934082</v>
      </c>
      <c r="FR12">
        <v>31.600666046142578</v>
      </c>
      <c r="FS12">
        <v>34.830123901367188</v>
      </c>
      <c r="FT12">
        <v>27.082462310791016</v>
      </c>
      <c r="FU12">
        <v>23.018869400024414</v>
      </c>
      <c r="GA12">
        <v>172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172</v>
      </c>
      <c r="GP12">
        <v>145.68771362304688</v>
      </c>
      <c r="GQ12">
        <v>169.91950988769531</v>
      </c>
      <c r="GR12">
        <v>166.45793151855469</v>
      </c>
      <c r="GS12">
        <v>119.28836822509766</v>
      </c>
      <c r="GT12">
        <v>113.88880920410156</v>
      </c>
      <c r="GU12">
        <v>114.45178985595703</v>
      </c>
      <c r="GV12">
        <v>45.573013305664063</v>
      </c>
      <c r="GW12">
        <v>39.040000915527344</v>
      </c>
      <c r="HC12">
        <v>172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</v>
      </c>
      <c r="HR12">
        <v>0</v>
      </c>
      <c r="HS12">
        <v>-0.31173786520957947</v>
      </c>
      <c r="HT12">
        <v>0</v>
      </c>
      <c r="HU12">
        <v>-0.31173786520957947</v>
      </c>
      <c r="HV12">
        <v>-0.311737060546875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91.430709838867188</v>
      </c>
      <c r="IC12">
        <v>27.142839431762695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4.3179998397827148</v>
      </c>
      <c r="IK12">
        <v>-14.973636627197266</v>
      </c>
      <c r="IL12">
        <v>-10.655636787414551</v>
      </c>
      <c r="IN12">
        <v>172</v>
      </c>
      <c r="IO12">
        <v>0</v>
      </c>
      <c r="IP12">
        <v>0</v>
      </c>
      <c r="IQ12">
        <v>24.53843879699707</v>
      </c>
      <c r="IR12">
        <v>13.488492012023926</v>
      </c>
      <c r="IS12">
        <v>0</v>
      </c>
      <c r="IT12">
        <v>0.5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7.2336241602897644E-2</v>
      </c>
      <c r="N13">
        <v>0.72393429279327393</v>
      </c>
      <c r="O13">
        <v>0</v>
      </c>
      <c r="P13">
        <v>0.72393429279327393</v>
      </c>
      <c r="Q13">
        <v>0</v>
      </c>
      <c r="R13">
        <v>0</v>
      </c>
      <c r="S13">
        <v>0</v>
      </c>
      <c r="T13">
        <v>10.007905960083008</v>
      </c>
      <c r="U13">
        <v>1</v>
      </c>
      <c r="W13">
        <v>173</v>
      </c>
      <c r="X13">
        <v>0.26027646660804749</v>
      </c>
      <c r="Y13">
        <v>0.25</v>
      </c>
      <c r="Z13">
        <v>0.25999999046325684</v>
      </c>
      <c r="AA13">
        <v>0.21899999678134918</v>
      </c>
      <c r="AB13">
        <v>0.26738318800926208</v>
      </c>
      <c r="AC13">
        <v>0.34301391243934631</v>
      </c>
      <c r="AD13">
        <v>0.31990963220596313</v>
      </c>
      <c r="AE13">
        <v>0.11626015603542328</v>
      </c>
      <c r="AF13">
        <v>0.25202646851539612</v>
      </c>
      <c r="AL13">
        <v>-2.0552923679351807</v>
      </c>
      <c r="AM13">
        <v>-8.0000028610229492</v>
      </c>
      <c r="AN13">
        <v>-11.999996185302734</v>
      </c>
      <c r="AO13">
        <v>0.20000039041042328</v>
      </c>
      <c r="AP13">
        <v>0.5233646035194397</v>
      </c>
      <c r="AQ13">
        <v>3.3972206115722656</v>
      </c>
      <c r="AR13">
        <v>2.0090372562408447</v>
      </c>
      <c r="AS13">
        <v>23.373983383178711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0.92412775754928589</v>
      </c>
      <c r="BO13">
        <v>0.54849398136138916</v>
      </c>
      <c r="BP13">
        <v>0.54849380254745483</v>
      </c>
      <c r="BQ13">
        <v>0.54849648475646973</v>
      </c>
      <c r="BR13">
        <v>0.5484958291053772</v>
      </c>
      <c r="BS13">
        <v>0.47601690888404846</v>
      </c>
      <c r="BT13">
        <v>0.12064840644598007</v>
      </c>
      <c r="BU13">
        <v>0</v>
      </c>
      <c r="CB13">
        <v>-10.276467323303223</v>
      </c>
      <c r="CC13">
        <v>-66.666694641113281</v>
      </c>
      <c r="CD13">
        <v>-119.99998474121094</v>
      </c>
      <c r="CE13">
        <v>10.000015258789063</v>
      </c>
      <c r="CF13">
        <v>4.3613700866699219</v>
      </c>
      <c r="CG13">
        <v>11.324066162109375</v>
      </c>
      <c r="CH13">
        <v>14.350265502929688</v>
      </c>
      <c r="CI13">
        <v>155.82656860351563</v>
      </c>
      <c r="CO13">
        <v>0.30769383907318115</v>
      </c>
      <c r="CP13">
        <v>0</v>
      </c>
      <c r="CQ13">
        <v>0</v>
      </c>
      <c r="CR13">
        <v>0</v>
      </c>
      <c r="CS13">
        <v>0</v>
      </c>
      <c r="CT13">
        <v>-0.92412775754928589</v>
      </c>
      <c r="CU13">
        <v>-1.6480982303619385</v>
      </c>
      <c r="CV13">
        <v>-0.72393429279327393</v>
      </c>
      <c r="CW13">
        <v>-1.6480621099472046</v>
      </c>
      <c r="CY13">
        <v>172</v>
      </c>
      <c r="CZ13">
        <v>2.3992767333984375</v>
      </c>
      <c r="DA13">
        <v>2.4402775764465332</v>
      </c>
      <c r="DB13">
        <v>2.5377905368804932</v>
      </c>
      <c r="DC13">
        <v>2.439455509185791</v>
      </c>
      <c r="DD13">
        <v>2.2755057811737061</v>
      </c>
      <c r="DE13">
        <v>2.1144382953643799</v>
      </c>
      <c r="DF13">
        <v>2.0646412372589111</v>
      </c>
      <c r="DG13">
        <v>5.7019987106323242</v>
      </c>
      <c r="DN13">
        <v>2.0966050624847412</v>
      </c>
      <c r="DO13">
        <v>2.4402775764465332</v>
      </c>
      <c r="DP13">
        <v>2.5377905368804932</v>
      </c>
      <c r="DQ13">
        <v>1.9080026149749756</v>
      </c>
      <c r="DR13">
        <v>1.9039269685745239</v>
      </c>
      <c r="DS13">
        <v>1.9185230731964111</v>
      </c>
      <c r="DT13">
        <v>1.8164098262786865</v>
      </c>
      <c r="DU13">
        <v>1.9560942649841309</v>
      </c>
      <c r="EB13">
        <v>80.509605407714844</v>
      </c>
      <c r="EC13">
        <v>78.088897705078125</v>
      </c>
      <c r="ED13">
        <v>84.457664489746094</v>
      </c>
      <c r="EE13">
        <v>68.3828125</v>
      </c>
      <c r="EF13">
        <v>77.984855651855469</v>
      </c>
      <c r="EG13">
        <v>93.316963195800781</v>
      </c>
      <c r="EH13">
        <v>42.43133544921875</v>
      </c>
      <c r="EI13">
        <v>45.068416595458984</v>
      </c>
      <c r="EP13">
        <v>0.38487592339515686</v>
      </c>
      <c r="EQ13">
        <v>0</v>
      </c>
      <c r="ER13">
        <v>0</v>
      </c>
      <c r="ES13">
        <v>-1.7245293855667114</v>
      </c>
      <c r="ET13">
        <v>-1.7245293855667114</v>
      </c>
      <c r="EU13">
        <v>570.24053955078125</v>
      </c>
      <c r="EV13">
        <v>-1.72454833984375</v>
      </c>
      <c r="EW13">
        <v>0.97321271896362305</v>
      </c>
      <c r="EX13">
        <v>1</v>
      </c>
      <c r="EY13">
        <v>173</v>
      </c>
      <c r="EZ13">
        <v>278.51904296875</v>
      </c>
      <c r="FA13">
        <v>339.62252807617188</v>
      </c>
      <c r="FB13">
        <v>319.60763549804688</v>
      </c>
      <c r="FC13">
        <v>271.6007080078125</v>
      </c>
      <c r="FD13">
        <v>212.26524353027344</v>
      </c>
      <c r="FE13">
        <v>165.93052673339844</v>
      </c>
      <c r="FF13">
        <v>141.92066955566406</v>
      </c>
      <c r="FG13">
        <v>335.79861450195313</v>
      </c>
      <c r="FN13">
        <v>39.079219818115234</v>
      </c>
      <c r="FO13">
        <v>42.719814300537109</v>
      </c>
      <c r="FP13">
        <v>42.375308990478516</v>
      </c>
      <c r="FQ13">
        <v>31.174293518066406</v>
      </c>
      <c r="FR13">
        <v>31.49620246887207</v>
      </c>
      <c r="FS13">
        <v>34.641803741455078</v>
      </c>
      <c r="FT13">
        <v>26.980710983276367</v>
      </c>
      <c r="FU13">
        <v>23.018869400024414</v>
      </c>
      <c r="GA13">
        <v>173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173</v>
      </c>
      <c r="GP13">
        <v>144.98385620117188</v>
      </c>
      <c r="GQ13">
        <v>169.81130981445313</v>
      </c>
      <c r="GR13">
        <v>166.19595336914063</v>
      </c>
      <c r="GS13">
        <v>118.96109771728516</v>
      </c>
      <c r="GT13">
        <v>113.51232147216797</v>
      </c>
      <c r="GU13">
        <v>113.83296966552734</v>
      </c>
      <c r="GV13">
        <v>45.401790618896484</v>
      </c>
      <c r="GW13">
        <v>39.040000915527344</v>
      </c>
      <c r="HC13">
        <v>173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-0.25678372383117676</v>
      </c>
      <c r="HT13">
        <v>0</v>
      </c>
      <c r="HU13">
        <v>-0.25678372383117676</v>
      </c>
      <c r="HV13">
        <v>-0.25678253173828125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91.173927307128906</v>
      </c>
      <c r="IC13">
        <v>27.082462310791016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4.3179998397827148</v>
      </c>
      <c r="IK13">
        <v>-17.547508239746094</v>
      </c>
      <c r="IL13">
        <v>-13.229508399963379</v>
      </c>
      <c r="IN13">
        <v>173</v>
      </c>
      <c r="IO13">
        <v>0</v>
      </c>
      <c r="IP13">
        <v>0</v>
      </c>
      <c r="IQ13">
        <v>25.383022308349609</v>
      </c>
      <c r="IR13">
        <v>14.350268363952637</v>
      </c>
      <c r="IS13">
        <v>0</v>
      </c>
      <c r="IT13">
        <v>0.5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1.0724818333983421E-2</v>
      </c>
      <c r="N14">
        <v>9.2730380594730377E-2</v>
      </c>
      <c r="O14">
        <v>0</v>
      </c>
      <c r="P14">
        <v>9.2730380594730377E-2</v>
      </c>
      <c r="Q14">
        <v>0</v>
      </c>
      <c r="R14">
        <v>0</v>
      </c>
      <c r="S14">
        <v>0</v>
      </c>
      <c r="T14">
        <v>8.6463356018066406</v>
      </c>
      <c r="U14">
        <v>1</v>
      </c>
      <c r="W14">
        <v>174</v>
      </c>
      <c r="X14">
        <v>0.25875043869018555</v>
      </c>
      <c r="Y14">
        <v>0.25</v>
      </c>
      <c r="Z14">
        <v>0.25999999046325684</v>
      </c>
      <c r="AA14">
        <v>0.21899999678134918</v>
      </c>
      <c r="AB14">
        <v>0.3037773072719574</v>
      </c>
      <c r="AC14">
        <v>0.37999999523162842</v>
      </c>
      <c r="AD14">
        <v>0.36500000953674316</v>
      </c>
      <c r="AE14">
        <v>0.36000001430511475</v>
      </c>
      <c r="AF14">
        <v>0.36333334445953369</v>
      </c>
      <c r="AL14">
        <v>-1.7500871419906616</v>
      </c>
      <c r="AM14">
        <v>-8.0000028610229492</v>
      </c>
      <c r="AN14">
        <v>-11.999996185302734</v>
      </c>
      <c r="AO14">
        <v>0.20000039041042328</v>
      </c>
      <c r="AP14">
        <v>-6.755460262298584</v>
      </c>
      <c r="AQ14">
        <v>-3.9999964237213135</v>
      </c>
      <c r="AR14">
        <v>-2.5000007152557373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0.8494073748588562</v>
      </c>
      <c r="BO14">
        <v>0.54420244693756104</v>
      </c>
      <c r="BP14">
        <v>0.54420226812362671</v>
      </c>
      <c r="BQ14">
        <v>0.5442049503326416</v>
      </c>
      <c r="BR14">
        <v>0.54420500993728638</v>
      </c>
      <c r="BS14">
        <v>7.8230266571044922</v>
      </c>
      <c r="BT14">
        <v>15.220242500305176</v>
      </c>
      <c r="BU14">
        <v>19.729280471801758</v>
      </c>
      <c r="CB14">
        <v>-8.7504396438598633</v>
      </c>
      <c r="CC14">
        <v>-66.666694641113281</v>
      </c>
      <c r="CD14">
        <v>-119.99998474121094</v>
      </c>
      <c r="CE14">
        <v>10.000015258789063</v>
      </c>
      <c r="CF14">
        <v>-56.295478820800781</v>
      </c>
      <c r="CG14">
        <v>-13.333318710327148</v>
      </c>
      <c r="CH14">
        <v>-17.857147216796875</v>
      </c>
      <c r="CI14">
        <v>-6.6666808128356934</v>
      </c>
      <c r="CO14">
        <v>0.24944673478603363</v>
      </c>
      <c r="CP14">
        <v>0</v>
      </c>
      <c r="CQ14">
        <v>0.19999992847442627</v>
      </c>
      <c r="CR14">
        <v>1</v>
      </c>
      <c r="CS14">
        <v>44.195999145507813</v>
      </c>
      <c r="CT14">
        <v>-0.8494073748588562</v>
      </c>
      <c r="CU14">
        <v>43.253898620605469</v>
      </c>
      <c r="CV14">
        <v>-9.2730380594730377E-2</v>
      </c>
      <c r="CW14">
        <v>43.253864288330078</v>
      </c>
      <c r="CY14">
        <v>173</v>
      </c>
      <c r="CZ14">
        <v>2.3997087478637695</v>
      </c>
      <c r="DA14">
        <v>2.4413473606109619</v>
      </c>
      <c r="DB14">
        <v>2.5367534160614014</v>
      </c>
      <c r="DC14">
        <v>2.4374024868011475</v>
      </c>
      <c r="DD14">
        <v>2.2740721702575684</v>
      </c>
      <c r="DE14">
        <v>2.1143507957458496</v>
      </c>
      <c r="DF14">
        <v>2.0646412372589111</v>
      </c>
      <c r="DG14">
        <v>6.0570535659790039</v>
      </c>
      <c r="DN14">
        <v>2.0819590091705322</v>
      </c>
      <c r="DO14">
        <v>2.4413473606109619</v>
      </c>
      <c r="DP14">
        <v>2.5367534160614014</v>
      </c>
      <c r="DQ14">
        <v>1.9063968658447266</v>
      </c>
      <c r="DR14">
        <v>1.9001520872116089</v>
      </c>
      <c r="DS14">
        <v>1.9085571765899658</v>
      </c>
      <c r="DT14">
        <v>1.8095852136611938</v>
      </c>
      <c r="DU14">
        <v>1.9560943841934204</v>
      </c>
      <c r="EB14">
        <v>79.947196960449219</v>
      </c>
      <c r="EC14">
        <v>78.123130798339844</v>
      </c>
      <c r="ED14">
        <v>84.423149108886719</v>
      </c>
      <c r="EE14">
        <v>68.325263977050781</v>
      </c>
      <c r="EF14">
        <v>77.830238342285156</v>
      </c>
      <c r="EG14">
        <v>92.832221984863281</v>
      </c>
      <c r="EH14">
        <v>42.27191162109375</v>
      </c>
      <c r="EI14">
        <v>45.068416595458984</v>
      </c>
      <c r="EP14">
        <v>0.30769383907318115</v>
      </c>
      <c r="EQ14">
        <v>0</v>
      </c>
      <c r="ER14">
        <v>0</v>
      </c>
      <c r="ES14">
        <v>-1.4190324544906616</v>
      </c>
      <c r="ET14">
        <v>-1.4190324544906616</v>
      </c>
      <c r="EU14">
        <v>568.821533203125</v>
      </c>
      <c r="EV14">
        <v>-1.41900634765625</v>
      </c>
      <c r="EW14">
        <v>0.97321271896362305</v>
      </c>
      <c r="EX14">
        <v>1</v>
      </c>
      <c r="EY14">
        <v>174</v>
      </c>
      <c r="EZ14">
        <v>279.16162109375</v>
      </c>
      <c r="FA14">
        <v>339.40469360351563</v>
      </c>
      <c r="FB14">
        <v>319.105224609375</v>
      </c>
      <c r="FC14">
        <v>270.86346435546875</v>
      </c>
      <c r="FD14">
        <v>206.29905700683594</v>
      </c>
      <c r="FE14">
        <v>161.12216186523438</v>
      </c>
      <c r="FF14">
        <v>107.26223754882813</v>
      </c>
      <c r="FG14">
        <v>77.801101684570313</v>
      </c>
      <c r="FN14">
        <v>38.939727783203125</v>
      </c>
      <c r="FO14">
        <v>42.692413330078125</v>
      </c>
      <c r="FP14">
        <v>42.308696746826172</v>
      </c>
      <c r="FQ14">
        <v>31.08967399597168</v>
      </c>
      <c r="FR14">
        <v>34.777454376220703</v>
      </c>
      <c r="FS14">
        <v>37.2650146484375</v>
      </c>
      <c r="FT14">
        <v>23.265914916992188</v>
      </c>
      <c r="FU14">
        <v>16.514385223388672</v>
      </c>
      <c r="GA14">
        <v>174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174</v>
      </c>
      <c r="GP14">
        <v>144.46633911132813</v>
      </c>
      <c r="GQ14">
        <v>169.70237731933594</v>
      </c>
      <c r="GR14">
        <v>165.93470764160156</v>
      </c>
      <c r="GS14">
        <v>118.63819122314453</v>
      </c>
      <c r="GT14">
        <v>125.33795928955078</v>
      </c>
      <c r="GU14">
        <v>122.45284271240234</v>
      </c>
      <c r="GV14">
        <v>39.150718688964844</v>
      </c>
      <c r="GW14">
        <v>28.008398056030273</v>
      </c>
      <c r="HC14">
        <v>174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0.43180000782012939</v>
      </c>
      <c r="HR14">
        <v>0</v>
      </c>
      <c r="HS14">
        <v>-0.2365761399269104</v>
      </c>
      <c r="HT14">
        <v>0</v>
      </c>
      <c r="HU14">
        <v>0.19522386789321899</v>
      </c>
      <c r="HV14">
        <v>0.19522857666015625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91.369155883789063</v>
      </c>
      <c r="IC14">
        <v>24.999790191650391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-19.918727874755859</v>
      </c>
      <c r="IL14">
        <v>-11.28272819519043</v>
      </c>
      <c r="IN14">
        <v>174</v>
      </c>
      <c r="IO14">
        <v>0</v>
      </c>
      <c r="IP14">
        <v>0</v>
      </c>
      <c r="IQ14">
        <v>-3.5000026226043701</v>
      </c>
      <c r="IR14">
        <v>-17.857147216796875</v>
      </c>
      <c r="IS14">
        <v>43.180000305175781</v>
      </c>
      <c r="IT14">
        <v>0.5</v>
      </c>
      <c r="IU14">
        <v>1.0160000324249268</v>
      </c>
    </row>
    <row r="15" spans="1:255">
      <c r="A15">
        <v>83</v>
      </c>
      <c r="J15">
        <v>0</v>
      </c>
      <c r="K15">
        <v>1</v>
      </c>
      <c r="L15">
        <v>0</v>
      </c>
      <c r="M15">
        <v>1.2000000476837158</v>
      </c>
      <c r="N15">
        <v>10.380803108215332</v>
      </c>
      <c r="O15">
        <v>0</v>
      </c>
      <c r="P15">
        <v>10.380803108215332</v>
      </c>
      <c r="Q15">
        <v>0</v>
      </c>
      <c r="R15">
        <v>0</v>
      </c>
      <c r="S15">
        <v>0</v>
      </c>
      <c r="T15">
        <v>8.6506690979003906</v>
      </c>
      <c r="U15">
        <v>1</v>
      </c>
      <c r="W15">
        <v>175</v>
      </c>
      <c r="X15">
        <v>0.25806045532226563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0.32600000500679016</v>
      </c>
      <c r="AE15">
        <v>0.25619199872016907</v>
      </c>
      <c r="AF15">
        <v>0.30273067951202393</v>
      </c>
      <c r="AL15">
        <v>-1.6120904684066772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1.3999998569488525</v>
      </c>
      <c r="AS15">
        <v>9.3807992935180664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0.79346472024917603</v>
      </c>
      <c r="BO15">
        <v>0.65546643733978271</v>
      </c>
      <c r="BP15">
        <v>0.65546625852584839</v>
      </c>
      <c r="BQ15">
        <v>0.65546602010726929</v>
      </c>
      <c r="BR15">
        <v>0.65546637773513794</v>
      </c>
      <c r="BS15">
        <v>3.9000034332275391</v>
      </c>
      <c r="BT15">
        <v>3.9000005722045898</v>
      </c>
      <c r="BU15">
        <v>0</v>
      </c>
      <c r="CB15">
        <v>-8.0604562759399414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9.9999990463256836</v>
      </c>
      <c r="CI15">
        <v>62.538665771484375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-0.79346472024917603</v>
      </c>
      <c r="CU15">
        <v>-11.174261093139648</v>
      </c>
      <c r="CV15">
        <v>-10.380803108215332</v>
      </c>
      <c r="CW15">
        <v>-11.174267768859863</v>
      </c>
      <c r="CY15">
        <v>174</v>
      </c>
      <c r="CZ15">
        <v>2.4001467227935791</v>
      </c>
      <c r="DA15">
        <v>2.4423856735229492</v>
      </c>
      <c r="DB15">
        <v>2.5357136726379395</v>
      </c>
      <c r="DC15">
        <v>2.435373067855835</v>
      </c>
      <c r="DD15">
        <v>2.2535059452056885</v>
      </c>
      <c r="DE15">
        <v>2.1043956279754639</v>
      </c>
      <c r="DF15">
        <v>2.0504651069641113</v>
      </c>
      <c r="DG15">
        <v>2.0384147167205811</v>
      </c>
      <c r="DN15">
        <v>2.0701298713684082</v>
      </c>
      <c r="DO15">
        <v>2.4423856735229492</v>
      </c>
      <c r="DP15">
        <v>2.5357136726379395</v>
      </c>
      <c r="DQ15">
        <v>1.9048095941543579</v>
      </c>
      <c r="DR15">
        <v>2.1392624378204346</v>
      </c>
      <c r="DS15">
        <v>2.1043956279754639</v>
      </c>
      <c r="DT15">
        <v>2.0504651069641113</v>
      </c>
      <c r="DU15">
        <v>2.0384147167205811</v>
      </c>
      <c r="EB15">
        <v>79.492965698242188</v>
      </c>
      <c r="EC15">
        <v>78.156356811523438</v>
      </c>
      <c r="ED15">
        <v>84.388542175292969</v>
      </c>
      <c r="EE15">
        <v>68.26837158203125</v>
      </c>
      <c r="EF15">
        <v>87.624198913574219</v>
      </c>
      <c r="EG15">
        <v>102.35780334472656</v>
      </c>
      <c r="EH15">
        <v>47.898868560791016</v>
      </c>
      <c r="EI15">
        <v>46.965076446533203</v>
      </c>
      <c r="EP15">
        <v>0.24944673478603363</v>
      </c>
      <c r="EQ15">
        <v>27.635200500488281</v>
      </c>
      <c r="ER15">
        <v>0</v>
      </c>
      <c r="ES15">
        <v>-1.304531455039978</v>
      </c>
      <c r="ET15">
        <v>26.330669403076172</v>
      </c>
      <c r="EU15">
        <v>595.1522216796875</v>
      </c>
      <c r="EV15">
        <v>26.3306884765625</v>
      </c>
      <c r="EW15">
        <v>0.97321271896362305</v>
      </c>
      <c r="EX15">
        <v>1</v>
      </c>
      <c r="EY15">
        <v>175</v>
      </c>
      <c r="EZ15">
        <v>279.92669677734375</v>
      </c>
      <c r="FA15">
        <v>339.13858032226563</v>
      </c>
      <c r="FB15">
        <v>318.49713134765625</v>
      </c>
      <c r="FC15">
        <v>269.89724731445313</v>
      </c>
      <c r="FD15">
        <v>203.54608154296875</v>
      </c>
      <c r="FE15">
        <v>158.35829162597656</v>
      </c>
      <c r="FF15">
        <v>107.26223754882813</v>
      </c>
      <c r="FG15">
        <v>109.32581329345703</v>
      </c>
      <c r="FN15">
        <v>38.942325592041016</v>
      </c>
      <c r="FO15">
        <v>42.658939361572266</v>
      </c>
      <c r="FP15">
        <v>42.228073120117188</v>
      </c>
      <c r="FQ15">
        <v>30.97877311706543</v>
      </c>
      <c r="FR15">
        <v>36.145805358886719</v>
      </c>
      <c r="FS15">
        <v>36.625778198242188</v>
      </c>
      <c r="FT15">
        <v>20.77996826171875</v>
      </c>
      <c r="FU15">
        <v>16.514385223388672</v>
      </c>
      <c r="GA15">
        <v>175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175</v>
      </c>
      <c r="GP15">
        <v>144.47596740722656</v>
      </c>
      <c r="GQ15">
        <v>169.56932067871094</v>
      </c>
      <c r="GR15">
        <v>165.61849975585938</v>
      </c>
      <c r="GS15">
        <v>118.21498870849609</v>
      </c>
      <c r="GT15">
        <v>130.26950073242188</v>
      </c>
      <c r="GU15">
        <v>120.35231018066406</v>
      </c>
      <c r="GV15">
        <v>34.967491149902344</v>
      </c>
      <c r="GW15">
        <v>28.008398056030273</v>
      </c>
      <c r="HC15">
        <v>175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-0.22150489687919617</v>
      </c>
      <c r="HT15">
        <v>0</v>
      </c>
      <c r="HU15">
        <v>-0.22150489687919617</v>
      </c>
      <c r="HV15">
        <v>-0.22150421142578125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91.147651672363281</v>
      </c>
      <c r="IC15">
        <v>19.89015007019043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-22.139846801757813</v>
      </c>
      <c r="IL15">
        <v>-13.503847122192383</v>
      </c>
      <c r="IN15">
        <v>175</v>
      </c>
      <c r="IO15">
        <v>0</v>
      </c>
      <c r="IP15">
        <v>0</v>
      </c>
      <c r="IQ15">
        <v>10.78079891204834</v>
      </c>
      <c r="IR15">
        <v>9.9999971389770508</v>
      </c>
      <c r="IS15">
        <v>0</v>
      </c>
      <c r="IT15">
        <v>0.5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1.2000000476837158</v>
      </c>
      <c r="N16">
        <v>8.6823816299438477</v>
      </c>
      <c r="O16">
        <v>0</v>
      </c>
      <c r="P16">
        <v>8.6823816299438477</v>
      </c>
      <c r="Q16">
        <v>0</v>
      </c>
      <c r="R16">
        <v>0</v>
      </c>
      <c r="S16">
        <v>0</v>
      </c>
      <c r="T16">
        <v>7.2353177070617676</v>
      </c>
      <c r="U16">
        <v>1</v>
      </c>
      <c r="W16">
        <v>176</v>
      </c>
      <c r="X16">
        <v>0.28921312093734741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0.3449999988079071</v>
      </c>
      <c r="AD16">
        <v>0.3176521360874176</v>
      </c>
      <c r="AE16">
        <v>0.17771606147289276</v>
      </c>
      <c r="AF16">
        <v>0.27100676298141479</v>
      </c>
      <c r="AL16">
        <v>-7.8426218032836914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3.0000030994415283</v>
      </c>
      <c r="AR16">
        <v>2.2347867488861084</v>
      </c>
      <c r="AS16">
        <v>17.2283935546875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0.57168120145797729</v>
      </c>
      <c r="BG16">
        <v>0.42831879854202271</v>
      </c>
      <c r="BN16">
        <v>0.7694670557975769</v>
      </c>
      <c r="BO16">
        <v>6.999995231628418</v>
      </c>
      <c r="BP16">
        <v>6.999992847442627</v>
      </c>
      <c r="BQ16">
        <v>6.9999957084655762</v>
      </c>
      <c r="BR16">
        <v>6.9999942779541016</v>
      </c>
      <c r="BS16">
        <v>6.9999966621398926</v>
      </c>
      <c r="BT16">
        <v>0</v>
      </c>
      <c r="BU16">
        <v>-0.83478772640228271</v>
      </c>
      <c r="CB16">
        <v>-39.213123321533203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10.000008583068848</v>
      </c>
      <c r="CH16">
        <v>15.962762832641602</v>
      </c>
      <c r="CI16">
        <v>114.85596466064453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-0.7694670557975769</v>
      </c>
      <c r="CU16">
        <v>-9.4518661499023438</v>
      </c>
      <c r="CV16">
        <v>-8.6823816299438477</v>
      </c>
      <c r="CW16">
        <v>-9.4518489837646484</v>
      </c>
      <c r="CY16">
        <v>175</v>
      </c>
      <c r="CZ16">
        <v>2.4006831645965576</v>
      </c>
      <c r="DA16">
        <v>2.4436092376708984</v>
      </c>
      <c r="DB16">
        <v>2.5344488620758057</v>
      </c>
      <c r="DC16">
        <v>2.4326515197753906</v>
      </c>
      <c r="DD16">
        <v>2.2444195747375488</v>
      </c>
      <c r="DE16">
        <v>2.1016280651092529</v>
      </c>
      <c r="DF16">
        <v>2.0504651069641113</v>
      </c>
      <c r="DG16">
        <v>2.864372730255127</v>
      </c>
      <c r="DN16">
        <v>2.0650711059570313</v>
      </c>
      <c r="DO16">
        <v>2.4436092376708984</v>
      </c>
      <c r="DP16">
        <v>2.5344488620758057</v>
      </c>
      <c r="DQ16">
        <v>1.9026809930801392</v>
      </c>
      <c r="DR16">
        <v>2.2444195747375488</v>
      </c>
      <c r="DS16">
        <v>2.1016280651092529</v>
      </c>
      <c r="DT16">
        <v>1.8313742876052856</v>
      </c>
      <c r="DU16">
        <v>2.0384149551391602</v>
      </c>
      <c r="EB16">
        <v>79.2987060546875</v>
      </c>
      <c r="EC16">
        <v>78.195510864257813</v>
      </c>
      <c r="ED16">
        <v>84.346450805664063</v>
      </c>
      <c r="EE16">
        <v>68.192085266113281</v>
      </c>
      <c r="EF16">
        <v>91.931434631347656</v>
      </c>
      <c r="EG16">
        <v>102.22319030761719</v>
      </c>
      <c r="EH16">
        <v>42.780906677246094</v>
      </c>
      <c r="EI16">
        <v>46.965080261230469</v>
      </c>
      <c r="EP16">
        <v>1</v>
      </c>
      <c r="EQ16">
        <v>0</v>
      </c>
      <c r="ER16">
        <v>0</v>
      </c>
      <c r="ES16">
        <v>-1.2188363075256348</v>
      </c>
      <c r="ET16">
        <v>-1.2188363075256348</v>
      </c>
      <c r="EU16">
        <v>593.933349609375</v>
      </c>
      <c r="EV16">
        <v>-1.2188720703125</v>
      </c>
      <c r="EW16">
        <v>0.97479730844497681</v>
      </c>
      <c r="EX16">
        <v>1</v>
      </c>
      <c r="EY16">
        <v>176</v>
      </c>
      <c r="EZ16">
        <v>287.09237670898438</v>
      </c>
      <c r="FA16">
        <v>336.248779296875</v>
      </c>
      <c r="FB16">
        <v>311.95486450195313</v>
      </c>
      <c r="FC16">
        <v>259.29318237304688</v>
      </c>
      <c r="FD16">
        <v>198.60368347167969</v>
      </c>
      <c r="FE16">
        <v>158.35829162597656</v>
      </c>
      <c r="FF16">
        <v>107.26223754882813</v>
      </c>
      <c r="FG16">
        <v>162.64039611816406</v>
      </c>
      <c r="FN16">
        <v>44.760585784912109</v>
      </c>
      <c r="FO16">
        <v>42.295444488525391</v>
      </c>
      <c r="FP16">
        <v>41.360664367675781</v>
      </c>
      <c r="FQ16">
        <v>29.761638641357422</v>
      </c>
      <c r="FR16">
        <v>35.268135070800781</v>
      </c>
      <c r="FS16">
        <v>33.252349853515625</v>
      </c>
      <c r="FT16">
        <v>20.247856140136719</v>
      </c>
      <c r="FU16">
        <v>17.042341232299805</v>
      </c>
      <c r="GA16">
        <v>176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176</v>
      </c>
      <c r="GP16">
        <v>166.06170654296875</v>
      </c>
      <c r="GQ16">
        <v>168.12443542480469</v>
      </c>
      <c r="GR16">
        <v>162.21652221679688</v>
      </c>
      <c r="GS16">
        <v>113.57040405273438</v>
      </c>
      <c r="GT16">
        <v>127.10636901855469</v>
      </c>
      <c r="GU16">
        <v>109.26722717285156</v>
      </c>
      <c r="GV16">
        <v>34.072078704833984</v>
      </c>
      <c r="GW16">
        <v>28.903810501098633</v>
      </c>
      <c r="HC16">
        <v>176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-0.21539436280727386</v>
      </c>
      <c r="HT16">
        <v>0</v>
      </c>
      <c r="HU16">
        <v>-0.21539436280727386</v>
      </c>
      <c r="HV16">
        <v>-0.21539306640625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90.932258605957031</v>
      </c>
      <c r="IC16">
        <v>20.77996826171875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-24.348928451538086</v>
      </c>
      <c r="IL16">
        <v>-15.712928771972656</v>
      </c>
      <c r="IN16">
        <v>176</v>
      </c>
      <c r="IO16">
        <v>0</v>
      </c>
      <c r="IP16">
        <v>0</v>
      </c>
      <c r="IQ16">
        <v>19.463180541992188</v>
      </c>
      <c r="IR16">
        <v>15.962759017944336</v>
      </c>
      <c r="IS16">
        <v>0</v>
      </c>
      <c r="IT16">
        <v>0.5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0.53375375270843506</v>
      </c>
      <c r="N17">
        <v>4.1355328559875488</v>
      </c>
      <c r="O17">
        <v>0</v>
      </c>
      <c r="P17">
        <v>4.1355328559875488</v>
      </c>
      <c r="Q17">
        <v>0</v>
      </c>
      <c r="R17">
        <v>0</v>
      </c>
      <c r="S17">
        <v>0</v>
      </c>
      <c r="T17">
        <v>7.7480168342590332</v>
      </c>
      <c r="U17">
        <v>1</v>
      </c>
      <c r="W17">
        <v>177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0.26873430609703064</v>
      </c>
      <c r="AC17">
        <v>0.34476074576377869</v>
      </c>
      <c r="AD17">
        <v>0.31813061237335205</v>
      </c>
      <c r="AE17">
        <v>0.13636073470115662</v>
      </c>
      <c r="AF17">
        <v>0.25754064321517944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0.25314095616340637</v>
      </c>
      <c r="AQ17">
        <v>3.0478537082672119</v>
      </c>
      <c r="AR17">
        <v>2.1869392395019531</v>
      </c>
      <c r="AS17">
        <v>21.363927841186523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8.0957612991333008</v>
      </c>
      <c r="BO17">
        <v>10.253139495849609</v>
      </c>
      <c r="BP17">
        <v>10.253142356872559</v>
      </c>
      <c r="BQ17">
        <v>10.253139495849609</v>
      </c>
      <c r="BR17">
        <v>10.253138542175293</v>
      </c>
      <c r="BS17">
        <v>0</v>
      </c>
      <c r="BT17">
        <v>-4.7848302870988846E-2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2.1095070838928223</v>
      </c>
      <c r="CG17">
        <v>10.159510612487793</v>
      </c>
      <c r="CH17">
        <v>15.620993614196777</v>
      </c>
      <c r="CI17">
        <v>142.42617797851563</v>
      </c>
      <c r="CO17">
        <v>0.6577116847038269</v>
      </c>
      <c r="CP17">
        <v>0</v>
      </c>
      <c r="CQ17">
        <v>0</v>
      </c>
      <c r="CR17">
        <v>0</v>
      </c>
      <c r="CS17">
        <v>0</v>
      </c>
      <c r="CT17">
        <v>-8.0957612991333008</v>
      </c>
      <c r="CU17">
        <v>-12.231320381164551</v>
      </c>
      <c r="CV17">
        <v>-4.1355328559875488</v>
      </c>
      <c r="CW17">
        <v>-12.231294631958008</v>
      </c>
      <c r="CY17">
        <v>176</v>
      </c>
      <c r="CZ17">
        <v>2.4058778285980225</v>
      </c>
      <c r="DA17">
        <v>2.4563267230987549</v>
      </c>
      <c r="DB17">
        <v>2.5207455158233643</v>
      </c>
      <c r="DC17">
        <v>2.4025688171386719</v>
      </c>
      <c r="DD17">
        <v>2.2288017272949219</v>
      </c>
      <c r="DE17">
        <v>2.1016280651092529</v>
      </c>
      <c r="DF17">
        <v>2.0504651069641113</v>
      </c>
      <c r="DG17">
        <v>4.2255406379699707</v>
      </c>
      <c r="DN17">
        <v>2.3193714618682861</v>
      </c>
      <c r="DO17">
        <v>2.4563267230987549</v>
      </c>
      <c r="DP17">
        <v>2.5207455158233643</v>
      </c>
      <c r="DQ17">
        <v>1.8791520595550537</v>
      </c>
      <c r="DR17">
        <v>2.2288017272949219</v>
      </c>
      <c r="DS17">
        <v>1.9080570936203003</v>
      </c>
      <c r="DT17">
        <v>1.7844784259796143</v>
      </c>
      <c r="DU17">
        <v>2.0859622955322266</v>
      </c>
      <c r="EB17">
        <v>89.063835144042969</v>
      </c>
      <c r="EC17">
        <v>78.602470397949219</v>
      </c>
      <c r="ED17">
        <v>83.890403747558594</v>
      </c>
      <c r="EE17">
        <v>67.348800659179688</v>
      </c>
      <c r="EF17">
        <v>91.291725158691406</v>
      </c>
      <c r="EG17">
        <v>92.807899475097656</v>
      </c>
      <c r="EH17">
        <v>41.685417175292969</v>
      </c>
      <c r="EI17">
        <v>48.060573577880859</v>
      </c>
      <c r="EP17">
        <v>1</v>
      </c>
      <c r="EQ17">
        <v>0</v>
      </c>
      <c r="ER17">
        <v>0</v>
      </c>
      <c r="ES17">
        <v>-1.1822377443313599</v>
      </c>
      <c r="ET17">
        <v>-1.1822377443313599</v>
      </c>
      <c r="EU17">
        <v>592.7510986328125</v>
      </c>
      <c r="EV17">
        <v>-1.1822509765625</v>
      </c>
      <c r="EW17">
        <v>0.97479730844497681</v>
      </c>
      <c r="EX17">
        <v>1</v>
      </c>
      <c r="EY17">
        <v>177</v>
      </c>
      <c r="EZ17">
        <v>295.49249267578125</v>
      </c>
      <c r="FA17">
        <v>331.26702880859375</v>
      </c>
      <c r="FB17">
        <v>301.57122802734375</v>
      </c>
      <c r="FC17">
        <v>245.08638000488281</v>
      </c>
      <c r="FD17">
        <v>198.60368347167969</v>
      </c>
      <c r="FE17">
        <v>158.35829162597656</v>
      </c>
      <c r="FF17">
        <v>107.33908843994141</v>
      </c>
      <c r="FG17">
        <v>211.96578979492188</v>
      </c>
      <c r="FN17">
        <v>47.788547515869141</v>
      </c>
      <c r="FO17">
        <v>41.668807983398438</v>
      </c>
      <c r="FP17">
        <v>39.983943939208984</v>
      </c>
      <c r="FQ17">
        <v>28.130983352661133</v>
      </c>
      <c r="FR17">
        <v>29.617992401123047</v>
      </c>
      <c r="FS17">
        <v>33.229290008544922</v>
      </c>
      <c r="FT17">
        <v>20.292884826660156</v>
      </c>
      <c r="FU17">
        <v>17.042341232299805</v>
      </c>
      <c r="GA17">
        <v>177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177</v>
      </c>
      <c r="GP17">
        <v>177.29544067382813</v>
      </c>
      <c r="GQ17">
        <v>165.633544921875</v>
      </c>
      <c r="GR17">
        <v>156.8170166015625</v>
      </c>
      <c r="GS17">
        <v>107.34782409667969</v>
      </c>
      <c r="GT17">
        <v>106.74325561523438</v>
      </c>
      <c r="GU17">
        <v>109.19145202636719</v>
      </c>
      <c r="GV17">
        <v>34.147850036621094</v>
      </c>
      <c r="GW17">
        <v>28.903810501098633</v>
      </c>
      <c r="HC17">
        <v>177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-2.3242313861846924</v>
      </c>
      <c r="HT17">
        <v>0</v>
      </c>
      <c r="HU17">
        <v>-2.3242313861846924</v>
      </c>
      <c r="HV17">
        <v>-2.3242340087890625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88.608024597167969</v>
      </c>
      <c r="IC17">
        <v>20.247856140136719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-48.271293640136719</v>
      </c>
      <c r="IL17">
        <v>-39.635292053222656</v>
      </c>
      <c r="IN17">
        <v>177</v>
      </c>
      <c r="IO17">
        <v>0</v>
      </c>
      <c r="IP17">
        <v>0</v>
      </c>
      <c r="IQ17">
        <v>23.550867080688477</v>
      </c>
      <c r="IR17">
        <v>15.621000289916992</v>
      </c>
      <c r="IS17">
        <v>0</v>
      </c>
      <c r="IT17">
        <v>0.5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0.18179354071617126</v>
      </c>
      <c r="N18">
        <v>1.8999894857406616</v>
      </c>
      <c r="O18">
        <v>0</v>
      </c>
      <c r="P18">
        <v>1.8999894857406616</v>
      </c>
      <c r="Q18">
        <v>0</v>
      </c>
      <c r="R18">
        <v>0</v>
      </c>
      <c r="S18">
        <v>0</v>
      </c>
      <c r="T18">
        <v>10.451358795166016</v>
      </c>
      <c r="U18">
        <v>1</v>
      </c>
      <c r="W18">
        <v>178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0.26832020282745361</v>
      </c>
      <c r="AC18">
        <v>0.34228721261024475</v>
      </c>
      <c r="AD18">
        <v>0.31830057501792908</v>
      </c>
      <c r="AE18">
        <v>0.11736084520816803</v>
      </c>
      <c r="AF18">
        <v>0.25132066011428833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0.33596161007881165</v>
      </c>
      <c r="AQ18">
        <v>3.542560338973999</v>
      </c>
      <c r="AR18">
        <v>2.1699428558349609</v>
      </c>
      <c r="AS18">
        <v>23.263914108276367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0.56053376197814941</v>
      </c>
      <c r="BO18">
        <v>0.56053411960601807</v>
      </c>
      <c r="BP18">
        <v>0.56053394079208374</v>
      </c>
      <c r="BQ18">
        <v>0.56053364276885986</v>
      </c>
      <c r="BR18">
        <v>0.56053382158279419</v>
      </c>
      <c r="BS18">
        <v>0.47771552205085754</v>
      </c>
      <c r="BT18">
        <v>-1.699504628777504E-2</v>
      </c>
      <c r="BU18">
        <v>0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2.7996790409088135</v>
      </c>
      <c r="CG18">
        <v>11.80853271484375</v>
      </c>
      <c r="CH18">
        <v>15.499591827392578</v>
      </c>
      <c r="CI18">
        <v>155.0927734375</v>
      </c>
      <c r="CO18">
        <v>0.37580227851867676</v>
      </c>
      <c r="CP18">
        <v>0</v>
      </c>
      <c r="CQ18">
        <v>0</v>
      </c>
      <c r="CR18">
        <v>0</v>
      </c>
      <c r="CS18">
        <v>0</v>
      </c>
      <c r="CT18">
        <v>-0.56053376197814941</v>
      </c>
      <c r="CU18">
        <v>-2.460479736328125</v>
      </c>
      <c r="CV18">
        <v>-1.8999894857406616</v>
      </c>
      <c r="CW18">
        <v>-2.4605233669281006</v>
      </c>
      <c r="CY18">
        <v>177</v>
      </c>
      <c r="CZ18">
        <v>2.4144988059997559</v>
      </c>
      <c r="DA18">
        <v>2.4695367813110352</v>
      </c>
      <c r="DB18">
        <v>2.4974439144134521</v>
      </c>
      <c r="DC18">
        <v>2.3618917465209961</v>
      </c>
      <c r="DD18">
        <v>2.2288017272949219</v>
      </c>
      <c r="DE18">
        <v>2.1016280651092529</v>
      </c>
      <c r="DF18">
        <v>2.0505421161651611</v>
      </c>
      <c r="DG18">
        <v>5.5070576667785645</v>
      </c>
      <c r="DN18">
        <v>2.4144988059997559</v>
      </c>
      <c r="DO18">
        <v>2.4695367813110352</v>
      </c>
      <c r="DP18">
        <v>2.4974439144134521</v>
      </c>
      <c r="DQ18">
        <v>1.8473367691040039</v>
      </c>
      <c r="DR18">
        <v>1.8717359304428101</v>
      </c>
      <c r="DS18">
        <v>1.9067338705062866</v>
      </c>
      <c r="DT18">
        <v>1.7872334718704224</v>
      </c>
      <c r="DU18">
        <v>2.0859622955322266</v>
      </c>
      <c r="EB18">
        <v>92.716728210449219</v>
      </c>
      <c r="EC18">
        <v>79.025192260742188</v>
      </c>
      <c r="ED18">
        <v>83.11492919921875</v>
      </c>
      <c r="EE18">
        <v>66.208541870117188</v>
      </c>
      <c r="EF18">
        <v>76.666305541992188</v>
      </c>
      <c r="EG18">
        <v>92.743537902832031</v>
      </c>
      <c r="EH18">
        <v>41.749774932861328</v>
      </c>
      <c r="EI18">
        <v>48.060573577880859</v>
      </c>
      <c r="EP18">
        <v>0.6577116847038269</v>
      </c>
      <c r="EQ18">
        <v>0</v>
      </c>
      <c r="ER18">
        <v>0</v>
      </c>
      <c r="ES18">
        <v>-12.465544700622559</v>
      </c>
      <c r="ET18">
        <v>-12.465544700622559</v>
      </c>
      <c r="EU18">
        <v>580.28558349609375</v>
      </c>
      <c r="EV18">
        <v>-12.46551513671875</v>
      </c>
      <c r="EW18">
        <v>0.97479730844497681</v>
      </c>
      <c r="EX18">
        <v>1</v>
      </c>
      <c r="EY18">
        <v>178</v>
      </c>
      <c r="EZ18">
        <v>295.82672119140625</v>
      </c>
      <c r="FA18">
        <v>330.93411254882813</v>
      </c>
      <c r="FB18">
        <v>300.96234130859375</v>
      </c>
      <c r="FC18">
        <v>244.49151611328125</v>
      </c>
      <c r="FD18">
        <v>198.24542236328125</v>
      </c>
      <c r="FE18">
        <v>158.3582763671875</v>
      </c>
      <c r="FF18">
        <v>107.36632537841797</v>
      </c>
      <c r="FG18">
        <v>246.28155517578125</v>
      </c>
      <c r="FN18">
        <v>47.842597961425781</v>
      </c>
      <c r="FO18">
        <v>41.626934051513672</v>
      </c>
      <c r="FP18">
        <v>39.903213500976563</v>
      </c>
      <c r="FQ18">
        <v>28.062704086303711</v>
      </c>
      <c r="FR18">
        <v>29.519008636474609</v>
      </c>
      <c r="FS18">
        <v>32.990879058837891</v>
      </c>
      <c r="FT18">
        <v>20.308877944946289</v>
      </c>
      <c r="FU18">
        <v>17.042343139648438</v>
      </c>
      <c r="GA18">
        <v>178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178</v>
      </c>
      <c r="GP18">
        <v>177.4959716796875</v>
      </c>
      <c r="GQ18">
        <v>165.46710205078125</v>
      </c>
      <c r="GR18">
        <v>156.50039672851563</v>
      </c>
      <c r="GS18">
        <v>107.08727264404297</v>
      </c>
      <c r="GT18">
        <v>106.38652038574219</v>
      </c>
      <c r="GU18">
        <v>108.40802764892578</v>
      </c>
      <c r="GV18">
        <v>34.174762725830078</v>
      </c>
      <c r="GW18">
        <v>28.903814315795898</v>
      </c>
      <c r="HC18">
        <v>178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-0.16563352942466736</v>
      </c>
      <c r="HT18">
        <v>0</v>
      </c>
      <c r="HU18">
        <v>-0.16563352942466736</v>
      </c>
      <c r="HV18">
        <v>-0.16564178466796875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88.4423828125</v>
      </c>
      <c r="IC18">
        <v>20.292884826660156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-49.929500579833984</v>
      </c>
      <c r="IL18">
        <v>-41.293502807617188</v>
      </c>
      <c r="IN18">
        <v>178</v>
      </c>
      <c r="IO18">
        <v>0</v>
      </c>
      <c r="IP18">
        <v>0</v>
      </c>
      <c r="IQ18">
        <v>25.433856964111328</v>
      </c>
      <c r="IR18">
        <v>15.499584197998047</v>
      </c>
      <c r="IS18">
        <v>0</v>
      </c>
      <c r="IT18">
        <v>0.5</v>
      </c>
      <c r="IU18">
        <v>0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2.0092254504561424E-2</v>
      </c>
      <c r="N19">
        <v>0.21889808773994446</v>
      </c>
      <c r="O19">
        <v>0</v>
      </c>
      <c r="P19">
        <v>0.21889808773994446</v>
      </c>
      <c r="Q19">
        <v>0</v>
      </c>
      <c r="R19">
        <v>0</v>
      </c>
      <c r="S19">
        <v>0</v>
      </c>
      <c r="T19">
        <v>10.894650459289551</v>
      </c>
      <c r="U19">
        <v>1</v>
      </c>
      <c r="W19">
        <v>179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0.26778653264045715</v>
      </c>
      <c r="AC19">
        <v>0.34046098589897156</v>
      </c>
      <c r="AD19">
        <v>0.31746602058410645</v>
      </c>
      <c r="AE19">
        <v>0.11517186462879181</v>
      </c>
      <c r="AF19">
        <v>0.2500346302986145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0.44269564747810364</v>
      </c>
      <c r="AQ19">
        <v>3.9078056812286377</v>
      </c>
      <c r="AR19">
        <v>2.2533984184265137</v>
      </c>
      <c r="AS19">
        <v>23.482812881469727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0.55543166399002075</v>
      </c>
      <c r="BO19">
        <v>0.5554320216178894</v>
      </c>
      <c r="BP19">
        <v>0.55543184280395508</v>
      </c>
      <c r="BQ19">
        <v>0.5554315447807312</v>
      </c>
      <c r="BR19">
        <v>0.55543214082717896</v>
      </c>
      <c r="BS19">
        <v>0.44869676232337952</v>
      </c>
      <c r="BT19">
        <v>8.3455212414264679E-2</v>
      </c>
      <c r="BU19">
        <v>0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3.689129114151001</v>
      </c>
      <c r="CG19">
        <v>13.026017189025879</v>
      </c>
      <c r="CH19">
        <v>16.095701217651367</v>
      </c>
      <c r="CI19">
        <v>156.55209350585938</v>
      </c>
      <c r="CO19">
        <v>0.24594084918498993</v>
      </c>
      <c r="CP19">
        <v>0</v>
      </c>
      <c r="CQ19">
        <v>0</v>
      </c>
      <c r="CR19">
        <v>0</v>
      </c>
      <c r="CS19">
        <v>0</v>
      </c>
      <c r="CT19">
        <v>-0.55543166399002075</v>
      </c>
      <c r="CU19">
        <v>-0.7743537425994873</v>
      </c>
      <c r="CV19">
        <v>-0.21889808773994446</v>
      </c>
      <c r="CW19">
        <v>-0.77432972192764282</v>
      </c>
      <c r="CY19">
        <v>178</v>
      </c>
      <c r="CZ19">
        <v>2.4150130748748779</v>
      </c>
      <c r="DA19">
        <v>2.4698495864868164</v>
      </c>
      <c r="DB19">
        <v>2.4959826469421387</v>
      </c>
      <c r="DC19">
        <v>2.3601884841918945</v>
      </c>
      <c r="DD19">
        <v>2.2276697158813477</v>
      </c>
      <c r="DE19">
        <v>2.1016278266906738</v>
      </c>
      <c r="DF19">
        <v>2.0505692958831787</v>
      </c>
      <c r="DG19">
        <v>6.3986110687255859</v>
      </c>
      <c r="DN19">
        <v>2.4150130748748779</v>
      </c>
      <c r="DO19">
        <v>2.4698495864868164</v>
      </c>
      <c r="DP19">
        <v>2.4959826469421387</v>
      </c>
      <c r="DQ19">
        <v>1.8460044860839844</v>
      </c>
      <c r="DR19">
        <v>1.8679025173187256</v>
      </c>
      <c r="DS19">
        <v>1.8930535316467285</v>
      </c>
      <c r="DT19">
        <v>1.7882119417190552</v>
      </c>
      <c r="DU19">
        <v>2.0859620571136475</v>
      </c>
      <c r="EB19">
        <v>92.736473083496094</v>
      </c>
      <c r="EC19">
        <v>79.035202026367188</v>
      </c>
      <c r="ED19">
        <v>83.066291809082031</v>
      </c>
      <c r="EE19">
        <v>66.160797119140625</v>
      </c>
      <c r="EF19">
        <v>76.509292602539063</v>
      </c>
      <c r="EG19">
        <v>92.078125</v>
      </c>
      <c r="EH19">
        <v>41.772632598876953</v>
      </c>
      <c r="EI19">
        <v>48.060569763183594</v>
      </c>
      <c r="EP19">
        <v>0.37580227851867676</v>
      </c>
      <c r="EQ19">
        <v>0</v>
      </c>
      <c r="ER19">
        <v>0</v>
      </c>
      <c r="ES19">
        <v>-0.86618119478225708</v>
      </c>
      <c r="ET19">
        <v>-0.86618119478225708</v>
      </c>
      <c r="EU19">
        <v>579.41937255859375</v>
      </c>
      <c r="EV19">
        <v>-0.8662109375</v>
      </c>
      <c r="EW19">
        <v>0.97478872537612915</v>
      </c>
      <c r="EX19">
        <v>1</v>
      </c>
      <c r="EY19">
        <v>179</v>
      </c>
      <c r="EZ19">
        <v>296.1517333984375</v>
      </c>
      <c r="FA19">
        <v>330.60116577148438</v>
      </c>
      <c r="FB19">
        <v>300.35916137695313</v>
      </c>
      <c r="FC19">
        <v>243.90507507324219</v>
      </c>
      <c r="FD19">
        <v>197.9112548828125</v>
      </c>
      <c r="FE19">
        <v>158.29579162597656</v>
      </c>
      <c r="FF19">
        <v>107.36632537841797</v>
      </c>
      <c r="FG19">
        <v>250.96244812011719</v>
      </c>
      <c r="FN19">
        <v>47.895160675048828</v>
      </c>
      <c r="FO19">
        <v>41.585052490234375</v>
      </c>
      <c r="FP19">
        <v>39.8232421875</v>
      </c>
      <c r="FQ19">
        <v>27.995393753051758</v>
      </c>
      <c r="FR19">
        <v>29.410638809204102</v>
      </c>
      <c r="FS19">
        <v>32.801910400390625</v>
      </c>
      <c r="FT19">
        <v>20.25562858581543</v>
      </c>
      <c r="FU19">
        <v>17.042343139648438</v>
      </c>
      <c r="GA19">
        <v>179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179</v>
      </c>
      <c r="GP19">
        <v>177.69097900390625</v>
      </c>
      <c r="GQ19">
        <v>165.30062866210938</v>
      </c>
      <c r="GR19">
        <v>156.18675231933594</v>
      </c>
      <c r="GS19">
        <v>106.83041381835938</v>
      </c>
      <c r="GT19">
        <v>105.99595642089844</v>
      </c>
      <c r="GU19">
        <v>107.78707885742188</v>
      </c>
      <c r="GV19">
        <v>34.085159301757813</v>
      </c>
      <c r="GW19">
        <v>28.903814315795898</v>
      </c>
      <c r="HC19">
        <v>179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</v>
      </c>
      <c r="HR19">
        <v>0</v>
      </c>
      <c r="HS19">
        <v>-0.16431152820587158</v>
      </c>
      <c r="HT19">
        <v>0</v>
      </c>
      <c r="HU19">
        <v>-0.16431152820587158</v>
      </c>
      <c r="HV19">
        <v>-0.164306640625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88.278076171875</v>
      </c>
      <c r="IC19">
        <v>20.308877944946289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8.6359996795654297</v>
      </c>
      <c r="IK19">
        <v>-51.574420928955078</v>
      </c>
      <c r="IL19">
        <v>-42.938423156738281</v>
      </c>
      <c r="IN19">
        <v>179</v>
      </c>
      <c r="IO19">
        <v>0</v>
      </c>
      <c r="IP19">
        <v>0</v>
      </c>
      <c r="IQ19">
        <v>25.736211776733398</v>
      </c>
      <c r="IR19">
        <v>16.095697402954102</v>
      </c>
      <c r="IS19">
        <v>0</v>
      </c>
      <c r="IT19">
        <v>0.5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1.4627334894612432E-3</v>
      </c>
      <c r="N20">
        <v>1.4010926708579063E-2</v>
      </c>
      <c r="O20">
        <v>0</v>
      </c>
      <c r="P20">
        <v>1.4010926708579063E-2</v>
      </c>
      <c r="Q20">
        <v>0</v>
      </c>
      <c r="R20">
        <v>0</v>
      </c>
      <c r="S20">
        <v>0</v>
      </c>
      <c r="T20">
        <v>9.5785913467407227</v>
      </c>
      <c r="U20">
        <v>1</v>
      </c>
      <c r="W20">
        <v>180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0.26852217316627502</v>
      </c>
      <c r="AC20">
        <v>0.338876873254776</v>
      </c>
      <c r="AD20">
        <v>0.31635791063308716</v>
      </c>
      <c r="AE20">
        <v>0.11503175646066666</v>
      </c>
      <c r="AF20">
        <v>0.24924919009208679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0.29556754231452942</v>
      </c>
      <c r="AQ20">
        <v>4.2246284484863281</v>
      </c>
      <c r="AR20">
        <v>2.3642094135284424</v>
      </c>
      <c r="AS20">
        <v>23.496824264526367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0.28050529956817627</v>
      </c>
      <c r="BO20">
        <v>0.2805054783821106</v>
      </c>
      <c r="BP20">
        <v>0.28050538897514343</v>
      </c>
      <c r="BQ20">
        <v>0.28050807118415833</v>
      </c>
      <c r="BR20">
        <v>0.28050816059112549</v>
      </c>
      <c r="BS20">
        <v>0.42763099074363708</v>
      </c>
      <c r="BT20">
        <v>0.11080952733755112</v>
      </c>
      <c r="BU20">
        <v>0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2.4630618095397949</v>
      </c>
      <c r="CG20">
        <v>14.08209228515625</v>
      </c>
      <c r="CH20">
        <v>16.887208938598633</v>
      </c>
      <c r="CI20">
        <v>156.6455078125</v>
      </c>
      <c r="CO20">
        <v>0.22508884966373444</v>
      </c>
      <c r="CP20">
        <v>0</v>
      </c>
      <c r="CQ20">
        <v>0</v>
      </c>
      <c r="CR20">
        <v>0</v>
      </c>
      <c r="CS20">
        <v>0</v>
      </c>
      <c r="CT20">
        <v>-0.28050529956817627</v>
      </c>
      <c r="CU20">
        <v>-0.29453635215759277</v>
      </c>
      <c r="CV20">
        <v>-1.4010926708579063E-2</v>
      </c>
      <c r="CW20">
        <v>-0.29451623558998108</v>
      </c>
      <c r="CY20">
        <v>179</v>
      </c>
      <c r="CZ20">
        <v>2.4155206680297852</v>
      </c>
      <c r="DA20">
        <v>2.4701399803161621</v>
      </c>
      <c r="DB20">
        <v>2.4945321083068848</v>
      </c>
      <c r="DC20">
        <v>2.3585081100463867</v>
      </c>
      <c r="DD20">
        <v>2.2266137599945068</v>
      </c>
      <c r="DE20">
        <v>2.1015653610229492</v>
      </c>
      <c r="DF20">
        <v>2.0505692958831787</v>
      </c>
      <c r="DG20">
        <v>6.5202245712280273</v>
      </c>
      <c r="DN20">
        <v>2.4155206680297852</v>
      </c>
      <c r="DO20">
        <v>2.4701399803161621</v>
      </c>
      <c r="DP20">
        <v>2.4945321083068848</v>
      </c>
      <c r="DQ20">
        <v>1.844690203666687</v>
      </c>
      <c r="DR20">
        <v>1.8633037805557251</v>
      </c>
      <c r="DS20">
        <v>1.8828973770141602</v>
      </c>
      <c r="DT20">
        <v>1.7835234403610229</v>
      </c>
      <c r="DU20">
        <v>2.0859622955322266</v>
      </c>
      <c r="EB20">
        <v>92.755966186523438</v>
      </c>
      <c r="EC20">
        <v>79.04449462890625</v>
      </c>
      <c r="ED20">
        <v>83.018020629882813</v>
      </c>
      <c r="EE20">
        <v>66.113693237304688</v>
      </c>
      <c r="EF20">
        <v>76.3209228515625</v>
      </c>
      <c r="EG20">
        <v>91.584129333496094</v>
      </c>
      <c r="EH20">
        <v>41.663108825683594</v>
      </c>
      <c r="EI20">
        <v>48.060573577880859</v>
      </c>
      <c r="EP20">
        <v>0.24594084918498993</v>
      </c>
      <c r="EQ20">
        <v>0</v>
      </c>
      <c r="ER20">
        <v>0</v>
      </c>
      <c r="ES20">
        <v>-0.85847979784011841</v>
      </c>
      <c r="ET20">
        <v>-0.85847979784011841</v>
      </c>
      <c r="EU20">
        <v>578.5609130859375</v>
      </c>
      <c r="EV20">
        <v>-0.85845947265625</v>
      </c>
      <c r="EW20">
        <v>0.97478568553924561</v>
      </c>
      <c r="EX20">
        <v>1</v>
      </c>
      <c r="EY20">
        <v>180</v>
      </c>
      <c r="EZ20">
        <v>296.31277465820313</v>
      </c>
      <c r="FA20">
        <v>330.4315185546875</v>
      </c>
      <c r="FB20">
        <v>300.05462646484375</v>
      </c>
      <c r="FC20">
        <v>243.61051940917969</v>
      </c>
      <c r="FD20">
        <v>197.59579467773438</v>
      </c>
      <c r="FE20">
        <v>158.2125244140625</v>
      </c>
      <c r="FF20">
        <v>107.3663330078125</v>
      </c>
      <c r="FG20">
        <v>251.26811218261719</v>
      </c>
      <c r="FN20">
        <v>47.921207427978516</v>
      </c>
      <c r="FO20">
        <v>41.563713073730469</v>
      </c>
      <c r="FP20">
        <v>39.782863616943359</v>
      </c>
      <c r="FQ20">
        <v>27.961585998535156</v>
      </c>
      <c r="FR20">
        <v>29.444423675537109</v>
      </c>
      <c r="FS20">
        <v>32.632114410400391</v>
      </c>
      <c r="FT20">
        <v>20.184930801391602</v>
      </c>
      <c r="FU20">
        <v>17.042343139648438</v>
      </c>
      <c r="GA20">
        <v>180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180</v>
      </c>
      <c r="GP20">
        <v>177.78761291503906</v>
      </c>
      <c r="GQ20">
        <v>165.21580505371094</v>
      </c>
      <c r="GR20">
        <v>156.02838134765625</v>
      </c>
      <c r="GS20">
        <v>106.70140838623047</v>
      </c>
      <c r="GT20">
        <v>106.11771392822266</v>
      </c>
      <c r="GU20">
        <v>107.22913360595703</v>
      </c>
      <c r="GV20">
        <v>33.966194152832031</v>
      </c>
      <c r="GW20">
        <v>28.903814315795898</v>
      </c>
      <c r="HC20">
        <v>180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-8.3072133362293243E-2</v>
      </c>
      <c r="HT20">
        <v>0</v>
      </c>
      <c r="HU20">
        <v>-8.3072133362293243E-2</v>
      </c>
      <c r="HV20">
        <v>-8.306884765625E-2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88.19500732421875</v>
      </c>
      <c r="IC20">
        <v>20.25562858581543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8.6359996795654297</v>
      </c>
      <c r="IK20">
        <v>-52.405593872070313</v>
      </c>
      <c r="IL20">
        <v>-43.76959228515625</v>
      </c>
      <c r="IN20">
        <v>180</v>
      </c>
      <c r="IO20">
        <v>0</v>
      </c>
      <c r="IP20">
        <v>0</v>
      </c>
      <c r="IQ20">
        <v>25.861032485961914</v>
      </c>
      <c r="IR20">
        <v>16.887201309204102</v>
      </c>
      <c r="IS20">
        <v>0</v>
      </c>
      <c r="IT20">
        <v>0.5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2.702753699850291E-4</v>
      </c>
      <c r="N21">
        <v>2.5942868087440729E-3</v>
      </c>
      <c r="O21">
        <v>0</v>
      </c>
      <c r="P21">
        <v>2.5942868087440729E-3</v>
      </c>
      <c r="Q21">
        <v>0</v>
      </c>
      <c r="R21">
        <v>0</v>
      </c>
      <c r="S21">
        <v>0</v>
      </c>
      <c r="T21">
        <v>9.5986804962158203</v>
      </c>
      <c r="U21">
        <v>1</v>
      </c>
      <c r="W21">
        <v>181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0.31999999284744263</v>
      </c>
      <c r="AC21">
        <v>0.37999999523162842</v>
      </c>
      <c r="AD21">
        <v>0.36500000953674316</v>
      </c>
      <c r="AE21">
        <v>0.36000001430511475</v>
      </c>
      <c r="AF21">
        <v>0.36333334445953369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-9.9999971389770508</v>
      </c>
      <c r="AQ21">
        <v>-3.9999964237213135</v>
      </c>
      <c r="AR21">
        <v>-2.5000007152557373</v>
      </c>
      <c r="AS21">
        <v>-1.0000020265579224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0.37617671489715576</v>
      </c>
      <c r="BO21">
        <v>0.37617692351341248</v>
      </c>
      <c r="BP21">
        <v>0.37617680430412292</v>
      </c>
      <c r="BQ21">
        <v>0.37617653608322144</v>
      </c>
      <c r="BR21">
        <v>0.3761768639087677</v>
      </c>
      <c r="BS21">
        <v>10.671741485595703</v>
      </c>
      <c r="BT21">
        <v>18.896366119384766</v>
      </c>
      <c r="BU21">
        <v>23.760576248168945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-83.333282470703125</v>
      </c>
      <c r="CG21">
        <v>-13.333318710327148</v>
      </c>
      <c r="CH21">
        <v>-17.857147216796875</v>
      </c>
      <c r="CI21">
        <v>-6.6666808128356934</v>
      </c>
      <c r="CO21">
        <v>0.21648047864437103</v>
      </c>
      <c r="CP21">
        <v>0</v>
      </c>
      <c r="CQ21">
        <v>0.19999992847442627</v>
      </c>
      <c r="CR21">
        <v>1</v>
      </c>
      <c r="CS21">
        <v>48.259998321533203</v>
      </c>
      <c r="CT21">
        <v>-0.37617671489715576</v>
      </c>
      <c r="CU21">
        <v>47.881244659423828</v>
      </c>
      <c r="CV21">
        <v>-2.5942868087440729E-3</v>
      </c>
      <c r="CW21">
        <v>47.881229400634766</v>
      </c>
      <c r="CY21">
        <v>180</v>
      </c>
      <c r="CZ21">
        <v>2.4157760143280029</v>
      </c>
      <c r="DA21">
        <v>2.4702768325805664</v>
      </c>
      <c r="DB21">
        <v>2.4937984943389893</v>
      </c>
      <c r="DC21">
        <v>2.3576633930206299</v>
      </c>
      <c r="DD21">
        <v>2.2256178855895996</v>
      </c>
      <c r="DE21">
        <v>2.1014819145202637</v>
      </c>
      <c r="DF21">
        <v>2.0505692958831787</v>
      </c>
      <c r="DG21">
        <v>6.5281662940979004</v>
      </c>
      <c r="DN21">
        <v>2.4157760143280029</v>
      </c>
      <c r="DO21">
        <v>2.4702768325805664</v>
      </c>
      <c r="DP21">
        <v>2.4937984943389893</v>
      </c>
      <c r="DQ21">
        <v>1.8440295457839966</v>
      </c>
      <c r="DR21">
        <v>1.8675867319107056</v>
      </c>
      <c r="DS21">
        <v>1.874062180519104</v>
      </c>
      <c r="DT21">
        <v>1.7772980928421021</v>
      </c>
      <c r="DU21">
        <v>2.0859622955322266</v>
      </c>
      <c r="EB21">
        <v>92.765769958496094</v>
      </c>
      <c r="EC21">
        <v>79.048873901367188</v>
      </c>
      <c r="ED21">
        <v>82.993606567382813</v>
      </c>
      <c r="EE21">
        <v>66.090011596679688</v>
      </c>
      <c r="EF21">
        <v>76.496360778808594</v>
      </c>
      <c r="EG21">
        <v>91.154388427734375</v>
      </c>
      <c r="EH21">
        <v>41.517684936523438</v>
      </c>
      <c r="EI21">
        <v>48.060573577880859</v>
      </c>
      <c r="EP21">
        <v>0.22508884966373444</v>
      </c>
      <c r="EQ21">
        <v>0</v>
      </c>
      <c r="ER21">
        <v>0</v>
      </c>
      <c r="ES21">
        <v>-0.43364247679710388</v>
      </c>
      <c r="ET21">
        <v>-0.43364247679710388</v>
      </c>
      <c r="EU21">
        <v>578.12725830078125</v>
      </c>
      <c r="EV21">
        <v>-0.43365478515625</v>
      </c>
      <c r="EW21">
        <v>0.97478568553924561</v>
      </c>
      <c r="EX21">
        <v>1</v>
      </c>
      <c r="EY21">
        <v>181</v>
      </c>
      <c r="EZ21">
        <v>296.52667236328125</v>
      </c>
      <c r="FA21">
        <v>330.20297241210938</v>
      </c>
      <c r="FB21">
        <v>299.64630126953125</v>
      </c>
      <c r="FC21">
        <v>243.21531677246094</v>
      </c>
      <c r="FD21">
        <v>191.02879333496094</v>
      </c>
      <c r="FE21">
        <v>145.5703125</v>
      </c>
      <c r="FF21">
        <v>73.38555908203125</v>
      </c>
      <c r="FG21">
        <v>55.166484832763672</v>
      </c>
      <c r="FN21">
        <v>47.955799102783203</v>
      </c>
      <c r="FO21">
        <v>41.534965515136719</v>
      </c>
      <c r="FP21">
        <v>39.728725433349609</v>
      </c>
      <c r="FQ21">
        <v>27.916221618652344</v>
      </c>
      <c r="FR21">
        <v>33.922981262207031</v>
      </c>
      <c r="FS21">
        <v>33.668117523193359</v>
      </c>
      <c r="FT21">
        <v>15.917831420898438</v>
      </c>
      <c r="FU21">
        <v>11.709868431091309</v>
      </c>
      <c r="GA21">
        <v>181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181</v>
      </c>
      <c r="GP21">
        <v>177.91595458984375</v>
      </c>
      <c r="GQ21">
        <v>165.10153198242188</v>
      </c>
      <c r="GR21">
        <v>155.81605529785156</v>
      </c>
      <c r="GS21">
        <v>106.52829742431641</v>
      </c>
      <c r="GT21">
        <v>122.25843811035156</v>
      </c>
      <c r="GU21">
        <v>110.63343811035156</v>
      </c>
      <c r="GV21">
        <v>26.785730361938477</v>
      </c>
      <c r="GW21">
        <v>19.859935760498047</v>
      </c>
      <c r="HC21">
        <v>181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0.40639999508857727</v>
      </c>
      <c r="HR21">
        <v>0</v>
      </c>
      <c r="HS21">
        <v>-0.11146596074104309</v>
      </c>
      <c r="HT21">
        <v>0</v>
      </c>
      <c r="HU21">
        <v>0.29493403434753418</v>
      </c>
      <c r="HV21">
        <v>0.2949371337890625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88.489944458007813</v>
      </c>
      <c r="IC21">
        <v>18.613636016845703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-53.52105712890625</v>
      </c>
      <c r="IL21">
        <v>-40.821056365966797</v>
      </c>
      <c r="IN21">
        <v>181</v>
      </c>
      <c r="IO21">
        <v>0</v>
      </c>
      <c r="IP21">
        <v>0</v>
      </c>
      <c r="IQ21">
        <v>-3.5000026226043701</v>
      </c>
      <c r="IR21">
        <v>-17.857147216796875</v>
      </c>
      <c r="IS21">
        <v>40.639999389648438</v>
      </c>
      <c r="IT21">
        <v>0.5</v>
      </c>
      <c r="IU21">
        <v>7.619999885559082</v>
      </c>
    </row>
    <row r="22" spans="1:255">
      <c r="A22">
        <v>90</v>
      </c>
      <c r="J22">
        <v>0</v>
      </c>
      <c r="K22">
        <v>1</v>
      </c>
      <c r="L22">
        <v>0</v>
      </c>
      <c r="M22">
        <v>1.2000000476837158</v>
      </c>
      <c r="N22">
        <v>10.922561645507813</v>
      </c>
      <c r="O22">
        <v>0</v>
      </c>
      <c r="P22">
        <v>10.922561645507813</v>
      </c>
      <c r="Q22">
        <v>0</v>
      </c>
      <c r="R22">
        <v>0</v>
      </c>
      <c r="S22">
        <v>0</v>
      </c>
      <c r="T22">
        <v>9.1021347045898438</v>
      </c>
      <c r="U22">
        <v>1</v>
      </c>
      <c r="W22">
        <v>182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0.31999999284744263</v>
      </c>
      <c r="AC22">
        <v>0.37999999523162842</v>
      </c>
      <c r="AD22">
        <v>0.32600000500679016</v>
      </c>
      <c r="AE22">
        <v>0.25077438354492188</v>
      </c>
      <c r="AF22">
        <v>0.30092480778694153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-9.9999971389770508</v>
      </c>
      <c r="AQ22">
        <v>-3.9999964237213135</v>
      </c>
      <c r="AR22">
        <v>1.3999998569488525</v>
      </c>
      <c r="AS22">
        <v>9.9225616455078125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3.9000020027160645</v>
      </c>
      <c r="BO22">
        <v>3.9000043869018555</v>
      </c>
      <c r="BP22">
        <v>3.90000319480896</v>
      </c>
      <c r="BQ22">
        <v>3.9000029563903809</v>
      </c>
      <c r="BR22">
        <v>3.9000039100646973</v>
      </c>
      <c r="BS22">
        <v>3.9000034332275391</v>
      </c>
      <c r="BT22">
        <v>3.9000005722045898</v>
      </c>
      <c r="BU22">
        <v>0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-83.333282470703125</v>
      </c>
      <c r="CG22">
        <v>-13.333318710327148</v>
      </c>
      <c r="CH22">
        <v>9.9999990463256836</v>
      </c>
      <c r="CI22">
        <v>66.150413513183594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-3.9000020027160645</v>
      </c>
      <c r="CU22">
        <v>-14.822572708129883</v>
      </c>
      <c r="CV22">
        <v>-10.922561645507813</v>
      </c>
      <c r="CW22">
        <v>-14.822563171386719</v>
      </c>
      <c r="CY22">
        <v>181</v>
      </c>
      <c r="CZ22">
        <v>2.4161176681518555</v>
      </c>
      <c r="DA22">
        <v>2.4704537391662598</v>
      </c>
      <c r="DB22">
        <v>2.4928135871887207</v>
      </c>
      <c r="DC22">
        <v>2.3565292358398438</v>
      </c>
      <c r="DD22">
        <v>2.2049186229705811</v>
      </c>
      <c r="DE22">
        <v>2.0888230800628662</v>
      </c>
      <c r="DF22">
        <v>1.9764033555984497</v>
      </c>
      <c r="DG22">
        <v>1.9366385936737061</v>
      </c>
      <c r="DN22">
        <v>2.4161176681518555</v>
      </c>
      <c r="DO22">
        <v>2.4704537391662598</v>
      </c>
      <c r="DP22">
        <v>2.4928135871887207</v>
      </c>
      <c r="DQ22">
        <v>1.8431425094604492</v>
      </c>
      <c r="DR22">
        <v>2.2049186229705811</v>
      </c>
      <c r="DS22">
        <v>2.0888230800628662</v>
      </c>
      <c r="DT22">
        <v>1.9764033555984497</v>
      </c>
      <c r="DU22">
        <v>1.9366385936737061</v>
      </c>
      <c r="EB22">
        <v>92.778892517089844</v>
      </c>
      <c r="EC22">
        <v>79.054534912109375</v>
      </c>
      <c r="ED22">
        <v>82.960830688476563</v>
      </c>
      <c r="EE22">
        <v>66.058219909667969</v>
      </c>
      <c r="EF22">
        <v>90.3134765625</v>
      </c>
      <c r="EG22">
        <v>101.60035705566406</v>
      </c>
      <c r="EH22">
        <v>46.168785095214844</v>
      </c>
      <c r="EI22">
        <v>44.620155334472656</v>
      </c>
      <c r="EP22">
        <v>0.21648047864437103</v>
      </c>
      <c r="EQ22">
        <v>26.009599685668945</v>
      </c>
      <c r="ER22">
        <v>0</v>
      </c>
      <c r="ES22">
        <v>-0.58160555362701416</v>
      </c>
      <c r="ET22">
        <v>25.427993774414063</v>
      </c>
      <c r="EU22">
        <v>603.55523681640625</v>
      </c>
      <c r="EV22">
        <v>25.427978515625</v>
      </c>
      <c r="EW22">
        <v>0.97478568553924561</v>
      </c>
      <c r="EX22">
        <v>1</v>
      </c>
      <c r="EY22">
        <v>182</v>
      </c>
      <c r="EZ22">
        <v>298.71563720703125</v>
      </c>
      <c r="FA22">
        <v>327.81954956054688</v>
      </c>
      <c r="FB22">
        <v>295.41397094726563</v>
      </c>
      <c r="FC22">
        <v>238.56857299804688</v>
      </c>
      <c r="FD22">
        <v>188.2586669921875</v>
      </c>
      <c r="FE22">
        <v>141.8660888671875</v>
      </c>
      <c r="FF22">
        <v>73.38555908203125</v>
      </c>
      <c r="FG22">
        <v>79.194427490234375</v>
      </c>
      <c r="FN22">
        <v>48.309806823730469</v>
      </c>
      <c r="FO22">
        <v>41.235164642333984</v>
      </c>
      <c r="FP22">
        <v>39.167583465576172</v>
      </c>
      <c r="FQ22">
        <v>27.382871627807617</v>
      </c>
      <c r="FR22">
        <v>33.431060791015625</v>
      </c>
      <c r="FS22">
        <v>32.811389923095703</v>
      </c>
      <c r="FT22">
        <v>14.217021942138672</v>
      </c>
      <c r="FU22">
        <v>11.709866523742676</v>
      </c>
      <c r="GA22">
        <v>182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182</v>
      </c>
      <c r="GP22">
        <v>179.22930908203125</v>
      </c>
      <c r="GQ22">
        <v>163.90982055664063</v>
      </c>
      <c r="GR22">
        <v>153.61524963378906</v>
      </c>
      <c r="GS22">
        <v>104.49303436279297</v>
      </c>
      <c r="GT22">
        <v>120.48555755615234</v>
      </c>
      <c r="GU22">
        <v>107.81822967529297</v>
      </c>
      <c r="GV22">
        <v>23.923694610595703</v>
      </c>
      <c r="GW22">
        <v>19.859933853149414</v>
      </c>
      <c r="HC22">
        <v>182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Q22">
        <v>0</v>
      </c>
      <c r="HR22">
        <v>0</v>
      </c>
      <c r="HS22">
        <v>-1.1564545631408691</v>
      </c>
      <c r="HT22">
        <v>0</v>
      </c>
      <c r="HU22">
        <v>-1.1564545631408691</v>
      </c>
      <c r="HV22">
        <v>-1.156463623046875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87.333480834960938</v>
      </c>
      <c r="IC22">
        <v>13.813850402832031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12.699999809265137</v>
      </c>
      <c r="IK22">
        <v>-65.170974731445313</v>
      </c>
      <c r="IL22">
        <v>-52.470973968505859</v>
      </c>
      <c r="IN22">
        <v>182</v>
      </c>
      <c r="IO22">
        <v>0</v>
      </c>
      <c r="IP22">
        <v>0</v>
      </c>
      <c r="IQ22">
        <v>11.32256031036377</v>
      </c>
      <c r="IR22">
        <v>9.9999971389770508</v>
      </c>
      <c r="IS22">
        <v>0</v>
      </c>
      <c r="IT22">
        <v>0.5</v>
      </c>
      <c r="IU22">
        <v>0</v>
      </c>
    </row>
    <row r="23" spans="1:255">
      <c r="A23">
        <v>91</v>
      </c>
      <c r="J23">
        <v>0</v>
      </c>
      <c r="K23">
        <v>1</v>
      </c>
      <c r="L23">
        <v>0</v>
      </c>
      <c r="M23">
        <v>1.1555266380310059</v>
      </c>
      <c r="N23">
        <v>8.3608570098876953</v>
      </c>
      <c r="O23">
        <v>0</v>
      </c>
      <c r="P23">
        <v>8.3608570098876953</v>
      </c>
      <c r="Q23">
        <v>0</v>
      </c>
      <c r="R23">
        <v>0</v>
      </c>
      <c r="S23">
        <v>0</v>
      </c>
      <c r="T23">
        <v>7.2355384826660156</v>
      </c>
      <c r="U23">
        <v>1</v>
      </c>
      <c r="W23">
        <v>183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0.31999999284744263</v>
      </c>
      <c r="AC23">
        <v>0.3449999988079071</v>
      </c>
      <c r="AD23">
        <v>0.31807047128677368</v>
      </c>
      <c r="AE23">
        <v>0.17509534955024719</v>
      </c>
      <c r="AF23">
        <v>0.27041208744049072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-9.9999971389770508</v>
      </c>
      <c r="AQ23">
        <v>3.0000030994415283</v>
      </c>
      <c r="AR23">
        <v>2.19295334815979</v>
      </c>
      <c r="AS23">
        <v>17.49046516418457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0.59630584716796875</v>
      </c>
      <c r="BG23">
        <v>0.40369418263435364</v>
      </c>
      <c r="BN23">
        <v>6.9999971389770508</v>
      </c>
      <c r="BO23">
        <v>6.999995231628418</v>
      </c>
      <c r="BP23">
        <v>6.999992847442627</v>
      </c>
      <c r="BQ23">
        <v>6.9999957084655762</v>
      </c>
      <c r="BR23">
        <v>6.9999942779541016</v>
      </c>
      <c r="BS23">
        <v>6.9999966621398926</v>
      </c>
      <c r="BT23">
        <v>0</v>
      </c>
      <c r="BU23">
        <v>-0.7929530143737793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-83.333282470703125</v>
      </c>
      <c r="CG23">
        <v>10.000008583068848</v>
      </c>
      <c r="CH23">
        <v>15.663951873779297</v>
      </c>
      <c r="CI23">
        <v>116.60310363769531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-6.9999971389770508</v>
      </c>
      <c r="CU23">
        <v>-15.360861778259277</v>
      </c>
      <c r="CV23">
        <v>-8.3608570098876953</v>
      </c>
      <c r="CW23">
        <v>-15.360854148864746</v>
      </c>
      <c r="CY23">
        <v>182</v>
      </c>
      <c r="CZ23">
        <v>2.419649600982666</v>
      </c>
      <c r="DA23">
        <v>2.4721977710723877</v>
      </c>
      <c r="DB23">
        <v>2.4825923442840576</v>
      </c>
      <c r="DC23">
        <v>2.3430297374725342</v>
      </c>
      <c r="DD23">
        <v>2.1978440284729004</v>
      </c>
      <c r="DE23">
        <v>2.0830540657043457</v>
      </c>
      <c r="DF23">
        <v>1.9764033555984497</v>
      </c>
      <c r="DG23">
        <v>2.7801477909088135</v>
      </c>
      <c r="DN23">
        <v>2.419649600982666</v>
      </c>
      <c r="DO23">
        <v>2.4721977710723877</v>
      </c>
      <c r="DP23">
        <v>2.4825923442840576</v>
      </c>
      <c r="DQ23">
        <v>1.8325839042663574</v>
      </c>
      <c r="DR23">
        <v>2.1978440284729004</v>
      </c>
      <c r="DS23">
        <v>2.0830540657043457</v>
      </c>
      <c r="DT23">
        <v>1.7652260065078735</v>
      </c>
      <c r="DU23">
        <v>1.936638355255127</v>
      </c>
      <c r="EB23">
        <v>92.914512634277344</v>
      </c>
      <c r="EC23">
        <v>79.110343933105469</v>
      </c>
      <c r="ED23">
        <v>82.62066650390625</v>
      </c>
      <c r="EE23">
        <v>65.679801940917969</v>
      </c>
      <c r="EF23">
        <v>90.023696899414063</v>
      </c>
      <c r="EG23">
        <v>101.31974792480469</v>
      </c>
      <c r="EH23">
        <v>41.235679626464844</v>
      </c>
      <c r="EI23">
        <v>44.620151519775391</v>
      </c>
      <c r="EP23">
        <v>1</v>
      </c>
      <c r="EQ23">
        <v>0</v>
      </c>
      <c r="ER23">
        <v>0</v>
      </c>
      <c r="ES23">
        <v>-6.0306329727172852</v>
      </c>
      <c r="ET23">
        <v>-6.0306329727172852</v>
      </c>
      <c r="EU23">
        <v>597.524658203125</v>
      </c>
      <c r="EV23">
        <v>-6.03057861328125</v>
      </c>
      <c r="EW23">
        <v>0.98307603597640991</v>
      </c>
      <c r="EX23">
        <v>1</v>
      </c>
      <c r="EY23">
        <v>183</v>
      </c>
      <c r="EZ23">
        <v>302.111083984375</v>
      </c>
      <c r="FA23">
        <v>323.28274536132813</v>
      </c>
      <c r="FB23">
        <v>287.76171875</v>
      </c>
      <c r="FC23">
        <v>230.52818298339844</v>
      </c>
      <c r="FD23">
        <v>183.18449401855469</v>
      </c>
      <c r="FE23">
        <v>141.8660888671875</v>
      </c>
      <c r="FF23">
        <v>73.38555908203125</v>
      </c>
      <c r="FG23">
        <v>116.74694061279297</v>
      </c>
      <c r="FN23">
        <v>48.858940124511719</v>
      </c>
      <c r="FO23">
        <v>40.664497375488281</v>
      </c>
      <c r="FP23">
        <v>38.153007507324219</v>
      </c>
      <c r="FQ23">
        <v>26.459995269775391</v>
      </c>
      <c r="FR23">
        <v>32.529987335205078</v>
      </c>
      <c r="FS23">
        <v>29.789289474487305</v>
      </c>
      <c r="FT23">
        <v>13.871211051940918</v>
      </c>
      <c r="FU23">
        <v>12.052975654602051</v>
      </c>
      <c r="GA23">
        <v>183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183</v>
      </c>
      <c r="GP23">
        <v>181.2666015625</v>
      </c>
      <c r="GQ23">
        <v>161.64141845703125</v>
      </c>
      <c r="GR23">
        <v>149.63609313964844</v>
      </c>
      <c r="GS23">
        <v>100.97133636474609</v>
      </c>
      <c r="GT23">
        <v>117.23808288574219</v>
      </c>
      <c r="GU23">
        <v>97.887603759765625</v>
      </c>
      <c r="GV23">
        <v>23.341779708862305</v>
      </c>
      <c r="GW23">
        <v>20.44184684753418</v>
      </c>
      <c r="HC23">
        <v>183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Q23">
        <v>0</v>
      </c>
      <c r="HR23">
        <v>0</v>
      </c>
      <c r="HS23">
        <v>-2.0910086631774902</v>
      </c>
      <c r="HT23">
        <v>0</v>
      </c>
      <c r="HU23">
        <v>-2.0910086631774902</v>
      </c>
      <c r="HV23">
        <v>-2.0910186767578125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85.242462158203125</v>
      </c>
      <c r="IC23">
        <v>14.217021942138672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12.699999809265137</v>
      </c>
      <c r="IK23">
        <v>-86.318740844726563</v>
      </c>
      <c r="IL23">
        <v>-73.618743896484375</v>
      </c>
      <c r="IN23">
        <v>183</v>
      </c>
      <c r="IO23">
        <v>0</v>
      </c>
      <c r="IP23">
        <v>0</v>
      </c>
      <c r="IQ23">
        <v>22.683422088623047</v>
      </c>
      <c r="IR23">
        <v>11.802172660827637</v>
      </c>
      <c r="IS23">
        <v>0</v>
      </c>
      <c r="IT23">
        <v>0.5</v>
      </c>
      <c r="IU23">
        <v>0</v>
      </c>
    </row>
    <row r="24" spans="1:255">
      <c r="A24">
        <v>92</v>
      </c>
      <c r="J24">
        <v>0.20000000298023224</v>
      </c>
      <c r="K24">
        <v>1</v>
      </c>
      <c r="L24">
        <v>0.15000000596046448</v>
      </c>
      <c r="M24">
        <v>0.47964575886726379</v>
      </c>
      <c r="N24">
        <v>3.9310402870178223</v>
      </c>
      <c r="O24">
        <v>1.2085518836975098</v>
      </c>
      <c r="P24">
        <v>5.139592170715332</v>
      </c>
      <c r="Q24">
        <v>1.2293574810028076</v>
      </c>
      <c r="R24">
        <v>1.2293574810028076</v>
      </c>
      <c r="S24">
        <v>1.2085518836975098</v>
      </c>
      <c r="T24">
        <v>8.1957159042358398</v>
      </c>
      <c r="U24">
        <v>0.89999997615814209</v>
      </c>
      <c r="W24">
        <v>184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0.26873430609703064</v>
      </c>
      <c r="AC24">
        <v>0.3419920802116394</v>
      </c>
      <c r="AD24">
        <v>0.3120008111000061</v>
      </c>
      <c r="AE24">
        <v>0.13578495383262634</v>
      </c>
      <c r="AF24">
        <v>0.25326219201087952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0.25314095616340637</v>
      </c>
      <c r="AQ24">
        <v>3.6015868186950684</v>
      </c>
      <c r="AR24">
        <v>2.7999193668365479</v>
      </c>
      <c r="AS24">
        <v>21.421504974365234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0.47368419170379639</v>
      </c>
      <c r="BF24">
        <v>0.52631580829620361</v>
      </c>
      <c r="BG24">
        <v>0</v>
      </c>
      <c r="BN24">
        <v>10.253139495849609</v>
      </c>
      <c r="BO24">
        <v>10.253139495849609</v>
      </c>
      <c r="BP24">
        <v>10.253142356872559</v>
      </c>
      <c r="BQ24">
        <v>10.253139495849609</v>
      </c>
      <c r="BR24">
        <v>10.253138542175293</v>
      </c>
      <c r="BS24">
        <v>0</v>
      </c>
      <c r="BT24">
        <v>-2.9113734140992165E-2</v>
      </c>
      <c r="BU24">
        <v>0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2.1095070838928223</v>
      </c>
      <c r="CG24">
        <v>12.005288124084473</v>
      </c>
      <c r="CH24">
        <v>19.999423980712891</v>
      </c>
      <c r="CI24">
        <v>142.81002807617188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-10.253139495849609</v>
      </c>
      <c r="CU24">
        <v>-15.392721176147461</v>
      </c>
      <c r="CV24">
        <v>-5.139592170715332</v>
      </c>
      <c r="CW24">
        <v>-15.392731666564941</v>
      </c>
      <c r="CY24">
        <v>183</v>
      </c>
      <c r="CZ24">
        <v>2.4257800579071045</v>
      </c>
      <c r="DA24">
        <v>2.4736528396606445</v>
      </c>
      <c r="DB24">
        <v>2.4638051986694336</v>
      </c>
      <c r="DC24">
        <v>2.319826602935791</v>
      </c>
      <c r="DD24">
        <v>2.1852889060974121</v>
      </c>
      <c r="DE24">
        <v>2.0830540657043457</v>
      </c>
      <c r="DF24">
        <v>1.9764033555984497</v>
      </c>
      <c r="DG24">
        <v>4.0712776184082031</v>
      </c>
      <c r="DN24">
        <v>2.4257800579071045</v>
      </c>
      <c r="DO24">
        <v>2.4736528396606445</v>
      </c>
      <c r="DP24">
        <v>2.4638051986694336</v>
      </c>
      <c r="DQ24">
        <v>1.8144357204437256</v>
      </c>
      <c r="DR24">
        <v>2.1852889060974121</v>
      </c>
      <c r="DS24">
        <v>1.8911938667297363</v>
      </c>
      <c r="DT24">
        <v>1.7222890853881836</v>
      </c>
      <c r="DU24">
        <v>1.9801715612411499</v>
      </c>
      <c r="EB24">
        <v>93.149925231933594</v>
      </c>
      <c r="EC24">
        <v>79.156906127929688</v>
      </c>
      <c r="ED24">
        <v>81.995429992675781</v>
      </c>
      <c r="EE24">
        <v>65.029373168945313</v>
      </c>
      <c r="EF24">
        <v>89.509437561035156</v>
      </c>
      <c r="EG24">
        <v>91.9876708984375</v>
      </c>
      <c r="EH24">
        <v>40.232677459716797</v>
      </c>
      <c r="EI24">
        <v>45.623153686523438</v>
      </c>
      <c r="EP24">
        <v>1</v>
      </c>
      <c r="EQ24">
        <v>0</v>
      </c>
      <c r="ER24">
        <v>0</v>
      </c>
      <c r="ES24">
        <v>-10.840025901794434</v>
      </c>
      <c r="ET24">
        <v>-10.840025901794434</v>
      </c>
      <c r="EU24">
        <v>586.6845703125</v>
      </c>
      <c r="EV24">
        <v>-10.840087890625</v>
      </c>
      <c r="EW24">
        <v>0.98307603597640991</v>
      </c>
      <c r="EX24">
        <v>1</v>
      </c>
      <c r="EY24">
        <v>184</v>
      </c>
      <c r="EZ24">
        <v>305.72900390625</v>
      </c>
      <c r="FA24">
        <v>315.99871826171875</v>
      </c>
      <c r="FB24">
        <v>276.47662353515625</v>
      </c>
      <c r="FC24">
        <v>219.44549560546875</v>
      </c>
      <c r="FD24">
        <v>183.18449401855469</v>
      </c>
      <c r="FE24">
        <v>143.05345153808594</v>
      </c>
      <c r="FF24">
        <v>74.945579528808594</v>
      </c>
      <c r="FG24">
        <v>150.54574584960938</v>
      </c>
      <c r="FN24">
        <v>49.444046020507813</v>
      </c>
      <c r="FO24">
        <v>39.748268127441406</v>
      </c>
      <c r="FP24">
        <v>36.656764984130859</v>
      </c>
      <c r="FQ24">
        <v>25.187925338745117</v>
      </c>
      <c r="FR24">
        <v>27.318511962890625</v>
      </c>
      <c r="FS24">
        <v>29.776718139648438</v>
      </c>
      <c r="FT24">
        <v>13.895754814147949</v>
      </c>
      <c r="FU24">
        <v>12.052975654602051</v>
      </c>
      <c r="GA24">
        <v>184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184</v>
      </c>
      <c r="GP24">
        <v>183.43734741210938</v>
      </c>
      <c r="GQ24">
        <v>157.99940490722656</v>
      </c>
      <c r="GR24">
        <v>143.767822265625</v>
      </c>
      <c r="GS24">
        <v>96.117118835449219</v>
      </c>
      <c r="GT24">
        <v>98.455924987792969</v>
      </c>
      <c r="GU24">
        <v>97.846298217773438</v>
      </c>
      <c r="GV24">
        <v>23.383081436157227</v>
      </c>
      <c r="GW24">
        <v>20.44184684753418</v>
      </c>
      <c r="HC24">
        <v>184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Q24">
        <v>0</v>
      </c>
      <c r="HR24">
        <v>0</v>
      </c>
      <c r="HS24">
        <v>-3.0975871086120605</v>
      </c>
      <c r="HT24">
        <v>0</v>
      </c>
      <c r="HU24">
        <v>-3.0975871086120605</v>
      </c>
      <c r="HV24">
        <v>-3.0975723266601563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82.144889831542969</v>
      </c>
      <c r="IC24">
        <v>21.411354064941406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12.699999809265137</v>
      </c>
      <c r="IK24">
        <v>-117.66555786132813</v>
      </c>
      <c r="IL24">
        <v>-104.96556091308594</v>
      </c>
      <c r="IN24">
        <v>184</v>
      </c>
      <c r="IO24">
        <v>300</v>
      </c>
      <c r="IP24">
        <v>0</v>
      </c>
      <c r="IQ24">
        <v>27.82301139831543</v>
      </c>
      <c r="IR24">
        <v>14.54887580871582</v>
      </c>
      <c r="IS24">
        <v>0</v>
      </c>
      <c r="IT24">
        <v>0.5</v>
      </c>
      <c r="IU24">
        <v>0</v>
      </c>
    </row>
    <row r="25" spans="1:255">
      <c r="A25">
        <v>93</v>
      </c>
      <c r="J25">
        <v>0.20000000298023224</v>
      </c>
      <c r="K25">
        <v>1</v>
      </c>
      <c r="L25">
        <v>0.15000000596046448</v>
      </c>
      <c r="M25">
        <v>0.16503141820430756</v>
      </c>
      <c r="N25">
        <v>1.3917287588119507</v>
      </c>
      <c r="O25">
        <v>1.2298461198806763</v>
      </c>
      <c r="P25">
        <v>2.621574878692627</v>
      </c>
      <c r="Q25">
        <v>1.2649672031402588</v>
      </c>
      <c r="R25">
        <v>2.4943246841430664</v>
      </c>
      <c r="S25">
        <v>2.4383978843688965</v>
      </c>
      <c r="T25">
        <v>8.4331140518188477</v>
      </c>
      <c r="U25">
        <v>0.89999997615814209</v>
      </c>
      <c r="W25">
        <v>185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0.26816001534461975</v>
      </c>
      <c r="AC25">
        <v>0.3360159695148468</v>
      </c>
      <c r="AD25">
        <v>0.30719783902168274</v>
      </c>
      <c r="AE25">
        <v>0.24886766076087952</v>
      </c>
      <c r="AF25">
        <v>0.28775444626808167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0.36799910664558411</v>
      </c>
      <c r="AQ25">
        <v>4.796809196472168</v>
      </c>
      <c r="AR25">
        <v>3.2802166938781738</v>
      </c>
      <c r="AS25">
        <v>10.11323356628418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0.47368419170379639</v>
      </c>
      <c r="BF25">
        <v>0.52631580829620361</v>
      </c>
      <c r="BG25">
        <v>0</v>
      </c>
      <c r="BN25">
        <v>0.56053376197814941</v>
      </c>
      <c r="BO25">
        <v>0.56053411960601807</v>
      </c>
      <c r="BP25">
        <v>0.56053394079208374</v>
      </c>
      <c r="BQ25">
        <v>0.56053364276885986</v>
      </c>
      <c r="BR25">
        <v>0.56053382158279419</v>
      </c>
      <c r="BS25">
        <v>0.44567510485649109</v>
      </c>
      <c r="BT25">
        <v>-0.16699014604091644</v>
      </c>
      <c r="BU25">
        <v>0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3.0666580200195313</v>
      </c>
      <c r="CG25">
        <v>15.989360809326172</v>
      </c>
      <c r="CH25">
        <v>23.430116653442383</v>
      </c>
      <c r="CI25">
        <v>67.421562194824219</v>
      </c>
      <c r="CO25">
        <v>1</v>
      </c>
      <c r="CP25">
        <v>0</v>
      </c>
      <c r="CQ25">
        <v>0.19999992847442627</v>
      </c>
      <c r="CR25">
        <v>1</v>
      </c>
      <c r="CS25">
        <v>12.699999809265137</v>
      </c>
      <c r="CT25">
        <v>-0.56053376197814941</v>
      </c>
      <c r="CU25">
        <v>9.517878532409668</v>
      </c>
      <c r="CV25">
        <v>-2.621574878692627</v>
      </c>
      <c r="CW25">
        <v>9.5178909301757813</v>
      </c>
      <c r="CY25">
        <v>184</v>
      </c>
      <c r="CZ25">
        <v>2.4339609146118164</v>
      </c>
      <c r="DA25">
        <v>2.4716336727142334</v>
      </c>
      <c r="DB25">
        <v>2.4354159832000732</v>
      </c>
      <c r="DC25">
        <v>2.2883327007293701</v>
      </c>
      <c r="DD25">
        <v>2.1852889060974121</v>
      </c>
      <c r="DE25">
        <v>2.1004884243011475</v>
      </c>
      <c r="DF25">
        <v>2.0167961120605469</v>
      </c>
      <c r="DG25">
        <v>5.249931812286377</v>
      </c>
      <c r="DN25">
        <v>2.4339609146118164</v>
      </c>
      <c r="DO25">
        <v>2.4716336727142334</v>
      </c>
      <c r="DP25">
        <v>2.4354159832000732</v>
      </c>
      <c r="DQ25">
        <v>1.7898030281066895</v>
      </c>
      <c r="DR25">
        <v>1.8351941108703613</v>
      </c>
      <c r="DS25">
        <v>1.8903958797454834</v>
      </c>
      <c r="DT25">
        <v>1.7239507436752319</v>
      </c>
      <c r="DU25">
        <v>1.9801714420318604</v>
      </c>
      <c r="EB25">
        <v>93.464073181152344</v>
      </c>
      <c r="EC25">
        <v>79.092292785644531</v>
      </c>
      <c r="ED25">
        <v>81.050636291503906</v>
      </c>
      <c r="EE25">
        <v>64.146537780761719</v>
      </c>
      <c r="EF25">
        <v>75.1695556640625</v>
      </c>
      <c r="EG25">
        <v>91.9488525390625</v>
      </c>
      <c r="EH25">
        <v>40.271488189697266</v>
      </c>
      <c r="EI25">
        <v>45.623153686523438</v>
      </c>
      <c r="EP25">
        <v>1</v>
      </c>
      <c r="EQ25">
        <v>0</v>
      </c>
      <c r="ER25">
        <v>0</v>
      </c>
      <c r="ES25">
        <v>-15.917991638183594</v>
      </c>
      <c r="ET25">
        <v>-15.917991638183594</v>
      </c>
      <c r="EU25">
        <v>570.7666015625</v>
      </c>
      <c r="EV25">
        <v>-15.91796875</v>
      </c>
      <c r="EW25">
        <v>0.98307603597640991</v>
      </c>
      <c r="EX25">
        <v>1</v>
      </c>
      <c r="EY25">
        <v>185</v>
      </c>
      <c r="EZ25">
        <v>305.824951171875</v>
      </c>
      <c r="FA25">
        <v>315.55563354492188</v>
      </c>
      <c r="FB25">
        <v>275.86184692382813</v>
      </c>
      <c r="FC25">
        <v>218.9814453125</v>
      </c>
      <c r="FD25">
        <v>182.85101318359375</v>
      </c>
      <c r="FE25">
        <v>144.29351806640625</v>
      </c>
      <c r="FF25">
        <v>76.894966125488281</v>
      </c>
      <c r="FG25">
        <v>87.242538452148438</v>
      </c>
      <c r="FN25">
        <v>49.459564208984375</v>
      </c>
      <c r="FO25">
        <v>39.692531585693359</v>
      </c>
      <c r="FP25">
        <v>36.57525634765625</v>
      </c>
      <c r="FQ25">
        <v>25.134662628173828</v>
      </c>
      <c r="FR25">
        <v>27.210504531860352</v>
      </c>
      <c r="FS25">
        <v>29.509998321533203</v>
      </c>
      <c r="FT25">
        <v>14.037716865539551</v>
      </c>
      <c r="FU25">
        <v>12.801796913146973</v>
      </c>
      <c r="GA25">
        <v>185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185</v>
      </c>
      <c r="GP25">
        <v>183.49491882324219</v>
      </c>
      <c r="GQ25">
        <v>157.77784729003906</v>
      </c>
      <c r="GR25">
        <v>143.44815063476563</v>
      </c>
      <c r="GS25">
        <v>95.913864135742188</v>
      </c>
      <c r="GT25">
        <v>98.066665649414063</v>
      </c>
      <c r="GU25">
        <v>96.969856262207031</v>
      </c>
      <c r="GV25">
        <v>23.621967315673828</v>
      </c>
      <c r="GW25">
        <v>21.711847305297852</v>
      </c>
      <c r="HC25">
        <v>185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Q25">
        <v>0.12700000405311584</v>
      </c>
      <c r="HR25">
        <v>0</v>
      </c>
      <c r="HS25">
        <v>-0.17137143015861511</v>
      </c>
      <c r="HT25">
        <v>0</v>
      </c>
      <c r="HU25">
        <v>-4.4371426105499268E-2</v>
      </c>
      <c r="HV25">
        <v>-4.438018798828125E-2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82.100509643554688</v>
      </c>
      <c r="IC25">
        <v>20.950050354003906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13.969999313354492</v>
      </c>
      <c r="IK25">
        <v>-119.37980651855469</v>
      </c>
      <c r="IL25">
        <v>-105.40980529785156</v>
      </c>
      <c r="IN25">
        <v>185</v>
      </c>
      <c r="IO25">
        <v>300</v>
      </c>
      <c r="IP25">
        <v>0</v>
      </c>
      <c r="IQ25">
        <v>18.19025993347168</v>
      </c>
      <c r="IR25">
        <v>18.356874465942383</v>
      </c>
      <c r="IS25">
        <v>12.699999809265137</v>
      </c>
      <c r="IT25">
        <v>0.5</v>
      </c>
      <c r="IU25">
        <v>0</v>
      </c>
    </row>
    <row r="26" spans="1:255">
      <c r="A26">
        <v>94</v>
      </c>
      <c r="J26">
        <v>0.20000000298023224</v>
      </c>
      <c r="K26">
        <v>1</v>
      </c>
      <c r="L26">
        <v>0.15000000596046448</v>
      </c>
      <c r="M26">
        <v>1.0421724319458008</v>
      </c>
      <c r="N26">
        <v>7.7320857048034668</v>
      </c>
      <c r="O26">
        <v>1.0780783891677856</v>
      </c>
      <c r="P26">
        <v>8.8101644515991211</v>
      </c>
      <c r="Q26">
        <v>1.1128799915313721</v>
      </c>
      <c r="R26">
        <v>3.6072046756744385</v>
      </c>
      <c r="S26">
        <v>3.5164761543273926</v>
      </c>
      <c r="T26">
        <v>7.4191999435424805</v>
      </c>
      <c r="U26">
        <v>0.89999997615814209</v>
      </c>
      <c r="W26">
        <v>186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0.26727870106697083</v>
      </c>
      <c r="AC26">
        <v>0.33098354935646057</v>
      </c>
      <c r="AD26">
        <v>0.2970576286315918</v>
      </c>
      <c r="AE26">
        <v>0.1771988719701767</v>
      </c>
      <c r="AF26">
        <v>0.25710469484329224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0.54426199197769165</v>
      </c>
      <c r="AQ26">
        <v>5.8032932281494141</v>
      </c>
      <c r="AR26">
        <v>4.2942376136779785</v>
      </c>
      <c r="AS26">
        <v>17.280113220214844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0.45797869563102722</v>
      </c>
      <c r="BF26">
        <v>0.50886523723602295</v>
      </c>
      <c r="BG26">
        <v>3.3156070858240128E-2</v>
      </c>
      <c r="BN26">
        <v>0.5534825325012207</v>
      </c>
      <c r="BO26">
        <v>0.55348289012908936</v>
      </c>
      <c r="BP26">
        <v>0.55348271131515503</v>
      </c>
      <c r="BQ26">
        <v>0.55348247289657593</v>
      </c>
      <c r="BR26">
        <v>0.5534820556640625</v>
      </c>
      <c r="BS26">
        <v>0.37721729278564453</v>
      </c>
      <c r="BT26">
        <v>-0.13552641868591309</v>
      </c>
      <c r="BU26">
        <v>-0.60095053911209106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4.5355148315429688</v>
      </c>
      <c r="CG26">
        <v>19.344306945800781</v>
      </c>
      <c r="CH26">
        <v>30.673124313354492</v>
      </c>
      <c r="CI26">
        <v>115.20075225830078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-0.5534825325012207</v>
      </c>
      <c r="CU26">
        <v>-9.363621711730957</v>
      </c>
      <c r="CV26">
        <v>-8.8101644515991211</v>
      </c>
      <c r="CW26">
        <v>-9.3636465072631836</v>
      </c>
      <c r="CY26">
        <v>185</v>
      </c>
      <c r="CZ26">
        <v>2.4343128204345703</v>
      </c>
      <c r="DA26">
        <v>2.4712276458740234</v>
      </c>
      <c r="DB26">
        <v>2.4338304996490479</v>
      </c>
      <c r="DC26">
        <v>2.2870140075683594</v>
      </c>
      <c r="DD26">
        <v>2.1845841407775879</v>
      </c>
      <c r="DE26">
        <v>2.1186966896057129</v>
      </c>
      <c r="DF26">
        <v>2.059746265411377</v>
      </c>
      <c r="DG26">
        <v>3.3747322559356689</v>
      </c>
      <c r="DN26">
        <v>2.4343128204345703</v>
      </c>
      <c r="DO26">
        <v>2.4712276458740234</v>
      </c>
      <c r="DP26">
        <v>2.4338304996490479</v>
      </c>
      <c r="DQ26">
        <v>1.7887716293334961</v>
      </c>
      <c r="DR26">
        <v>1.8306816816329956</v>
      </c>
      <c r="DS26">
        <v>1.8734630346298218</v>
      </c>
      <c r="DT26">
        <v>1.7335605621337891</v>
      </c>
      <c r="DU26">
        <v>2.332949161529541</v>
      </c>
      <c r="EB26">
        <v>93.477584838867188</v>
      </c>
      <c r="EC26">
        <v>79.079299926757813</v>
      </c>
      <c r="ED26">
        <v>80.997871398925781</v>
      </c>
      <c r="EE26">
        <v>64.109573364257813</v>
      </c>
      <c r="EF26">
        <v>74.984725952148438</v>
      </c>
      <c r="EG26">
        <v>91.125236511230469</v>
      </c>
      <c r="EH26">
        <v>40.495975494384766</v>
      </c>
      <c r="EI26">
        <v>53.751152038574219</v>
      </c>
      <c r="EP26">
        <v>1</v>
      </c>
      <c r="EQ26">
        <v>8.1280002593994141</v>
      </c>
      <c r="ER26">
        <v>0</v>
      </c>
      <c r="ES26">
        <v>-0.87316310405731201</v>
      </c>
      <c r="ET26">
        <v>7.2548370361328125</v>
      </c>
      <c r="EU26">
        <v>578.02142333984375</v>
      </c>
      <c r="EV26">
        <v>7.25482177734375</v>
      </c>
      <c r="EW26">
        <v>0.97223562002182007</v>
      </c>
      <c r="EX26">
        <v>1</v>
      </c>
      <c r="EY26">
        <v>186</v>
      </c>
      <c r="EZ26">
        <v>305.91470336914063</v>
      </c>
      <c r="FA26">
        <v>315.11624145507813</v>
      </c>
      <c r="FB26">
        <v>275.25640869140625</v>
      </c>
      <c r="FC26">
        <v>218.52487182617188</v>
      </c>
      <c r="FD26">
        <v>182.57891845703125</v>
      </c>
      <c r="FE26">
        <v>145.3697509765625</v>
      </c>
      <c r="FF26">
        <v>78.622528076171875</v>
      </c>
      <c r="FG26">
        <v>125.13594055175781</v>
      </c>
      <c r="FN26">
        <v>49.474079132080078</v>
      </c>
      <c r="FO26">
        <v>39.637264251708984</v>
      </c>
      <c r="FP26">
        <v>36.494983673095703</v>
      </c>
      <c r="FQ26">
        <v>25.082256317138672</v>
      </c>
      <c r="FR26">
        <v>27.080718994140625</v>
      </c>
      <c r="FS26">
        <v>29.284843444824219</v>
      </c>
      <c r="FT26">
        <v>13.879317283630371</v>
      </c>
      <c r="FU26">
        <v>13.074262619018555</v>
      </c>
      <c r="GA26">
        <v>186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186</v>
      </c>
      <c r="GP26">
        <v>183.54876708984375</v>
      </c>
      <c r="GQ26">
        <v>157.55816650390625</v>
      </c>
      <c r="GR26">
        <v>143.13331604003906</v>
      </c>
      <c r="GS26">
        <v>95.713882446289063</v>
      </c>
      <c r="GT26">
        <v>97.598922729492188</v>
      </c>
      <c r="GU26">
        <v>96.229995727539063</v>
      </c>
      <c r="GV26">
        <v>23.35542106628418</v>
      </c>
      <c r="GW26">
        <v>22.173948287963867</v>
      </c>
      <c r="HC26">
        <v>186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Q26">
        <v>0</v>
      </c>
      <c r="HR26">
        <v>0</v>
      </c>
      <c r="HS26">
        <v>-0.16926877200603485</v>
      </c>
      <c r="HT26">
        <v>0</v>
      </c>
      <c r="HU26">
        <v>-0.16926877200603485</v>
      </c>
      <c r="HV26">
        <v>-0.16927337646484375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81.931236267089844</v>
      </c>
      <c r="IC26">
        <v>21.366691589355469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13.969999313354492</v>
      </c>
      <c r="IK26">
        <v>-121.07299041748047</v>
      </c>
      <c r="IL26">
        <v>-107.10298919677734</v>
      </c>
      <c r="IN26">
        <v>186</v>
      </c>
      <c r="IO26">
        <v>300</v>
      </c>
      <c r="IP26">
        <v>0</v>
      </c>
      <c r="IQ26">
        <v>27.377643585205078</v>
      </c>
      <c r="IR26">
        <v>22.948928833007813</v>
      </c>
      <c r="IS26">
        <v>0</v>
      </c>
      <c r="IT26">
        <v>0.5</v>
      </c>
      <c r="IU26">
        <v>0</v>
      </c>
    </row>
    <row r="27" spans="1:255">
      <c r="A27">
        <v>95</v>
      </c>
      <c r="J27">
        <v>0.20000000298023224</v>
      </c>
      <c r="K27">
        <v>1</v>
      </c>
      <c r="L27">
        <v>0.15000000596046448</v>
      </c>
      <c r="M27">
        <v>0.46560755372047424</v>
      </c>
      <c r="N27">
        <v>2.063706636428833</v>
      </c>
      <c r="O27">
        <v>0.64198827743530273</v>
      </c>
      <c r="P27">
        <v>2.7056949138641357</v>
      </c>
      <c r="Q27">
        <v>0.66484320163726807</v>
      </c>
      <c r="R27">
        <v>4.2720479965209961</v>
      </c>
      <c r="S27">
        <v>4.1584644317626953</v>
      </c>
      <c r="T27">
        <v>4.4322876930236816</v>
      </c>
      <c r="U27">
        <v>0.89999997615814209</v>
      </c>
      <c r="W27">
        <v>187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0.2675214409828186</v>
      </c>
      <c r="AC27">
        <v>0.32640770077705383</v>
      </c>
      <c r="AD27">
        <v>0.2965642511844635</v>
      </c>
      <c r="AE27">
        <v>0.15656180679798126</v>
      </c>
      <c r="AF27">
        <v>0.24989676475524902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0.49571400880813599</v>
      </c>
      <c r="AQ27">
        <v>6.7184629440307617</v>
      </c>
      <c r="AR27">
        <v>4.3435754776000977</v>
      </c>
      <c r="AS27">
        <v>19.343818664550781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0.47368419170379639</v>
      </c>
      <c r="BF27">
        <v>0.52631580829620361</v>
      </c>
      <c r="BG27">
        <v>0</v>
      </c>
      <c r="BN27">
        <v>0.27396669983863831</v>
      </c>
      <c r="BO27">
        <v>0.27396684885025024</v>
      </c>
      <c r="BP27">
        <v>0.27396678924560547</v>
      </c>
      <c r="BQ27">
        <v>0.2739664614200592</v>
      </c>
      <c r="BR27">
        <v>0.27396777272224426</v>
      </c>
      <c r="BS27">
        <v>0.32251688838005066</v>
      </c>
      <c r="BT27">
        <v>-0.28855320811271667</v>
      </c>
      <c r="BU27">
        <v>0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4.130948543548584</v>
      </c>
      <c r="CG27">
        <v>22.394872665405273</v>
      </c>
      <c r="CH27">
        <v>31.025537490844727</v>
      </c>
      <c r="CI27">
        <v>128.95880126953125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-0.27396669983863831</v>
      </c>
      <c r="CU27">
        <v>-2.979665994644165</v>
      </c>
      <c r="CV27">
        <v>-2.7056949138641357</v>
      </c>
      <c r="CW27">
        <v>-2.9796617031097412</v>
      </c>
      <c r="CY27">
        <v>186</v>
      </c>
      <c r="CZ27">
        <v>2.4346532821655273</v>
      </c>
      <c r="DA27">
        <v>2.4708137512207031</v>
      </c>
      <c r="DB27">
        <v>2.4322679042816162</v>
      </c>
      <c r="DC27">
        <v>2.285719633102417</v>
      </c>
      <c r="DD27">
        <v>2.1841192245483398</v>
      </c>
      <c r="DE27">
        <v>2.1344993114471436</v>
      </c>
      <c r="DF27">
        <v>2.0980539321899414</v>
      </c>
      <c r="DG27">
        <v>4.8095102310180664</v>
      </c>
      <c r="DN27">
        <v>2.4346532821655273</v>
      </c>
      <c r="DO27">
        <v>2.4708137512207031</v>
      </c>
      <c r="DP27">
        <v>2.4322679042816162</v>
      </c>
      <c r="DQ27">
        <v>1.7877593040466309</v>
      </c>
      <c r="DR27">
        <v>1.8242768049240112</v>
      </c>
      <c r="DS27">
        <v>1.8591688871383667</v>
      </c>
      <c r="DT27">
        <v>1.707514762878418</v>
      </c>
      <c r="DU27">
        <v>2.3673326969146729</v>
      </c>
      <c r="EB27">
        <v>93.490653991699219</v>
      </c>
      <c r="EC27">
        <v>79.066055297851563</v>
      </c>
      <c r="ED27">
        <v>80.945869445800781</v>
      </c>
      <c r="EE27">
        <v>64.073287963867188</v>
      </c>
      <c r="EF27">
        <v>74.722381591796875</v>
      </c>
      <c r="EG27">
        <v>90.429969787597656</v>
      </c>
      <c r="EH27">
        <v>39.887546539306641</v>
      </c>
      <c r="EI27">
        <v>54.543346405029297</v>
      </c>
      <c r="EP27">
        <v>1</v>
      </c>
      <c r="EQ27">
        <v>0</v>
      </c>
      <c r="ER27">
        <v>0</v>
      </c>
      <c r="ES27">
        <v>-0.86230379343032837</v>
      </c>
      <c r="ET27">
        <v>-0.86230379343032837</v>
      </c>
      <c r="EU27">
        <v>577.15911865234375</v>
      </c>
      <c r="EV27">
        <v>-0.8623046875</v>
      </c>
      <c r="EW27">
        <v>0.96872830390930176</v>
      </c>
      <c r="EX27">
        <v>1</v>
      </c>
      <c r="EY27">
        <v>187</v>
      </c>
      <c r="EZ27">
        <v>305.95672607421875</v>
      </c>
      <c r="FA27">
        <v>314.8978271484375</v>
      </c>
      <c r="FB27">
        <v>274.95751953125</v>
      </c>
      <c r="FC27">
        <v>218.30003356933594</v>
      </c>
      <c r="FD27">
        <v>182.35462951660156</v>
      </c>
      <c r="FE27">
        <v>146.04692077636719</v>
      </c>
      <c r="FF27">
        <v>80.167755126953125</v>
      </c>
      <c r="FG27">
        <v>141.63064575195313</v>
      </c>
      <c r="FN27">
        <v>49.480873107910156</v>
      </c>
      <c r="FO27">
        <v>39.609790802001953</v>
      </c>
      <c r="FP27">
        <v>36.455356597900391</v>
      </c>
      <c r="FQ27">
        <v>25.056449890136719</v>
      </c>
      <c r="FR27">
        <v>27.072015762329102</v>
      </c>
      <c r="FS27">
        <v>29.014511108398438</v>
      </c>
      <c r="FT27">
        <v>14.128593444824219</v>
      </c>
      <c r="FU27">
        <v>13.074263572692871</v>
      </c>
      <c r="GA27">
        <v>187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187</v>
      </c>
      <c r="GP27">
        <v>183.573974609375</v>
      </c>
      <c r="GQ27">
        <v>157.44895935058594</v>
      </c>
      <c r="GR27">
        <v>142.9779052734375</v>
      </c>
      <c r="GS27">
        <v>95.615409851074219</v>
      </c>
      <c r="GT27">
        <v>97.567558288574219</v>
      </c>
      <c r="GU27">
        <v>95.341682434082031</v>
      </c>
      <c r="GV27">
        <v>23.774890899658203</v>
      </c>
      <c r="GW27">
        <v>22.1739501953125</v>
      </c>
      <c r="HC27">
        <v>187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Q27">
        <v>0</v>
      </c>
      <c r="HR27">
        <v>0</v>
      </c>
      <c r="HS27">
        <v>-8.3810441195964813E-2</v>
      </c>
      <c r="HT27">
        <v>0</v>
      </c>
      <c r="HU27">
        <v>-8.3810441195964813E-2</v>
      </c>
      <c r="HV27">
        <v>-8.380889892578125E-2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81.847427368164063</v>
      </c>
      <c r="IC27">
        <v>21.176671981811523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13.969999313354492</v>
      </c>
      <c r="IK27">
        <v>-121.91120910644531</v>
      </c>
      <c r="IL27">
        <v>-107.94120788574219</v>
      </c>
      <c r="IN27">
        <v>187</v>
      </c>
      <c r="IO27">
        <v>300</v>
      </c>
      <c r="IP27">
        <v>0</v>
      </c>
      <c r="IQ27">
        <v>30.405857086181641</v>
      </c>
      <c r="IR27">
        <v>25.1409912109375</v>
      </c>
      <c r="IS27">
        <v>0</v>
      </c>
      <c r="IT27">
        <v>0.5</v>
      </c>
      <c r="IU27">
        <v>0</v>
      </c>
    </row>
    <row r="28" spans="1:255">
      <c r="A28">
        <v>96</v>
      </c>
      <c r="J28">
        <v>0.20000000298023224</v>
      </c>
      <c r="K28">
        <v>1</v>
      </c>
      <c r="L28">
        <v>0.15000000596046448</v>
      </c>
      <c r="M28">
        <v>0.31625351309776306</v>
      </c>
      <c r="N28">
        <v>1.714383602142334</v>
      </c>
      <c r="O28">
        <v>0.75952714681625366</v>
      </c>
      <c r="P28">
        <v>2.4739108085632324</v>
      </c>
      <c r="Q28">
        <v>0.81313735246658325</v>
      </c>
      <c r="R28">
        <v>5.0851855278015137</v>
      </c>
      <c r="S28">
        <v>4.9179916381835938</v>
      </c>
      <c r="T28">
        <v>5.4209156036376953</v>
      </c>
      <c r="U28">
        <v>0.89999997615814209</v>
      </c>
      <c r="W28">
        <v>188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0.26748985052108765</v>
      </c>
      <c r="AC28">
        <v>0.3223666250705719</v>
      </c>
      <c r="AD28">
        <v>0.29434341192245483</v>
      </c>
      <c r="AE28">
        <v>0.22577795386314392</v>
      </c>
      <c r="AF28">
        <v>0.2714882493019104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0.50203210115432739</v>
      </c>
      <c r="AQ28">
        <v>7.5266780853271484</v>
      </c>
      <c r="AR28">
        <v>4.5656595230102539</v>
      </c>
      <c r="AS28">
        <v>12.42220401763916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0.47368419170379639</v>
      </c>
      <c r="BF28">
        <v>0.52631580829620361</v>
      </c>
      <c r="BG28">
        <v>0</v>
      </c>
      <c r="BN28">
        <v>0.27708399295806885</v>
      </c>
      <c r="BO28">
        <v>0.27708417177200317</v>
      </c>
      <c r="BP28">
        <v>0.27708408236503601</v>
      </c>
      <c r="BQ28">
        <v>0.2770867645740509</v>
      </c>
      <c r="BR28">
        <v>0.27708843350410461</v>
      </c>
      <c r="BS28">
        <v>0.27077475190162659</v>
      </c>
      <c r="BT28">
        <v>-0.17766578495502472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4.1835989952087402</v>
      </c>
      <c r="CG28">
        <v>25.088922500610352</v>
      </c>
      <c r="CH28">
        <v>32.611850738525391</v>
      </c>
      <c r="CI28">
        <v>82.814697265625</v>
      </c>
      <c r="CO28">
        <v>0.96929305791854858</v>
      </c>
      <c r="CP28">
        <v>0</v>
      </c>
      <c r="CQ28">
        <v>0</v>
      </c>
      <c r="CR28">
        <v>0</v>
      </c>
      <c r="CS28">
        <v>8.6359996795654297</v>
      </c>
      <c r="CT28">
        <v>-0.27708399295806885</v>
      </c>
      <c r="CU28">
        <v>5.885004997253418</v>
      </c>
      <c r="CV28">
        <v>-2.4739108085632324</v>
      </c>
      <c r="CW28">
        <v>5.885004997253418</v>
      </c>
      <c r="CY28">
        <v>187</v>
      </c>
      <c r="CZ28">
        <v>2.4348185062408447</v>
      </c>
      <c r="DA28">
        <v>2.4706025123596191</v>
      </c>
      <c r="DB28">
        <v>2.4314959049224854</v>
      </c>
      <c r="DC28">
        <v>2.2850842475891113</v>
      </c>
      <c r="DD28">
        <v>2.1838202476501465</v>
      </c>
      <c r="DE28">
        <v>2.1444423198699951</v>
      </c>
      <c r="DF28">
        <v>2.1223127841949463</v>
      </c>
      <c r="DG28">
        <v>5.4434719085693359</v>
      </c>
      <c r="DN28">
        <v>2.4348185062408447</v>
      </c>
      <c r="DO28">
        <v>2.4706025123596191</v>
      </c>
      <c r="DP28">
        <v>2.4314959049224854</v>
      </c>
      <c r="DQ28">
        <v>1.7872623205184937</v>
      </c>
      <c r="DR28">
        <v>1.82568359375</v>
      </c>
      <c r="DS28">
        <v>1.8420065641403198</v>
      </c>
      <c r="DT28">
        <v>1.7243893146514893</v>
      </c>
      <c r="DU28">
        <v>2.3673326969146729</v>
      </c>
      <c r="EB28">
        <v>93.497001647949219</v>
      </c>
      <c r="EC28">
        <v>79.059295654296875</v>
      </c>
      <c r="ED28">
        <v>80.920173645019531</v>
      </c>
      <c r="EE28">
        <v>64.055473327636719</v>
      </c>
      <c r="EF28">
        <v>74.780006408691406</v>
      </c>
      <c r="EG28">
        <v>89.595199584960938</v>
      </c>
      <c r="EH28">
        <v>40.281734466552734</v>
      </c>
      <c r="EI28">
        <v>54.543346405029297</v>
      </c>
      <c r="EP28">
        <v>1</v>
      </c>
      <c r="EQ28">
        <v>0</v>
      </c>
      <c r="ER28">
        <v>0</v>
      </c>
      <c r="ES28">
        <v>-0.42688891291618347</v>
      </c>
      <c r="ET28">
        <v>-0.42688891291618347</v>
      </c>
      <c r="EU28">
        <v>576.73223876953125</v>
      </c>
      <c r="EV28">
        <v>-0.4268798828125</v>
      </c>
      <c r="EW28">
        <v>0.96562361717224121</v>
      </c>
      <c r="EX28">
        <v>1</v>
      </c>
      <c r="EY28">
        <v>188</v>
      </c>
      <c r="EZ28">
        <v>305.99801635742188</v>
      </c>
      <c r="FA28">
        <v>314.67648315429688</v>
      </c>
      <c r="FB28">
        <v>274.6556396484375</v>
      </c>
      <c r="FC28">
        <v>218.0726318359375</v>
      </c>
      <c r="FD28">
        <v>182.17088317871094</v>
      </c>
      <c r="FE28">
        <v>146.86189270019531</v>
      </c>
      <c r="FF28">
        <v>81.654167175292969</v>
      </c>
      <c r="FG28">
        <v>98.211318969726563</v>
      </c>
      <c r="FN28">
        <v>49.487552642822266</v>
      </c>
      <c r="FO28">
        <v>39.581947326660156</v>
      </c>
      <c r="FP28">
        <v>36.415328979492188</v>
      </c>
      <c r="FQ28">
        <v>25.03034782409668</v>
      </c>
      <c r="FR28">
        <v>27.041543960571289</v>
      </c>
      <c r="FS28">
        <v>28.81519889831543</v>
      </c>
      <c r="FT28">
        <v>14.282791137695313</v>
      </c>
      <c r="FU28">
        <v>13.074263572692871</v>
      </c>
      <c r="GA28">
        <v>188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188</v>
      </c>
      <c r="GP28">
        <v>183.5987548828125</v>
      </c>
      <c r="GQ28">
        <v>157.33827209472656</v>
      </c>
      <c r="GR28">
        <v>142.82090759277344</v>
      </c>
      <c r="GS28">
        <v>95.515800476074219</v>
      </c>
      <c r="GT28">
        <v>97.457733154296875</v>
      </c>
      <c r="GU28">
        <v>94.686744689941406</v>
      </c>
      <c r="GV28">
        <v>24.034366607666016</v>
      </c>
      <c r="GW28">
        <v>22.1739501953125</v>
      </c>
      <c r="HC28">
        <v>188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Q28">
        <v>0</v>
      </c>
      <c r="HR28">
        <v>0</v>
      </c>
      <c r="HS28">
        <v>-8.4775716066360474E-2</v>
      </c>
      <c r="HT28">
        <v>0</v>
      </c>
      <c r="HU28">
        <v>-8.4775716066360474E-2</v>
      </c>
      <c r="HV28">
        <v>-8.477783203125E-2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81.762649536132813</v>
      </c>
      <c r="IC28">
        <v>20.774539947509766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13.969999313354492</v>
      </c>
      <c r="IK28">
        <v>-122.75907897949219</v>
      </c>
      <c r="IL28">
        <v>-108.78907775878906</v>
      </c>
      <c r="IN28">
        <v>188</v>
      </c>
      <c r="IO28">
        <v>300</v>
      </c>
      <c r="IP28">
        <v>0</v>
      </c>
      <c r="IQ28">
        <v>24.514541625976563</v>
      </c>
      <c r="IR28">
        <v>27.482582092285156</v>
      </c>
      <c r="IS28">
        <v>0</v>
      </c>
      <c r="IT28">
        <v>0.5</v>
      </c>
      <c r="IU28">
        <v>8.6359996795654297</v>
      </c>
    </row>
    <row r="29" spans="1:255">
      <c r="A29">
        <v>97</v>
      </c>
      <c r="J29">
        <v>0.20000000298023224</v>
      </c>
      <c r="K29">
        <v>1</v>
      </c>
      <c r="L29">
        <v>0.15000000596046448</v>
      </c>
      <c r="M29">
        <v>0.86208361387252808</v>
      </c>
      <c r="N29">
        <v>5.3822627067565918</v>
      </c>
      <c r="O29">
        <v>0.90026748180389404</v>
      </c>
      <c r="P29">
        <v>6.2825303077697754</v>
      </c>
      <c r="Q29">
        <v>0.93649780750274658</v>
      </c>
      <c r="R29">
        <v>6.0216832160949707</v>
      </c>
      <c r="S29">
        <v>5.8182592391967773</v>
      </c>
      <c r="T29">
        <v>6.2433185577392578</v>
      </c>
      <c r="U29">
        <v>0.89999997615814209</v>
      </c>
      <c r="W29">
        <v>189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0.26723682880401611</v>
      </c>
      <c r="AC29">
        <v>0.3184686005115509</v>
      </c>
      <c r="AD29">
        <v>0.28683033585548401</v>
      </c>
      <c r="AE29">
        <v>0.17600105702877045</v>
      </c>
      <c r="AF29">
        <v>0.24988724291324615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0.55263644456863403</v>
      </c>
      <c r="AQ29">
        <v>8.3062829971313477</v>
      </c>
      <c r="AR29">
        <v>5.3169665336608887</v>
      </c>
      <c r="AS29">
        <v>17.399894714355469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0.4652675986289978</v>
      </c>
      <c r="BF29">
        <v>0.51696401834487915</v>
      </c>
      <c r="BG29">
        <v>1.7768368124961853E-2</v>
      </c>
      <c r="BN29">
        <v>0.27667871117591858</v>
      </c>
      <c r="BO29">
        <v>0.27667886018753052</v>
      </c>
      <c r="BP29">
        <v>0.27667880058288574</v>
      </c>
      <c r="BQ29">
        <v>0.27668148279190063</v>
      </c>
      <c r="BR29">
        <v>0.27668175101280212</v>
      </c>
      <c r="BS29">
        <v>0.22607290744781494</v>
      </c>
      <c r="BT29">
        <v>-0.13466699421405792</v>
      </c>
      <c r="BU29">
        <v>-0.42056870460510254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4.6053018569946289</v>
      </c>
      <c r="CG29">
        <v>27.687604904174805</v>
      </c>
      <c r="CH29">
        <v>37.97833251953125</v>
      </c>
      <c r="CI29">
        <v>115.99929809570313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-0.27667871117591858</v>
      </c>
      <c r="CU29">
        <v>-6.5591931343078613</v>
      </c>
      <c r="CV29">
        <v>-6.2825303077697754</v>
      </c>
      <c r="CW29">
        <v>-6.559208869934082</v>
      </c>
      <c r="CY29">
        <v>188</v>
      </c>
      <c r="CZ29">
        <v>2.4349837303161621</v>
      </c>
      <c r="DA29">
        <v>2.4703857898712158</v>
      </c>
      <c r="DB29">
        <v>2.430715799331665</v>
      </c>
      <c r="DC29">
        <v>2.2844436168670654</v>
      </c>
      <c r="DD29">
        <v>2.1836211681365967</v>
      </c>
      <c r="DE29">
        <v>2.1564087867736816</v>
      </c>
      <c r="DF29">
        <v>2.1512696743011475</v>
      </c>
      <c r="DG29">
        <v>3.7746810913085938</v>
      </c>
      <c r="DN29">
        <v>2.4349837303161621</v>
      </c>
      <c r="DO29">
        <v>2.4703857898712158</v>
      </c>
      <c r="DP29">
        <v>2.430715799331665</v>
      </c>
      <c r="DQ29">
        <v>1.7867611646652222</v>
      </c>
      <c r="DR29">
        <v>1.8253016471862793</v>
      </c>
      <c r="DS29">
        <v>1.8293532133102417</v>
      </c>
      <c r="DT29">
        <v>1.7348275184631348</v>
      </c>
      <c r="DU29">
        <v>2.3673326969146729</v>
      </c>
      <c r="EB29">
        <v>93.503349304199219</v>
      </c>
      <c r="EC29">
        <v>79.052360534667969</v>
      </c>
      <c r="ED29">
        <v>80.894210815429688</v>
      </c>
      <c r="EE29">
        <v>64.037521362304688</v>
      </c>
      <c r="EF29">
        <v>74.764358520507813</v>
      </c>
      <c r="EG29">
        <v>88.979743957519531</v>
      </c>
      <c r="EH29">
        <v>40.52557373046875</v>
      </c>
      <c r="EI29">
        <v>54.543346405029297</v>
      </c>
      <c r="EP29">
        <v>0.96929305791854858</v>
      </c>
      <c r="EQ29">
        <v>0</v>
      </c>
      <c r="ER29">
        <v>0</v>
      </c>
      <c r="ES29">
        <v>-0.4317755401134491</v>
      </c>
      <c r="ET29">
        <v>-0.4317755401134491</v>
      </c>
      <c r="EU29">
        <v>576.3004150390625</v>
      </c>
      <c r="EV29">
        <v>-0.43182373046875</v>
      </c>
      <c r="EW29">
        <v>0.96366095542907715</v>
      </c>
      <c r="EX29">
        <v>1</v>
      </c>
      <c r="EY29">
        <v>189</v>
      </c>
      <c r="EZ29">
        <v>306.03802490234375</v>
      </c>
      <c r="FA29">
        <v>314.45501708984375</v>
      </c>
      <c r="FB29">
        <v>274.35458374023438</v>
      </c>
      <c r="FC29">
        <v>217.84584045410156</v>
      </c>
      <c r="FD29">
        <v>182.02151489257813</v>
      </c>
      <c r="FE29">
        <v>147.82769775390625</v>
      </c>
      <c r="FF29">
        <v>83.285224914550781</v>
      </c>
      <c r="FG29">
        <v>127.93878936767578</v>
      </c>
      <c r="FN29">
        <v>49.494022369384766</v>
      </c>
      <c r="FO29">
        <v>39.554088592529297</v>
      </c>
      <c r="FP29">
        <v>36.375415802001953</v>
      </c>
      <c r="FQ29">
        <v>25.004316329956055</v>
      </c>
      <c r="FR29">
        <v>26.993814468383789</v>
      </c>
      <c r="FS29">
        <v>28.653974533081055</v>
      </c>
      <c r="FT29">
        <v>14.196244239807129</v>
      </c>
      <c r="FU29">
        <v>13.27674674987793</v>
      </c>
      <c r="GA29">
        <v>189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189</v>
      </c>
      <c r="GP29">
        <v>183.62275695800781</v>
      </c>
      <c r="GQ29">
        <v>157.2275390625</v>
      </c>
      <c r="GR29">
        <v>142.66436767578125</v>
      </c>
      <c r="GS29">
        <v>95.416465759277344</v>
      </c>
      <c r="GT29">
        <v>97.285720825195313</v>
      </c>
      <c r="GU29">
        <v>94.156959533691406</v>
      </c>
      <c r="GV29">
        <v>23.888729095458984</v>
      </c>
      <c r="GW29">
        <v>22.517362594604492</v>
      </c>
      <c r="HC29">
        <v>189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Q29">
        <v>0</v>
      </c>
      <c r="HR29">
        <v>0</v>
      </c>
      <c r="HS29">
        <v>-8.4663137793540955E-2</v>
      </c>
      <c r="HT29">
        <v>0</v>
      </c>
      <c r="HU29">
        <v>-8.4663137793540955E-2</v>
      </c>
      <c r="HV29">
        <v>-8.466339111328125E-2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81.677986145019531</v>
      </c>
      <c r="IC29">
        <v>21.166563034057617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13.969999313354492</v>
      </c>
      <c r="IK29">
        <v>-123.60581970214844</v>
      </c>
      <c r="IL29">
        <v>-109.63581848144531</v>
      </c>
      <c r="IN29">
        <v>189</v>
      </c>
      <c r="IO29">
        <v>300</v>
      </c>
      <c r="IP29">
        <v>0</v>
      </c>
      <c r="IQ29">
        <v>31.023143768310547</v>
      </c>
      <c r="IR29">
        <v>30.961931228637695</v>
      </c>
      <c r="IS29">
        <v>0</v>
      </c>
      <c r="IT29">
        <v>0.5</v>
      </c>
      <c r="IU29">
        <v>0</v>
      </c>
    </row>
    <row r="30" spans="1:255">
      <c r="A30">
        <v>98</v>
      </c>
      <c r="J30">
        <v>0.20000000298023224</v>
      </c>
      <c r="K30">
        <v>1</v>
      </c>
      <c r="L30">
        <v>0.15000000596046448</v>
      </c>
      <c r="M30">
        <v>0.46801608800888062</v>
      </c>
      <c r="N30">
        <v>2.9691910743713379</v>
      </c>
      <c r="O30">
        <v>0.86503785848617554</v>
      </c>
      <c r="P30">
        <v>3.8342289924621582</v>
      </c>
      <c r="Q30">
        <v>0.95163112878799438</v>
      </c>
      <c r="R30">
        <v>6.9733142852783203</v>
      </c>
      <c r="S30">
        <v>6.6832971572875977</v>
      </c>
      <c r="T30">
        <v>6.3442072868347168</v>
      </c>
      <c r="U30">
        <v>0.89999997615814209</v>
      </c>
      <c r="W30">
        <v>190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0.2667941153049469</v>
      </c>
      <c r="AC30">
        <v>0.31440770626068115</v>
      </c>
      <c r="AD30">
        <v>0.284452885389328</v>
      </c>
      <c r="AE30">
        <v>0.24790914356708527</v>
      </c>
      <c r="AF30">
        <v>0.27227163314819336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0.64117914438247681</v>
      </c>
      <c r="AQ30">
        <v>9.1184616088867188</v>
      </c>
      <c r="AR30">
        <v>5.5547118186950684</v>
      </c>
      <c r="AS30">
        <v>10.209085464477539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0.27343025803565979</v>
      </c>
      <c r="BO30">
        <v>0.27343040704727173</v>
      </c>
      <c r="BP30">
        <v>0.27343034744262695</v>
      </c>
      <c r="BQ30">
        <v>0.27343001961708069</v>
      </c>
      <c r="BR30">
        <v>0.2734304666519165</v>
      </c>
      <c r="BS30">
        <v>0.18488492071628571</v>
      </c>
      <c r="BT30">
        <v>-0.21753834187984467</v>
      </c>
      <c r="BU30">
        <v>0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5.3431572914123535</v>
      </c>
      <c r="CG30">
        <v>30.394866943359375</v>
      </c>
      <c r="CH30">
        <v>39.676513671875</v>
      </c>
      <c r="CI30">
        <v>68.060569763183594</v>
      </c>
      <c r="CO30">
        <v>0.94836807250976563</v>
      </c>
      <c r="CP30">
        <v>0</v>
      </c>
      <c r="CQ30">
        <v>0.19999992847442627</v>
      </c>
      <c r="CR30">
        <v>1</v>
      </c>
      <c r="CS30">
        <v>10.159999847412109</v>
      </c>
      <c r="CT30">
        <v>-0.27343025803565979</v>
      </c>
      <c r="CU30">
        <v>6.0523152351379395</v>
      </c>
      <c r="CV30">
        <v>-3.8342289924621582</v>
      </c>
      <c r="CW30">
        <v>6.0523405075073242</v>
      </c>
      <c r="CY30">
        <v>189</v>
      </c>
      <c r="CZ30">
        <v>2.4351470470428467</v>
      </c>
      <c r="DA30">
        <v>2.4701662063598633</v>
      </c>
      <c r="DB30">
        <v>2.4299376010894775</v>
      </c>
      <c r="DC30">
        <v>2.2838068008422852</v>
      </c>
      <c r="DD30">
        <v>2.1835057735443115</v>
      </c>
      <c r="DE30">
        <v>2.1705899238586426</v>
      </c>
      <c r="DF30">
        <v>2.1861999034881592</v>
      </c>
      <c r="DG30">
        <v>4.893648624420166</v>
      </c>
      <c r="DN30">
        <v>2.4351470470428467</v>
      </c>
      <c r="DO30">
        <v>2.4701662063598633</v>
      </c>
      <c r="DP30">
        <v>2.4299376010894775</v>
      </c>
      <c r="DQ30">
        <v>1.786263108253479</v>
      </c>
      <c r="DR30">
        <v>1.8234786987304688</v>
      </c>
      <c r="DS30">
        <v>1.8191177845001221</v>
      </c>
      <c r="DT30">
        <v>1.7179957628250122</v>
      </c>
      <c r="DU30">
        <v>2.3924646377563477</v>
      </c>
      <c r="EB30">
        <v>93.509620666503906</v>
      </c>
      <c r="EC30">
        <v>79.045333862304688</v>
      </c>
      <c r="ED30">
        <v>80.868316650390625</v>
      </c>
      <c r="EE30">
        <v>64.019668579101563</v>
      </c>
      <c r="EF30">
        <v>74.689689636230469</v>
      </c>
      <c r="EG30">
        <v>88.481887817382813</v>
      </c>
      <c r="EH30">
        <v>40.132381439208984</v>
      </c>
      <c r="EI30">
        <v>55.122390747070313</v>
      </c>
      <c r="EP30">
        <v>1</v>
      </c>
      <c r="EQ30">
        <v>0</v>
      </c>
      <c r="ER30">
        <v>0</v>
      </c>
      <c r="ES30">
        <v>-0.43117320537567139</v>
      </c>
      <c r="ET30">
        <v>-0.43117320537567139</v>
      </c>
      <c r="EU30">
        <v>575.8692626953125</v>
      </c>
      <c r="EV30">
        <v>-0.43115234375</v>
      </c>
      <c r="EW30">
        <v>0.96131294965744019</v>
      </c>
      <c r="EX30">
        <v>1</v>
      </c>
      <c r="EY30">
        <v>190</v>
      </c>
      <c r="EZ30">
        <v>306.07638549804688</v>
      </c>
      <c r="FA30">
        <v>314.2357177734375</v>
      </c>
      <c r="FB30">
        <v>274.05743408203125</v>
      </c>
      <c r="FC30">
        <v>217.62220764160156</v>
      </c>
      <c r="FD30">
        <v>181.90303039550781</v>
      </c>
      <c r="FE30">
        <v>148.79098510742188</v>
      </c>
      <c r="FF30">
        <v>85.111846923828125</v>
      </c>
      <c r="FG30">
        <v>94.9273681640625</v>
      </c>
      <c r="FN30">
        <v>49.500228881835938</v>
      </c>
      <c r="FO30">
        <v>39.526504516601563</v>
      </c>
      <c r="FP30">
        <v>36.336017608642578</v>
      </c>
      <c r="FQ30">
        <v>24.978649139404297</v>
      </c>
      <c r="FR30">
        <v>26.931552886962891</v>
      </c>
      <c r="FS30">
        <v>28.472934722900391</v>
      </c>
      <c r="FT30">
        <v>14.387348175048828</v>
      </c>
      <c r="FU30">
        <v>13.87580394744873</v>
      </c>
      <c r="GA30">
        <v>190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190</v>
      </c>
      <c r="GP30">
        <v>183.64578247070313</v>
      </c>
      <c r="GQ30">
        <v>157.11788940429688</v>
      </c>
      <c r="GR30">
        <v>142.50985717773438</v>
      </c>
      <c r="GS30">
        <v>95.318519592285156</v>
      </c>
      <c r="GT30">
        <v>97.061325073242188</v>
      </c>
      <c r="GU30">
        <v>93.562065124511719</v>
      </c>
      <c r="GV30">
        <v>24.210309982299805</v>
      </c>
      <c r="GW30">
        <v>23.533363342285156</v>
      </c>
      <c r="HC30">
        <v>190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Q30">
        <v>0.10159999877214432</v>
      </c>
      <c r="HR30">
        <v>0</v>
      </c>
      <c r="HS30">
        <v>-8.3680056035518646E-2</v>
      </c>
      <c r="HT30">
        <v>0</v>
      </c>
      <c r="HU30">
        <v>1.7919942736625671E-2</v>
      </c>
      <c r="HV30">
        <v>1.792144775390625E-2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81.695907592773438</v>
      </c>
      <c r="IC30">
        <v>20.656248092651367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14.98599910736084</v>
      </c>
      <c r="IK30">
        <v>-124.44272613525391</v>
      </c>
      <c r="IL30">
        <v>-109.45672607421875</v>
      </c>
      <c r="IN30">
        <v>190</v>
      </c>
      <c r="IO30">
        <v>300</v>
      </c>
      <c r="IP30">
        <v>0</v>
      </c>
      <c r="IQ30">
        <v>24.882259368896484</v>
      </c>
      <c r="IR30">
        <v>33.348117828369141</v>
      </c>
      <c r="IS30">
        <v>10.159999847412109</v>
      </c>
      <c r="IT30">
        <v>0.5</v>
      </c>
      <c r="IU30">
        <v>0</v>
      </c>
    </row>
    <row r="31" spans="1:255">
      <c r="A31">
        <v>99</v>
      </c>
      <c r="J31">
        <v>0.20000000298023224</v>
      </c>
      <c r="K31">
        <v>1</v>
      </c>
      <c r="L31">
        <v>0.15000000596046448</v>
      </c>
      <c r="M31">
        <v>1.0318787097930908</v>
      </c>
      <c r="N31">
        <v>6.9032225608825684</v>
      </c>
      <c r="O31">
        <v>0.95901954174041748</v>
      </c>
      <c r="P31">
        <v>7.8622422218322754</v>
      </c>
      <c r="Q31">
        <v>1.0034933090209961</v>
      </c>
      <c r="R31">
        <v>7.9768075942993164</v>
      </c>
      <c r="S31">
        <v>7.6423168182373047</v>
      </c>
      <c r="T31">
        <v>6.6899552345275879</v>
      </c>
      <c r="U31">
        <v>0.89999997615814209</v>
      </c>
      <c r="W31">
        <v>191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0.26617744565010071</v>
      </c>
      <c r="AC31">
        <v>0.31058454513549805</v>
      </c>
      <c r="AD31">
        <v>0.27782899141311646</v>
      </c>
      <c r="AE31">
        <v>0.18211258947849274</v>
      </c>
      <c r="AF31">
        <v>0.24592351913452148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0.76451307535171509</v>
      </c>
      <c r="AQ31">
        <v>9.8830938339233398</v>
      </c>
      <c r="AR31">
        <v>6.2171010971069336</v>
      </c>
      <c r="AS31">
        <v>16.788742065429688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0.45827671885490417</v>
      </c>
      <c r="BF31">
        <v>0.50919640064239502</v>
      </c>
      <c r="BG31">
        <v>3.2526880502700806E-2</v>
      </c>
      <c r="BN31">
        <v>0.26776781678199768</v>
      </c>
      <c r="BO31">
        <v>0.26776796579360962</v>
      </c>
      <c r="BP31">
        <v>0.26776790618896484</v>
      </c>
      <c r="BQ31">
        <v>0.26776757836341858</v>
      </c>
      <c r="BR31">
        <v>0.26776802539825439</v>
      </c>
      <c r="BS31">
        <v>0.14443531632423401</v>
      </c>
      <c r="BT31">
        <v>-0.18069909512996674</v>
      </c>
      <c r="BU31">
        <v>-0.3547615110874176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6.3709397315979004</v>
      </c>
      <c r="CG31">
        <v>32.943641662597656</v>
      </c>
      <c r="CH31">
        <v>44.407867431640625</v>
      </c>
      <c r="CI31">
        <v>111.92494201660156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-0.26776781678199768</v>
      </c>
      <c r="CU31">
        <v>-8.1300439834594727</v>
      </c>
      <c r="CV31">
        <v>-7.8622422218322754</v>
      </c>
      <c r="CW31">
        <v>-8.130009651184082</v>
      </c>
      <c r="CY31">
        <v>190</v>
      </c>
      <c r="CZ31">
        <v>2.4353065490722656</v>
      </c>
      <c r="DA31">
        <v>2.4699461460113525</v>
      </c>
      <c r="DB31">
        <v>2.4291691780090332</v>
      </c>
      <c r="DC31">
        <v>2.2831807136535645</v>
      </c>
      <c r="DD31">
        <v>2.1834609508514404</v>
      </c>
      <c r="DE31">
        <v>2.1847341060638428</v>
      </c>
      <c r="DF31">
        <v>2.2210719585418701</v>
      </c>
      <c r="DG31">
        <v>3.884033203125</v>
      </c>
      <c r="DN31">
        <v>2.4353065490722656</v>
      </c>
      <c r="DO31">
        <v>2.4699461460113525</v>
      </c>
      <c r="DP31">
        <v>2.4291691780090332</v>
      </c>
      <c r="DQ31">
        <v>1.7857733964920044</v>
      </c>
      <c r="DR31">
        <v>1.820420503616333</v>
      </c>
      <c r="DS31">
        <v>1.807624340057373</v>
      </c>
      <c r="DT31">
        <v>1.730932354927063</v>
      </c>
      <c r="DU31">
        <v>2.6746869087219238</v>
      </c>
      <c r="EB31">
        <v>93.515739440917969</v>
      </c>
      <c r="EC31">
        <v>79.038291931152344</v>
      </c>
      <c r="ED31">
        <v>80.842742919921875</v>
      </c>
      <c r="EE31">
        <v>64.002113342285156</v>
      </c>
      <c r="EF31">
        <v>74.564430236816406</v>
      </c>
      <c r="EG31">
        <v>87.9228515625</v>
      </c>
      <c r="EH31">
        <v>40.434581756591797</v>
      </c>
      <c r="EI31">
        <v>61.624790191650391</v>
      </c>
      <c r="EP31">
        <v>0.94836807250976563</v>
      </c>
      <c r="EQ31">
        <v>6.5023999214172363</v>
      </c>
      <c r="ER31">
        <v>0</v>
      </c>
      <c r="ES31">
        <v>-0.42613944411277771</v>
      </c>
      <c r="ET31">
        <v>6.0762605667114258</v>
      </c>
      <c r="EU31">
        <v>581.945556640625</v>
      </c>
      <c r="EV31">
        <v>6.0762939453125</v>
      </c>
      <c r="EW31">
        <v>0.95849430561065674</v>
      </c>
      <c r="EX31">
        <v>1</v>
      </c>
      <c r="EY31">
        <v>191</v>
      </c>
      <c r="EZ31">
        <v>306.11279296875</v>
      </c>
      <c r="FA31">
        <v>314.02053833007813</v>
      </c>
      <c r="FB31">
        <v>273.76681518554688</v>
      </c>
      <c r="FC31">
        <v>217.40383911132813</v>
      </c>
      <c r="FD31">
        <v>181.81320190429688</v>
      </c>
      <c r="FE31">
        <v>149.84373474121094</v>
      </c>
      <c r="FF31">
        <v>87.021987915039063</v>
      </c>
      <c r="FG31">
        <v>130.88226318359375</v>
      </c>
      <c r="FN31">
        <v>49.506114959716797</v>
      </c>
      <c r="FO31">
        <v>39.499439239501953</v>
      </c>
      <c r="FP31">
        <v>36.2974853515625</v>
      </c>
      <c r="FQ31">
        <v>24.953584671020508</v>
      </c>
      <c r="FR31">
        <v>26.856033325195313</v>
      </c>
      <c r="FS31">
        <v>28.325712203979492</v>
      </c>
      <c r="FT31">
        <v>14.367690086364746</v>
      </c>
      <c r="FU31">
        <v>14.053837776184082</v>
      </c>
      <c r="GA31">
        <v>191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191</v>
      </c>
      <c r="GP31">
        <v>183.66761779785156</v>
      </c>
      <c r="GQ31">
        <v>157.01031494140625</v>
      </c>
      <c r="GR31">
        <v>142.35873413085938</v>
      </c>
      <c r="GS31">
        <v>95.222869873046875</v>
      </c>
      <c r="GT31">
        <v>96.789154052734375</v>
      </c>
      <c r="GU31">
        <v>93.078292846679688</v>
      </c>
      <c r="GV31">
        <v>24.177230834960938</v>
      </c>
      <c r="GW31">
        <v>23.835308074951172</v>
      </c>
      <c r="HC31">
        <v>191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Q31">
        <v>0</v>
      </c>
      <c r="HR31">
        <v>0</v>
      </c>
      <c r="HS31">
        <v>-8.1957407295703888E-2</v>
      </c>
      <c r="HT31">
        <v>0</v>
      </c>
      <c r="HU31">
        <v>-8.1957407295703888E-2</v>
      </c>
      <c r="HV31">
        <v>-8.19549560546875E-2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81.61395263671875</v>
      </c>
      <c r="IC31">
        <v>21.059467315673828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14.98599910736084</v>
      </c>
      <c r="IK31">
        <v>-125.26239776611328</v>
      </c>
      <c r="IL31">
        <v>-110.27639770507813</v>
      </c>
      <c r="IN31">
        <v>191</v>
      </c>
      <c r="IO31">
        <v>300</v>
      </c>
      <c r="IP31">
        <v>0</v>
      </c>
      <c r="IQ31">
        <v>32.888938903808594</v>
      </c>
      <c r="IR31">
        <v>36.591354370117188</v>
      </c>
      <c r="IS31">
        <v>0</v>
      </c>
      <c r="IT31">
        <v>0.5</v>
      </c>
      <c r="IU31">
        <v>0</v>
      </c>
    </row>
    <row r="32" spans="1:255">
      <c r="A32">
        <v>100</v>
      </c>
      <c r="J32">
        <v>0.20000000298023224</v>
      </c>
      <c r="K32">
        <v>1</v>
      </c>
      <c r="L32">
        <v>0.15000000596046448</v>
      </c>
      <c r="M32">
        <v>0.52704060077667236</v>
      </c>
      <c r="N32">
        <v>3.7815392017364502</v>
      </c>
      <c r="O32">
        <v>0.90743052959442139</v>
      </c>
      <c r="P32">
        <v>4.688969612121582</v>
      </c>
      <c r="Q32">
        <v>1.0762566328048706</v>
      </c>
      <c r="R32">
        <v>9.0530643463134766</v>
      </c>
      <c r="S32">
        <v>8.5497474670410156</v>
      </c>
      <c r="T32">
        <v>7.1750435829162598</v>
      </c>
      <c r="U32">
        <v>0.89999997615814209</v>
      </c>
      <c r="W32">
        <v>192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0.26542478799819946</v>
      </c>
      <c r="AC32">
        <v>0.3067452609539032</v>
      </c>
      <c r="AD32">
        <v>0.27533921599388123</v>
      </c>
      <c r="AE32">
        <v>0.14429719746112823</v>
      </c>
      <c r="AF32">
        <v>0.23165854811668396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0.91504460573196411</v>
      </c>
      <c r="AQ32">
        <v>10.65095043182373</v>
      </c>
      <c r="AR32">
        <v>6.4660792350769043</v>
      </c>
      <c r="AS32">
        <v>20.570280075073242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0.25993576645851135</v>
      </c>
      <c r="BO32">
        <v>0.25993591547012329</v>
      </c>
      <c r="BP32">
        <v>0.25993582606315613</v>
      </c>
      <c r="BQ32">
        <v>0.25993853807449341</v>
      </c>
      <c r="BR32">
        <v>0.25993821024894714</v>
      </c>
      <c r="BS32">
        <v>0.10940469801425934</v>
      </c>
      <c r="BT32">
        <v>-0.2286166250705719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7.6253690719604492</v>
      </c>
      <c r="CG32">
        <v>35.503162384033203</v>
      </c>
      <c r="CH32">
        <v>46.186275482177734</v>
      </c>
      <c r="CI32">
        <v>137.13520812988281</v>
      </c>
      <c r="CO32">
        <v>0.88512080907821655</v>
      </c>
      <c r="CP32">
        <v>0</v>
      </c>
      <c r="CQ32">
        <v>0</v>
      </c>
      <c r="CR32">
        <v>0</v>
      </c>
      <c r="CS32">
        <v>0</v>
      </c>
      <c r="CT32">
        <v>-0.25993576645851135</v>
      </c>
      <c r="CU32">
        <v>-4.9488840103149414</v>
      </c>
      <c r="CV32">
        <v>-4.688969612121582</v>
      </c>
      <c r="CW32">
        <v>-4.9489054679870605</v>
      </c>
      <c r="CY32">
        <v>191</v>
      </c>
      <c r="CZ32">
        <v>2.4354610443115234</v>
      </c>
      <c r="DA32">
        <v>2.4697277545928955</v>
      </c>
      <c r="DB32">
        <v>2.428417444229126</v>
      </c>
      <c r="DC32">
        <v>2.2825710773468018</v>
      </c>
      <c r="DD32">
        <v>2.183464527130127</v>
      </c>
      <c r="DE32">
        <v>2.2001917362213135</v>
      </c>
      <c r="DF32">
        <v>2.2598743438720703</v>
      </c>
      <c r="DG32">
        <v>5.3305859565734863</v>
      </c>
      <c r="DN32">
        <v>2.4354610443115234</v>
      </c>
      <c r="DO32">
        <v>2.4697277545928955</v>
      </c>
      <c r="DP32">
        <v>2.428417444229126</v>
      </c>
      <c r="DQ32">
        <v>1.7852966785430908</v>
      </c>
      <c r="DR32">
        <v>1.8162157535552979</v>
      </c>
      <c r="DS32">
        <v>1.798277735710144</v>
      </c>
      <c r="DT32">
        <v>1.7201604843139648</v>
      </c>
      <c r="DU32">
        <v>2.6965744495391846</v>
      </c>
      <c r="EB32">
        <v>93.521675109863281</v>
      </c>
      <c r="EC32">
        <v>79.031303405761719</v>
      </c>
      <c r="ED32">
        <v>80.817726135253906</v>
      </c>
      <c r="EE32">
        <v>63.985027313232422</v>
      </c>
      <c r="EF32">
        <v>74.392196655273438</v>
      </c>
      <c r="EG32">
        <v>87.468231201171875</v>
      </c>
      <c r="EH32">
        <v>40.182952880859375</v>
      </c>
      <c r="EI32">
        <v>62.129077911376953</v>
      </c>
      <c r="EP32">
        <v>1</v>
      </c>
      <c r="EQ32">
        <v>0</v>
      </c>
      <c r="ER32">
        <v>0</v>
      </c>
      <c r="ES32">
        <v>-0.41734188795089722</v>
      </c>
      <c r="ET32">
        <v>-0.41734188795089722</v>
      </c>
      <c r="EU32">
        <v>581.5281982421875</v>
      </c>
      <c r="EV32">
        <v>-0.4173583984375</v>
      </c>
      <c r="EW32">
        <v>0.95568102598190308</v>
      </c>
      <c r="EX32">
        <v>1</v>
      </c>
      <c r="EY32">
        <v>192</v>
      </c>
      <c r="EZ32">
        <v>306.14706420898438</v>
      </c>
      <c r="FA32">
        <v>313.811279296875</v>
      </c>
      <c r="FB32">
        <v>273.48507690429688</v>
      </c>
      <c r="FC32">
        <v>217.19261169433594</v>
      </c>
      <c r="FD32">
        <v>181.747314453125</v>
      </c>
      <c r="FE32">
        <v>150.89360046386719</v>
      </c>
      <c r="FF32">
        <v>89.053054809570313</v>
      </c>
      <c r="FG32">
        <v>165.18205261230469</v>
      </c>
      <c r="FN32">
        <v>49.51165771484375</v>
      </c>
      <c r="FO32">
        <v>39.473117828369141</v>
      </c>
      <c r="FP32">
        <v>36.2601318359375</v>
      </c>
      <c r="FQ32">
        <v>24.929340362548828</v>
      </c>
      <c r="FR32">
        <v>26.770389556884766</v>
      </c>
      <c r="FS32">
        <v>28.171573638916016</v>
      </c>
      <c r="FT32">
        <v>14.571266174316406</v>
      </c>
      <c r="FU32">
        <v>14.053837776184082</v>
      </c>
      <c r="GA32">
        <v>192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192</v>
      </c>
      <c r="GP32">
        <v>183.68818664550781</v>
      </c>
      <c r="GQ32">
        <v>156.90568542480469</v>
      </c>
      <c r="GR32">
        <v>142.21223449707031</v>
      </c>
      <c r="GS32">
        <v>95.130355834960938</v>
      </c>
      <c r="GT32">
        <v>96.480491638183594</v>
      </c>
      <c r="GU32">
        <v>92.571792602539063</v>
      </c>
      <c r="GV32">
        <v>24.519798278808594</v>
      </c>
      <c r="GW32">
        <v>23.835308074951172</v>
      </c>
      <c r="HC32">
        <v>192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Q32">
        <v>0</v>
      </c>
      <c r="HR32">
        <v>0</v>
      </c>
      <c r="HS32">
        <v>-7.956966757774353E-2</v>
      </c>
      <c r="HT32">
        <v>0</v>
      </c>
      <c r="HU32">
        <v>-7.956966757774353E-2</v>
      </c>
      <c r="HV32">
        <v>-7.956695556640625E-2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81.534385681152344</v>
      </c>
      <c r="IC32">
        <v>20.979385375976563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14.98599910736084</v>
      </c>
      <c r="IK32">
        <v>-126.05818176269531</v>
      </c>
      <c r="IL32">
        <v>-111.07218170166016</v>
      </c>
      <c r="IN32">
        <v>192</v>
      </c>
      <c r="IO32">
        <v>300</v>
      </c>
      <c r="IP32">
        <v>0</v>
      </c>
      <c r="IQ32">
        <v>37.687309265136719</v>
      </c>
      <c r="IR32">
        <v>38.902336120605469</v>
      </c>
      <c r="IS32">
        <v>0</v>
      </c>
      <c r="IT32">
        <v>0.5</v>
      </c>
      <c r="IU32">
        <v>0</v>
      </c>
    </row>
    <row r="33" spans="1:255">
      <c r="A33">
        <v>101</v>
      </c>
      <c r="J33">
        <v>0.20000000298023224</v>
      </c>
      <c r="K33">
        <v>1</v>
      </c>
      <c r="L33">
        <v>0.15000000596046448</v>
      </c>
      <c r="M33">
        <v>0.22974081337451935</v>
      </c>
      <c r="N33">
        <v>1.5510661602020264</v>
      </c>
      <c r="O33">
        <v>0.69466567039489746</v>
      </c>
      <c r="P33">
        <v>2.2457318305969238</v>
      </c>
      <c r="Q33">
        <v>1.0127061605453491</v>
      </c>
      <c r="R33">
        <v>10.065770149230957</v>
      </c>
      <c r="S33">
        <v>9.2444133758544922</v>
      </c>
      <c r="T33">
        <v>6.7513742446899414</v>
      </c>
      <c r="U33">
        <v>0.89999997615814209</v>
      </c>
      <c r="W33">
        <v>193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0.26455774903297424</v>
      </c>
      <c r="AC33">
        <v>0.30371052026748657</v>
      </c>
      <c r="AD33">
        <v>0.273691326379776</v>
      </c>
      <c r="AE33">
        <v>0.2481665313243866</v>
      </c>
      <c r="AF33">
        <v>0.26518306136131287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1.0884524583816528</v>
      </c>
      <c r="AQ33">
        <v>11.257899284362793</v>
      </c>
      <c r="AR33">
        <v>6.6308679580688477</v>
      </c>
      <c r="AS33">
        <v>10.183346748352051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0.25047054886817932</v>
      </c>
      <c r="BO33">
        <v>0.25047069787979126</v>
      </c>
      <c r="BP33">
        <v>0.2504706084728241</v>
      </c>
      <c r="BQ33">
        <v>0.25047329068183899</v>
      </c>
      <c r="BR33">
        <v>0.25047433376312256</v>
      </c>
      <c r="BS33">
        <v>7.7067621052265167E-2</v>
      </c>
      <c r="BT33">
        <v>-0.20082567632198334</v>
      </c>
      <c r="BU33">
        <v>0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9.0704336166381836</v>
      </c>
      <c r="CG33">
        <v>37.526325225830078</v>
      </c>
      <c r="CH33">
        <v>47.36334228515625</v>
      </c>
      <c r="CI33">
        <v>67.88897705078125</v>
      </c>
      <c r="CO33">
        <v>0.72246420383453369</v>
      </c>
      <c r="CP33">
        <v>0</v>
      </c>
      <c r="CQ33">
        <v>0</v>
      </c>
      <c r="CR33">
        <v>0</v>
      </c>
      <c r="CS33">
        <v>11.937999725341797</v>
      </c>
      <c r="CT33">
        <v>-0.25047054886817932</v>
      </c>
      <c r="CU33">
        <v>9.4418230056762695</v>
      </c>
      <c r="CV33">
        <v>-2.2457318305969238</v>
      </c>
      <c r="CW33">
        <v>9.4417972564697266</v>
      </c>
      <c r="CY33">
        <v>192</v>
      </c>
      <c r="CZ33">
        <v>2.4356095790863037</v>
      </c>
      <c r="DA33">
        <v>2.469512939453125</v>
      </c>
      <c r="DB33">
        <v>2.4276885986328125</v>
      </c>
      <c r="DC33">
        <v>2.2819828987121582</v>
      </c>
      <c r="DD33">
        <v>2.1834988594055176</v>
      </c>
      <c r="DE33">
        <v>2.2156071662902832</v>
      </c>
      <c r="DF33">
        <v>2.2985777854919434</v>
      </c>
      <c r="DG33">
        <v>6.7275514602661133</v>
      </c>
      <c r="DN33">
        <v>2.4356095790863037</v>
      </c>
      <c r="DO33">
        <v>2.469512939453125</v>
      </c>
      <c r="DP33">
        <v>2.4276885986328125</v>
      </c>
      <c r="DQ33">
        <v>1.7848366498947144</v>
      </c>
      <c r="DR33">
        <v>1.8111085891723633</v>
      </c>
      <c r="DS33">
        <v>1.7884920835494995</v>
      </c>
      <c r="DT33">
        <v>1.7339413166046143</v>
      </c>
      <c r="DU33">
        <v>2.6965744495391846</v>
      </c>
      <c r="EB33">
        <v>93.527381896972656</v>
      </c>
      <c r="EC33">
        <v>79.024429321289063</v>
      </c>
      <c r="ED33">
        <v>80.793472290039063</v>
      </c>
      <c r="EE33">
        <v>63.968540191650391</v>
      </c>
      <c r="EF33">
        <v>74.183013916015625</v>
      </c>
      <c r="EG33">
        <v>86.992256164550781</v>
      </c>
      <c r="EH33">
        <v>40.504871368408203</v>
      </c>
      <c r="EI33">
        <v>62.129077911376953</v>
      </c>
      <c r="EP33">
        <v>0.88512080907821655</v>
      </c>
      <c r="EQ33">
        <v>0</v>
      </c>
      <c r="ER33">
        <v>0</v>
      </c>
      <c r="ES33">
        <v>-0.40516060590744019</v>
      </c>
      <c r="ET33">
        <v>-0.40516060590744019</v>
      </c>
      <c r="EU33">
        <v>581.123046875</v>
      </c>
      <c r="EV33">
        <v>-0.4051513671875</v>
      </c>
      <c r="EW33">
        <v>0.95256584882736206</v>
      </c>
      <c r="EX33">
        <v>1</v>
      </c>
      <c r="EY33">
        <v>193</v>
      </c>
      <c r="EZ33">
        <v>306.17904663085938</v>
      </c>
      <c r="FA33">
        <v>313.60928344726563</v>
      </c>
      <c r="FB33">
        <v>273.21392822265625</v>
      </c>
      <c r="FC33">
        <v>216.98991394042969</v>
      </c>
      <c r="FD33">
        <v>181.70237731933594</v>
      </c>
      <c r="FE33">
        <v>151.71102905273438</v>
      </c>
      <c r="FF33">
        <v>90.696449279785156</v>
      </c>
      <c r="FG33">
        <v>96.045616149902344</v>
      </c>
      <c r="FN33">
        <v>49.516826629638672</v>
      </c>
      <c r="FO33">
        <v>39.447708129882813</v>
      </c>
      <c r="FP33">
        <v>36.22418212890625</v>
      </c>
      <c r="FQ33">
        <v>24.906074523925781</v>
      </c>
      <c r="FR33">
        <v>26.676342010498047</v>
      </c>
      <c r="FS33">
        <v>28.043966293334961</v>
      </c>
      <c r="FT33">
        <v>14.751348495483398</v>
      </c>
      <c r="FU33">
        <v>14.053837776184082</v>
      </c>
      <c r="GA33">
        <v>193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193</v>
      </c>
      <c r="GP33">
        <v>183.70735168457031</v>
      </c>
      <c r="GQ33">
        <v>156.80467224121094</v>
      </c>
      <c r="GR33">
        <v>142.07124328613281</v>
      </c>
      <c r="GS33">
        <v>95.041572570800781</v>
      </c>
      <c r="GT33">
        <v>96.141548156738281</v>
      </c>
      <c r="GU33">
        <v>92.152473449707031</v>
      </c>
      <c r="GV33">
        <v>24.822832107543945</v>
      </c>
      <c r="GW33">
        <v>23.835308074951172</v>
      </c>
      <c r="HC33">
        <v>193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Q33">
        <v>0</v>
      </c>
      <c r="HR33">
        <v>0</v>
      </c>
      <c r="HS33">
        <v>-7.6680824160575867E-2</v>
      </c>
      <c r="HT33">
        <v>0</v>
      </c>
      <c r="HU33">
        <v>-7.6680824160575867E-2</v>
      </c>
      <c r="HV33">
        <v>-7.668304443359375E-2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81.45770263671875</v>
      </c>
      <c r="IC33">
        <v>20.665533065795898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14.98599910736084</v>
      </c>
      <c r="IK33">
        <v>-126.8250732421875</v>
      </c>
      <c r="IL33">
        <v>-111.83907318115234</v>
      </c>
      <c r="IN33">
        <v>193</v>
      </c>
      <c r="IO33">
        <v>300</v>
      </c>
      <c r="IP33">
        <v>0</v>
      </c>
      <c r="IQ33">
        <v>28.072111129760742</v>
      </c>
      <c r="IR33">
        <v>40.656280517578125</v>
      </c>
      <c r="IS33">
        <v>0</v>
      </c>
      <c r="IT33">
        <v>0.5</v>
      </c>
      <c r="IU33">
        <v>11.937999725341797</v>
      </c>
    </row>
    <row r="34" spans="1:255">
      <c r="A34">
        <v>102</v>
      </c>
      <c r="J34">
        <v>0.20000000298023224</v>
      </c>
      <c r="K34">
        <v>1</v>
      </c>
      <c r="L34">
        <v>0.15000000596046448</v>
      </c>
      <c r="M34">
        <v>1.0323072671890259</v>
      </c>
      <c r="N34">
        <v>6.1980743408203125</v>
      </c>
      <c r="O34">
        <v>0.85291975736618042</v>
      </c>
      <c r="P34">
        <v>7.0509939193725586</v>
      </c>
      <c r="Q34">
        <v>0.90061479806900024</v>
      </c>
      <c r="R34">
        <v>10.966384887695313</v>
      </c>
      <c r="S34">
        <v>10.097332954406738</v>
      </c>
      <c r="T34">
        <v>6.0040984153747559</v>
      </c>
      <c r="U34">
        <v>0.89999997615814209</v>
      </c>
      <c r="W34">
        <v>194</v>
      </c>
      <c r="X34">
        <v>0.30000001192092896</v>
      </c>
      <c r="Y34">
        <v>0.25</v>
      </c>
      <c r="Z34">
        <v>0.25999999046325684</v>
      </c>
      <c r="AA34">
        <v>0.21899999678134918</v>
      </c>
      <c r="AB34">
        <v>0.26363524794578552</v>
      </c>
      <c r="AC34">
        <v>0.30060210824012756</v>
      </c>
      <c r="AD34">
        <v>0.26885274052619934</v>
      </c>
      <c r="AE34">
        <v>0.18816001713275909</v>
      </c>
      <c r="AF34">
        <v>0.24195516109466553</v>
      </c>
      <c r="AL34">
        <v>-9.9999990463256836</v>
      </c>
      <c r="AM34">
        <v>-8.0000028610229492</v>
      </c>
      <c r="AN34">
        <v>-11.999996185302734</v>
      </c>
      <c r="AO34">
        <v>0.20000039041042328</v>
      </c>
      <c r="AP34">
        <v>1.272952675819397</v>
      </c>
      <c r="AQ34">
        <v>11.879581451416016</v>
      </c>
      <c r="AR34">
        <v>7.1147265434265137</v>
      </c>
      <c r="AS34">
        <v>16.183998107910156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0.45819664001464844</v>
      </c>
      <c r="BF34">
        <v>0.50910741090774536</v>
      </c>
      <c r="BG34">
        <v>3.2695919275283813E-2</v>
      </c>
      <c r="BN34">
        <v>0.23969998955726624</v>
      </c>
      <c r="BO34">
        <v>0.23970013856887817</v>
      </c>
      <c r="BP34">
        <v>0.2397000640630722</v>
      </c>
      <c r="BQ34">
        <v>0.2397027462720871</v>
      </c>
      <c r="BR34">
        <v>0.23970213532447815</v>
      </c>
      <c r="BS34">
        <v>5.5197771638631821E-2</v>
      </c>
      <c r="BT34">
        <v>-0.17567886412143707</v>
      </c>
      <c r="BU34">
        <v>-0.22530962526798248</v>
      </c>
      <c r="CB34">
        <v>-50.000015258789063</v>
      </c>
      <c r="CC34">
        <v>-66.666694641113281</v>
      </c>
      <c r="CD34">
        <v>-119.99998474121094</v>
      </c>
      <c r="CE34">
        <v>10.000015258789063</v>
      </c>
      <c r="CF34">
        <v>10.607934951782227</v>
      </c>
      <c r="CG34">
        <v>39.598598480224609</v>
      </c>
      <c r="CH34">
        <v>50.819473266601563</v>
      </c>
      <c r="CI34">
        <v>107.89332580566406</v>
      </c>
      <c r="CO34">
        <v>1</v>
      </c>
      <c r="CP34">
        <v>0</v>
      </c>
      <c r="CQ34">
        <v>0</v>
      </c>
      <c r="CR34">
        <v>0</v>
      </c>
      <c r="CS34">
        <v>0</v>
      </c>
      <c r="CT34">
        <v>-0.23969998955726624</v>
      </c>
      <c r="CU34">
        <v>-7.2907209396362305</v>
      </c>
      <c r="CV34">
        <v>-7.0509939193725586</v>
      </c>
      <c r="CW34">
        <v>-7.2906942367553711</v>
      </c>
      <c r="CY34">
        <v>193</v>
      </c>
      <c r="CZ34">
        <v>2.43575119972229</v>
      </c>
      <c r="DA34">
        <v>2.4693033695220947</v>
      </c>
      <c r="DB34">
        <v>2.4269869327545166</v>
      </c>
      <c r="DC34">
        <v>2.2814197540283203</v>
      </c>
      <c r="DD34">
        <v>2.1835455894470215</v>
      </c>
      <c r="DE34">
        <v>2.2276096343994141</v>
      </c>
      <c r="DF34">
        <v>2.3286747932434082</v>
      </c>
      <c r="DG34">
        <v>3.9117555618286133</v>
      </c>
      <c r="DN34">
        <v>2.43575119972229</v>
      </c>
      <c r="DO34">
        <v>2.4693033695220947</v>
      </c>
      <c r="DP34">
        <v>2.4269869327545166</v>
      </c>
      <c r="DQ34">
        <v>1.7843961715698242</v>
      </c>
      <c r="DR34">
        <v>1.805230975151062</v>
      </c>
      <c r="DS34">
        <v>1.780390739440918</v>
      </c>
      <c r="DT34">
        <v>1.7461316585540771</v>
      </c>
      <c r="DU34">
        <v>2.6965744495391846</v>
      </c>
      <c r="EB34">
        <v>93.532814025878906</v>
      </c>
      <c r="EC34">
        <v>79.017723083496094</v>
      </c>
      <c r="ED34">
        <v>80.770118713378906</v>
      </c>
      <c r="EE34">
        <v>63.952754974365234</v>
      </c>
      <c r="EF34">
        <v>73.942268371582031</v>
      </c>
      <c r="EG34">
        <v>86.59820556640625</v>
      </c>
      <c r="EH34">
        <v>40.789638519287109</v>
      </c>
      <c r="EI34">
        <v>62.129077911376953</v>
      </c>
      <c r="EP34">
        <v>0.72246420383453369</v>
      </c>
      <c r="EQ34">
        <v>0</v>
      </c>
      <c r="ER34">
        <v>0</v>
      </c>
      <c r="ES34">
        <v>-0.39043104648590088</v>
      </c>
      <c r="ET34">
        <v>-0.39043104648590088</v>
      </c>
      <c r="EU34">
        <v>580.73260498046875</v>
      </c>
      <c r="EV34">
        <v>-0.39044189453125</v>
      </c>
      <c r="EW34">
        <v>0.94945865869522095</v>
      </c>
      <c r="EX34">
        <v>1</v>
      </c>
      <c r="EY34">
        <v>194</v>
      </c>
      <c r="EZ34">
        <v>306.208740234375</v>
      </c>
      <c r="FA34">
        <v>313.41561889648438</v>
      </c>
      <c r="FB34">
        <v>272.95477294921875</v>
      </c>
      <c r="FC34">
        <v>216.79679870605469</v>
      </c>
      <c r="FD34">
        <v>181.67095947265625</v>
      </c>
      <c r="FE34">
        <v>152.69720458984375</v>
      </c>
      <c r="FF34">
        <v>92.559989929199219</v>
      </c>
      <c r="FG34">
        <v>127.76176452636719</v>
      </c>
      <c r="FN34">
        <v>49.521633148193359</v>
      </c>
      <c r="FO34">
        <v>39.423347473144531</v>
      </c>
      <c r="FP34">
        <v>36.1898193359375</v>
      </c>
      <c r="FQ34">
        <v>24.883907318115234</v>
      </c>
      <c r="FR34">
        <v>26.578727722167969</v>
      </c>
      <c r="FS34">
        <v>27.937370300292969</v>
      </c>
      <c r="FT34">
        <v>14.788297653198242</v>
      </c>
      <c r="FU34">
        <v>14.174325942993164</v>
      </c>
      <c r="GA34">
        <v>194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194</v>
      </c>
      <c r="GP34">
        <v>183.72518920898438</v>
      </c>
      <c r="GQ34">
        <v>156.70783996582031</v>
      </c>
      <c r="GR34">
        <v>141.93646240234375</v>
      </c>
      <c r="GS34">
        <v>94.956985473632813</v>
      </c>
      <c r="GT34">
        <v>95.789741516113281</v>
      </c>
      <c r="GU34">
        <v>91.802200317382813</v>
      </c>
      <c r="GV34">
        <v>24.885007858276367</v>
      </c>
      <c r="GW34">
        <v>24.039655685424805</v>
      </c>
      <c r="HC34">
        <v>194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Q34">
        <v>0</v>
      </c>
      <c r="HR34">
        <v>0</v>
      </c>
      <c r="HS34">
        <v>-7.339111715555191E-2</v>
      </c>
      <c r="HT34">
        <v>0</v>
      </c>
      <c r="HU34">
        <v>-7.339111715555191E-2</v>
      </c>
      <c r="HV34">
        <v>-7.338714599609375E-2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81.384315490722656</v>
      </c>
      <c r="IC34">
        <v>21.0478515625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14.98599910736084</v>
      </c>
      <c r="IK34">
        <v>-127.55905914306641</v>
      </c>
      <c r="IL34">
        <v>-112.57305908203125</v>
      </c>
      <c r="IN34">
        <v>194</v>
      </c>
      <c r="IO34">
        <v>300</v>
      </c>
      <c r="IP34">
        <v>0</v>
      </c>
      <c r="IQ34">
        <v>35.178306579589844</v>
      </c>
      <c r="IR34">
        <v>43.168880462646484</v>
      </c>
      <c r="IS34">
        <v>0</v>
      </c>
      <c r="IT34">
        <v>0.5</v>
      </c>
      <c r="IU34">
        <v>0</v>
      </c>
    </row>
    <row r="35" spans="1:255">
      <c r="A35">
        <v>101</v>
      </c>
      <c r="J35">
        <v>0.20000000298023224</v>
      </c>
      <c r="K35">
        <v>1</v>
      </c>
      <c r="L35">
        <v>0.15000000596046448</v>
      </c>
      <c r="M35">
        <v>0.56631839275360107</v>
      </c>
      <c r="N35">
        <v>4.0540533065795898</v>
      </c>
      <c r="O35">
        <v>0.81862163543701172</v>
      </c>
      <c r="P35">
        <v>4.8726749420166016</v>
      </c>
      <c r="Q35">
        <v>1.0737918615341187</v>
      </c>
      <c r="R35">
        <v>12.040176391601563</v>
      </c>
      <c r="S35">
        <v>10.91595458984375</v>
      </c>
      <c r="T35">
        <v>7.1586117744445801</v>
      </c>
      <c r="U35">
        <v>0.89999997615814209</v>
      </c>
      <c r="W35">
        <v>195</v>
      </c>
      <c r="X35">
        <v>0.30000001192092896</v>
      </c>
      <c r="Y35">
        <v>0.25</v>
      </c>
      <c r="Z35">
        <v>0.25999999046325684</v>
      </c>
      <c r="AA35">
        <v>0.21899999678134918</v>
      </c>
      <c r="AB35">
        <v>0.26266524195671082</v>
      </c>
      <c r="AC35">
        <v>0.29748478531837463</v>
      </c>
      <c r="AD35">
        <v>0.26655721664428711</v>
      </c>
      <c r="AE35">
        <v>0.14761948585510254</v>
      </c>
      <c r="AF35">
        <v>0.22691130638122559</v>
      </c>
      <c r="AL35">
        <v>-9.9999990463256836</v>
      </c>
      <c r="AM35">
        <v>-8.0000028610229492</v>
      </c>
      <c r="AN35">
        <v>-11.999996185302734</v>
      </c>
      <c r="AO35">
        <v>0.20000039041042328</v>
      </c>
      <c r="AP35">
        <v>1.4669538736343384</v>
      </c>
      <c r="AQ35">
        <v>12.503046035766602</v>
      </c>
      <c r="AR35">
        <v>7.3442788124084473</v>
      </c>
      <c r="AS35">
        <v>20.23805046081543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0.47780579328536987</v>
      </c>
      <c r="BF35">
        <v>0.52219420671463013</v>
      </c>
      <c r="BG35">
        <v>0</v>
      </c>
      <c r="BN35">
        <v>0.22839896380901337</v>
      </c>
      <c r="BO35">
        <v>0.22839909791946411</v>
      </c>
      <c r="BP35">
        <v>0.22839902341365814</v>
      </c>
      <c r="BQ35">
        <v>0.22839872539043427</v>
      </c>
      <c r="BR35">
        <v>0.22839812934398651</v>
      </c>
      <c r="BS35">
        <v>3.4399133175611496E-2</v>
      </c>
      <c r="BT35">
        <v>-0.19792497158050537</v>
      </c>
      <c r="BU35">
        <v>0</v>
      </c>
      <c r="CB35">
        <v>-50.000015258789063</v>
      </c>
      <c r="CC35">
        <v>-66.666694641113281</v>
      </c>
      <c r="CD35">
        <v>-119.99998474121094</v>
      </c>
      <c r="CE35">
        <v>10.000015258789063</v>
      </c>
      <c r="CF35">
        <v>12.224611282348633</v>
      </c>
      <c r="CG35">
        <v>41.676815032958984</v>
      </c>
      <c r="CH35">
        <v>52.459133148193359</v>
      </c>
      <c r="CI35">
        <v>134.92034912109375</v>
      </c>
      <c r="CO35">
        <v>0.80751508474349976</v>
      </c>
      <c r="CP35">
        <v>0</v>
      </c>
      <c r="CQ35">
        <v>0</v>
      </c>
      <c r="CR35">
        <v>0</v>
      </c>
      <c r="CS35">
        <v>0</v>
      </c>
      <c r="CT35">
        <v>-0.22839896380901337</v>
      </c>
      <c r="CU35">
        <v>-5.1010551452636719</v>
      </c>
      <c r="CV35">
        <v>-4.8726749420166016</v>
      </c>
      <c r="CW35">
        <v>-5.1010737419128418</v>
      </c>
      <c r="CY35">
        <v>194</v>
      </c>
      <c r="CZ35">
        <v>2.4358851909637451</v>
      </c>
      <c r="DA35">
        <v>2.4691004753112793</v>
      </c>
      <c r="DB35">
        <v>2.4263160228729248</v>
      </c>
      <c r="DC35">
        <v>2.2808840274810791</v>
      </c>
      <c r="DD35">
        <v>2.1835916042327881</v>
      </c>
      <c r="DE35">
        <v>2.2420899868011475</v>
      </c>
      <c r="DF35">
        <v>2.3656251430511475</v>
      </c>
      <c r="DG35">
        <v>5.1871461868286133</v>
      </c>
      <c r="DN35">
        <v>2.4358851909637451</v>
      </c>
      <c r="DO35">
        <v>2.4691004753112793</v>
      </c>
      <c r="DP35">
        <v>2.4263160228729248</v>
      </c>
      <c r="DQ35">
        <v>1.7839771509170532</v>
      </c>
      <c r="DR35">
        <v>1.7989741563796997</v>
      </c>
      <c r="DS35">
        <v>1.7736237049102783</v>
      </c>
      <c r="DT35">
        <v>1.7424788475036621</v>
      </c>
      <c r="DU35">
        <v>2.7111485004425049</v>
      </c>
      <c r="EB35">
        <v>93.5379638671875</v>
      </c>
      <c r="EC35">
        <v>79.01123046875</v>
      </c>
      <c r="ED35">
        <v>80.747787475585938</v>
      </c>
      <c r="EE35">
        <v>63.937736511230469</v>
      </c>
      <c r="EF35">
        <v>73.685989379882813</v>
      </c>
      <c r="EG35">
        <v>86.269050598144531</v>
      </c>
      <c r="EH35">
        <v>40.704307556152344</v>
      </c>
      <c r="EI35">
        <v>62.464866638183594</v>
      </c>
      <c r="EP35">
        <v>1</v>
      </c>
      <c r="EQ35">
        <v>0</v>
      </c>
      <c r="ER35">
        <v>0</v>
      </c>
      <c r="ES35">
        <v>-0.37366369366645813</v>
      </c>
      <c r="ET35">
        <v>-0.37366369366645813</v>
      </c>
      <c r="EU35">
        <v>580.35888671875</v>
      </c>
      <c r="EV35">
        <v>-0.37371826171875</v>
      </c>
      <c r="EW35">
        <v>0.94704169034957886</v>
      </c>
      <c r="EX35">
        <v>1</v>
      </c>
      <c r="EY35">
        <v>195</v>
      </c>
      <c r="EZ35">
        <v>306.23617553710938</v>
      </c>
      <c r="FA35">
        <v>313.23080444335938</v>
      </c>
      <c r="FB35">
        <v>272.70809936523438</v>
      </c>
      <c r="FC35">
        <v>216.61363220214844</v>
      </c>
      <c r="FD35">
        <v>181.65199279785156</v>
      </c>
      <c r="FE35">
        <v>153.7010498046875</v>
      </c>
      <c r="FF35">
        <v>94.49090576171875</v>
      </c>
      <c r="FG35">
        <v>162.84880065917969</v>
      </c>
      <c r="FN35">
        <v>49.526069641113281</v>
      </c>
      <c r="FO35">
        <v>39.400100708007813</v>
      </c>
      <c r="FP35">
        <v>36.157115936279297</v>
      </c>
      <c r="FQ35">
        <v>24.862884521484375</v>
      </c>
      <c r="FR35">
        <v>26.478170394897461</v>
      </c>
      <c r="FS35">
        <v>27.829412460327148</v>
      </c>
      <c r="FT35">
        <v>14.967899322509766</v>
      </c>
      <c r="FU35">
        <v>14.174325942993164</v>
      </c>
      <c r="GA35">
        <v>195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195</v>
      </c>
      <c r="GP35">
        <v>183.74165344238281</v>
      </c>
      <c r="GQ35">
        <v>156.61543273925781</v>
      </c>
      <c r="GR35">
        <v>141.80819702148438</v>
      </c>
      <c r="GS35">
        <v>94.876762390136719</v>
      </c>
      <c r="GT35">
        <v>95.427337646484375</v>
      </c>
      <c r="GU35">
        <v>91.44744873046875</v>
      </c>
      <c r="GV35">
        <v>25.187232971191406</v>
      </c>
      <c r="GW35">
        <v>24.039655685424805</v>
      </c>
      <c r="HC35">
        <v>195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Q35">
        <v>0</v>
      </c>
      <c r="HR35">
        <v>0</v>
      </c>
      <c r="HS35">
        <v>-6.9937758147716522E-2</v>
      </c>
      <c r="HT35">
        <v>0</v>
      </c>
      <c r="HU35">
        <v>-6.9937758147716522E-2</v>
      </c>
      <c r="HV35">
        <v>-6.993865966796875E-2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81.314376831054688</v>
      </c>
      <c r="IC35">
        <v>21.016805648803711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14.98599910736084</v>
      </c>
      <c r="IK35">
        <v>-128.25849914550781</v>
      </c>
      <c r="IL35">
        <v>-113.27249908447266</v>
      </c>
      <c r="IN35">
        <v>195</v>
      </c>
      <c r="IO35">
        <v>300</v>
      </c>
      <c r="IP35">
        <v>0</v>
      </c>
      <c r="IQ35">
        <v>40.085376739501953</v>
      </c>
      <c r="IR35">
        <v>45.107547760009766</v>
      </c>
      <c r="IS35">
        <v>0</v>
      </c>
      <c r="IT35">
        <v>0.5</v>
      </c>
      <c r="IU35">
        <v>0</v>
      </c>
    </row>
    <row r="36" spans="1:255">
      <c r="A36">
        <v>102</v>
      </c>
      <c r="J36">
        <v>0.20000000298023224</v>
      </c>
      <c r="K36">
        <v>1</v>
      </c>
      <c r="L36">
        <v>0.15000000596046448</v>
      </c>
      <c r="M36">
        <v>0.25501146912574768</v>
      </c>
      <c r="N36">
        <v>1.7963677644729614</v>
      </c>
      <c r="O36">
        <v>0.63762998580932617</v>
      </c>
      <c r="P36">
        <v>2.433997631072998</v>
      </c>
      <c r="Q36">
        <v>1.0566394329071045</v>
      </c>
      <c r="R36">
        <v>13.096816062927246</v>
      </c>
      <c r="S36">
        <v>11.553585052490234</v>
      </c>
      <c r="T36">
        <v>7.0442624092102051</v>
      </c>
      <c r="U36">
        <v>0.89999997615814209</v>
      </c>
      <c r="W36">
        <v>196</v>
      </c>
      <c r="X36">
        <v>0.30000001192092896</v>
      </c>
      <c r="Y36">
        <v>0.25</v>
      </c>
      <c r="Z36">
        <v>0.25999999046325684</v>
      </c>
      <c r="AA36">
        <v>0.21899999678134918</v>
      </c>
      <c r="AB36">
        <v>0.26165792346000671</v>
      </c>
      <c r="AC36">
        <v>0.29494619369506836</v>
      </c>
      <c r="AD36">
        <v>0.26510578393936157</v>
      </c>
      <c r="AE36">
        <v>0.12965580821037292</v>
      </c>
      <c r="AF36">
        <v>0.21995578706264496</v>
      </c>
      <c r="AL36">
        <v>-9.9999990463256836</v>
      </c>
      <c r="AM36">
        <v>-8.0000028610229492</v>
      </c>
      <c r="AN36">
        <v>-11.999996185302734</v>
      </c>
      <c r="AO36">
        <v>0.20000039041042328</v>
      </c>
      <c r="AP36">
        <v>1.6684175729751587</v>
      </c>
      <c r="AQ36">
        <v>13.010764122009277</v>
      </c>
      <c r="AR36">
        <v>7.4894218444824219</v>
      </c>
      <c r="AS36">
        <v>22.034420013427734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0.48627164959907532</v>
      </c>
      <c r="BF36">
        <v>0.51372838020324707</v>
      </c>
      <c r="BG36">
        <v>0</v>
      </c>
      <c r="BN36">
        <v>0.21669261157512665</v>
      </c>
      <c r="BO36">
        <v>0.21669274568557739</v>
      </c>
      <c r="BP36">
        <v>0.21669267117977142</v>
      </c>
      <c r="BQ36">
        <v>0.21669237315654755</v>
      </c>
      <c r="BR36">
        <v>0.21669250726699829</v>
      </c>
      <c r="BS36">
        <v>1.5228540636599064E-2</v>
      </c>
      <c r="BT36">
        <v>-0.18242540955543518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10.000015258789063</v>
      </c>
      <c r="CF36">
        <v>13.903474807739258</v>
      </c>
      <c r="CG36">
        <v>43.369209289550781</v>
      </c>
      <c r="CH36">
        <v>53.495872497558594</v>
      </c>
      <c r="CI36">
        <v>146.89613342285156</v>
      </c>
      <c r="CO36">
        <v>0.6411738395690918</v>
      </c>
      <c r="CP36">
        <v>0</v>
      </c>
      <c r="CQ36">
        <v>0</v>
      </c>
      <c r="CR36">
        <v>0</v>
      </c>
      <c r="CS36">
        <v>0</v>
      </c>
      <c r="CT36">
        <v>-0.21669261157512665</v>
      </c>
      <c r="CU36">
        <v>-2.6507377624511719</v>
      </c>
      <c r="CV36">
        <v>-2.433997631072998</v>
      </c>
      <c r="CW36">
        <v>-2.6506903171539307</v>
      </c>
      <c r="CY36">
        <v>195</v>
      </c>
      <c r="CZ36">
        <v>2.4360115528106689</v>
      </c>
      <c r="DA36">
        <v>2.468904972076416</v>
      </c>
      <c r="DB36">
        <v>2.4256772994995117</v>
      </c>
      <c r="DC36">
        <v>2.280376672744751</v>
      </c>
      <c r="DD36">
        <v>2.1836299896240234</v>
      </c>
      <c r="DE36">
        <v>2.2568297386169434</v>
      </c>
      <c r="DF36">
        <v>2.4026453495025635</v>
      </c>
      <c r="DG36">
        <v>6.6116847991943359</v>
      </c>
      <c r="DN36">
        <v>2.4360115528106689</v>
      </c>
      <c r="DO36">
        <v>2.468904972076416</v>
      </c>
      <c r="DP36">
        <v>2.4256772994995117</v>
      </c>
      <c r="DQ36">
        <v>1.7835803031921387</v>
      </c>
      <c r="DR36">
        <v>1.7923866510391235</v>
      </c>
      <c r="DS36">
        <v>1.7667697668075562</v>
      </c>
      <c r="DT36">
        <v>1.7546367645263672</v>
      </c>
      <c r="DU36">
        <v>2.7111485004425049</v>
      </c>
      <c r="EB36">
        <v>93.542816162109375</v>
      </c>
      <c r="EC36">
        <v>79.004974365234375</v>
      </c>
      <c r="ED36">
        <v>80.726531982421875</v>
      </c>
      <c r="EE36">
        <v>63.923515319824219</v>
      </c>
      <c r="EF36">
        <v>73.416160583496094</v>
      </c>
      <c r="EG36">
        <v>85.935684204101563</v>
      </c>
      <c r="EH36">
        <v>40.988319396972656</v>
      </c>
      <c r="EI36">
        <v>62.464866638183594</v>
      </c>
      <c r="EP36">
        <v>0.80751508474349976</v>
      </c>
      <c r="EQ36">
        <v>0</v>
      </c>
      <c r="ER36">
        <v>0</v>
      </c>
      <c r="ES36">
        <v>-0.35606634616851807</v>
      </c>
      <c r="ET36">
        <v>-0.35606634616851807</v>
      </c>
      <c r="EU36">
        <v>580.00286865234375</v>
      </c>
      <c r="EV36">
        <v>-0.35601806640625</v>
      </c>
      <c r="EW36">
        <v>0.94408804178237915</v>
      </c>
      <c r="EX36">
        <v>1</v>
      </c>
      <c r="EY36">
        <v>196</v>
      </c>
      <c r="EZ36">
        <v>306.26144409179688</v>
      </c>
      <c r="FA36">
        <v>313.05517578125</v>
      </c>
      <c r="FB36">
        <v>272.47433471679688</v>
      </c>
      <c r="FC36">
        <v>216.440673828125</v>
      </c>
      <c r="FD36">
        <v>181.64385986328125</v>
      </c>
      <c r="FE36">
        <v>154.50894165039063</v>
      </c>
      <c r="FF36">
        <v>96.065887451171875</v>
      </c>
      <c r="FG36">
        <v>185.41133117675781</v>
      </c>
      <c r="FN36">
        <v>49.530155181884766</v>
      </c>
      <c r="FO36">
        <v>39.378009796142578</v>
      </c>
      <c r="FP36">
        <v>36.126121520996094</v>
      </c>
      <c r="FQ36">
        <v>24.843032836914063</v>
      </c>
      <c r="FR36">
        <v>26.375448226928711</v>
      </c>
      <c r="FS36">
        <v>27.736957550048828</v>
      </c>
      <c r="FT36">
        <v>15.134525299072266</v>
      </c>
      <c r="FU36">
        <v>14.174325942993164</v>
      </c>
      <c r="GA36">
        <v>196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196</v>
      </c>
      <c r="GP36">
        <v>183.75680541992188</v>
      </c>
      <c r="GQ36">
        <v>156.52763366699219</v>
      </c>
      <c r="GR36">
        <v>141.6866455078125</v>
      </c>
      <c r="GS36">
        <v>94.801010131835938</v>
      </c>
      <c r="GT36">
        <v>95.057121276855469</v>
      </c>
      <c r="GU36">
        <v>91.143646240234375</v>
      </c>
      <c r="GV36">
        <v>25.467622756958008</v>
      </c>
      <c r="GW36">
        <v>24.039655685424805</v>
      </c>
      <c r="HC36">
        <v>196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Q36">
        <v>0</v>
      </c>
      <c r="HR36">
        <v>0</v>
      </c>
      <c r="HS36">
        <v>-6.635911762714386E-2</v>
      </c>
      <c r="HT36">
        <v>0</v>
      </c>
      <c r="HU36">
        <v>-6.635911762714386E-2</v>
      </c>
      <c r="HV36">
        <v>-6.63604736328125E-2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81.248016357421875</v>
      </c>
      <c r="IC36">
        <v>21.060195922851563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14.98599910736084</v>
      </c>
      <c r="IK36">
        <v>-128.92214965820313</v>
      </c>
      <c r="IL36">
        <v>-113.93614959716797</v>
      </c>
      <c r="IN36">
        <v>196</v>
      </c>
      <c r="IO36">
        <v>300</v>
      </c>
      <c r="IP36">
        <v>0</v>
      </c>
      <c r="IQ36">
        <v>42.534603118896484</v>
      </c>
      <c r="IR36">
        <v>46.591327667236328</v>
      </c>
      <c r="IS36">
        <v>0</v>
      </c>
      <c r="IT36">
        <v>0.5</v>
      </c>
      <c r="IU36">
        <v>0</v>
      </c>
    </row>
    <row r="37" spans="1:255">
      <c r="J37">
        <v>0.20000000298023224</v>
      </c>
      <c r="K37">
        <v>1</v>
      </c>
      <c r="L37">
        <v>0.15000000596046448</v>
      </c>
      <c r="M37">
        <v>0.11419375240802765</v>
      </c>
      <c r="N37">
        <v>0.81098932027816772</v>
      </c>
      <c r="O37">
        <v>0.55829459428787231</v>
      </c>
      <c r="P37">
        <v>1.36928391456604</v>
      </c>
      <c r="Q37">
        <v>1.0652806758880615</v>
      </c>
      <c r="R37">
        <v>14.162096977233887</v>
      </c>
      <c r="S37">
        <v>12.111879348754883</v>
      </c>
      <c r="T37">
        <v>7.1018710136413574</v>
      </c>
      <c r="U37">
        <v>0.89999997615814209</v>
      </c>
      <c r="W37">
        <v>197</v>
      </c>
      <c r="X37">
        <v>0.30000001192092896</v>
      </c>
      <c r="Y37">
        <v>0.25</v>
      </c>
      <c r="Z37">
        <v>0.25999999046325684</v>
      </c>
      <c r="AA37">
        <v>0.21899999678134918</v>
      </c>
      <c r="AB37">
        <v>0.26064664125442505</v>
      </c>
      <c r="AC37">
        <v>0.29273524880409241</v>
      </c>
      <c r="AD37">
        <v>0.26391991972923279</v>
      </c>
      <c r="AE37">
        <v>0.12916591763496399</v>
      </c>
      <c r="AF37">
        <v>0.21900191903114319</v>
      </c>
      <c r="AL37">
        <v>-9.9999990463256836</v>
      </c>
      <c r="AM37">
        <v>-8.0000028610229492</v>
      </c>
      <c r="AN37">
        <v>-11.999996185302734</v>
      </c>
      <c r="AO37">
        <v>0.20000039041042328</v>
      </c>
      <c r="AP37">
        <v>1.8706741333007813</v>
      </c>
      <c r="AQ37">
        <v>13.452953338623047</v>
      </c>
      <c r="AR37">
        <v>7.6080083847045898</v>
      </c>
      <c r="AS37">
        <v>22.083406448364258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0.49178105592727661</v>
      </c>
      <c r="BF37">
        <v>0.50821888446807861</v>
      </c>
      <c r="BG37">
        <v>0</v>
      </c>
      <c r="BN37">
        <v>0.20473591983318329</v>
      </c>
      <c r="BO37">
        <v>0.20473605394363403</v>
      </c>
      <c r="BP37">
        <v>0.20473599433898926</v>
      </c>
      <c r="BQ37">
        <v>0.20473866164684296</v>
      </c>
      <c r="BR37">
        <v>0.20473852753639221</v>
      </c>
      <c r="BS37">
        <v>2.481481758877635E-3</v>
      </c>
      <c r="BT37">
        <v>-0.16514886915683746</v>
      </c>
      <c r="BU37">
        <v>0</v>
      </c>
      <c r="CB37">
        <v>-50.000015258789063</v>
      </c>
      <c r="CC37">
        <v>-66.666694641113281</v>
      </c>
      <c r="CD37">
        <v>-119.99998474121094</v>
      </c>
      <c r="CE37">
        <v>10.000015258789063</v>
      </c>
      <c r="CF37">
        <v>15.588944435119629</v>
      </c>
      <c r="CG37">
        <v>44.843170166015625</v>
      </c>
      <c r="CH37">
        <v>54.342918395996094</v>
      </c>
      <c r="CI37">
        <v>147.22273254394531</v>
      </c>
      <c r="CO37">
        <v>0.55814909934997559</v>
      </c>
      <c r="CP37">
        <v>0</v>
      </c>
      <c r="CQ37">
        <v>0</v>
      </c>
      <c r="CR37">
        <v>0</v>
      </c>
      <c r="CS37">
        <v>0.76200002431869507</v>
      </c>
      <c r="CT37">
        <v>-0.20473591983318329</v>
      </c>
      <c r="CU37">
        <v>-0.81199407577514648</v>
      </c>
      <c r="CV37">
        <v>-1.36928391456604</v>
      </c>
      <c r="CW37">
        <v>-0.81201982498168945</v>
      </c>
      <c r="CY37">
        <v>196</v>
      </c>
      <c r="CZ37">
        <v>2.4361302852630615</v>
      </c>
      <c r="DA37">
        <v>2.4687175750732422</v>
      </c>
      <c r="DB37">
        <v>2.4250717163085938</v>
      </c>
      <c r="DC37">
        <v>2.279897928237915</v>
      </c>
      <c r="DD37">
        <v>2.1836512088775635</v>
      </c>
      <c r="DE37">
        <v>2.2686922550201416</v>
      </c>
      <c r="DF37">
        <v>2.4313294887542725</v>
      </c>
      <c r="DG37">
        <v>7.5277266502380371</v>
      </c>
      <c r="DN37">
        <v>2.4361302852630615</v>
      </c>
      <c r="DO37">
        <v>2.4687175750732422</v>
      </c>
      <c r="DP37">
        <v>2.4250717163085938</v>
      </c>
      <c r="DQ37">
        <v>1.7832058668136597</v>
      </c>
      <c r="DR37">
        <v>1.7855302095413208</v>
      </c>
      <c r="DS37">
        <v>1.7609003782272339</v>
      </c>
      <c r="DT37">
        <v>1.7659164667129517</v>
      </c>
      <c r="DU37">
        <v>2.7111485004425049</v>
      </c>
      <c r="EB37">
        <v>93.547370910644531</v>
      </c>
      <c r="EC37">
        <v>78.998977661132813</v>
      </c>
      <c r="ED37">
        <v>80.706382751464844</v>
      </c>
      <c r="EE37">
        <v>63.91009521484375</v>
      </c>
      <c r="EF37">
        <v>73.135322570800781</v>
      </c>
      <c r="EG37">
        <v>85.650192260742188</v>
      </c>
      <c r="EH37">
        <v>41.251808166503906</v>
      </c>
      <c r="EI37">
        <v>62.464862823486328</v>
      </c>
      <c r="EP37">
        <v>0.6411738395690918</v>
      </c>
      <c r="EQ37">
        <v>0</v>
      </c>
      <c r="ER37">
        <v>0</v>
      </c>
      <c r="ES37">
        <v>-0.33783406019210815</v>
      </c>
      <c r="ET37">
        <v>-0.33783406019210815</v>
      </c>
      <c r="EU37">
        <v>579.66497802734375</v>
      </c>
      <c r="EV37">
        <v>-0.337890625</v>
      </c>
      <c r="EW37">
        <v>0.94116580486297607</v>
      </c>
      <c r="EX37">
        <v>1</v>
      </c>
      <c r="EY37">
        <v>197</v>
      </c>
      <c r="EZ37">
        <v>306.28463745117188</v>
      </c>
      <c r="FA37">
        <v>312.88900756835938</v>
      </c>
      <c r="FB37">
        <v>272.25372314453125</v>
      </c>
      <c r="FC37">
        <v>216.27799987792969</v>
      </c>
      <c r="FD37">
        <v>181.64256286621094</v>
      </c>
      <c r="FE37">
        <v>155.2335205078125</v>
      </c>
      <c r="FF37">
        <v>97.464385986328125</v>
      </c>
      <c r="FG37">
        <v>186.11454772949219</v>
      </c>
      <c r="FN37">
        <v>49.533905029296875</v>
      </c>
      <c r="FO37">
        <v>39.357109069824219</v>
      </c>
      <c r="FP37">
        <v>36.096870422363281</v>
      </c>
      <c r="FQ37">
        <v>24.824359893798828</v>
      </c>
      <c r="FR37">
        <v>26.273321151733398</v>
      </c>
      <c r="FS37">
        <v>27.658138275146484</v>
      </c>
      <c r="FT37">
        <v>15.286165237426758</v>
      </c>
      <c r="FU37">
        <v>14.174325942993164</v>
      </c>
      <c r="GA37">
        <v>197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197</v>
      </c>
      <c r="GP37">
        <v>183.77072143554688</v>
      </c>
      <c r="GQ37">
        <v>156.44454956054688</v>
      </c>
      <c r="GR37">
        <v>141.57191467285156</v>
      </c>
      <c r="GS37">
        <v>94.729751586914063</v>
      </c>
      <c r="GT37">
        <v>94.689056396484375</v>
      </c>
      <c r="GU37">
        <v>90.8846435546875</v>
      </c>
      <c r="GV37">
        <v>25.722795486450195</v>
      </c>
      <c r="GW37">
        <v>24.039655685424805</v>
      </c>
      <c r="HC37">
        <v>197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Q37">
        <v>0</v>
      </c>
      <c r="HR37">
        <v>0</v>
      </c>
      <c r="HS37">
        <v>-6.2702715396881104E-2</v>
      </c>
      <c r="HT37">
        <v>0</v>
      </c>
      <c r="HU37">
        <v>-6.2702715396881104E-2</v>
      </c>
      <c r="HV37">
        <v>-6.270599365234375E-2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81.185310363769531</v>
      </c>
      <c r="IC37">
        <v>21.104097366333008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14.98599910736084</v>
      </c>
      <c r="IK37">
        <v>-129.54922485351563</v>
      </c>
      <c r="IL37">
        <v>-114.56322479248047</v>
      </c>
      <c r="IN37">
        <v>197</v>
      </c>
      <c r="IO37">
        <v>300</v>
      </c>
      <c r="IP37">
        <v>0</v>
      </c>
      <c r="IQ37">
        <v>43.144371032714844</v>
      </c>
      <c r="IR37">
        <v>47.865821838378906</v>
      </c>
      <c r="IS37">
        <v>0</v>
      </c>
      <c r="IT37">
        <v>0.5</v>
      </c>
      <c r="IU37">
        <v>0.76200002431869507</v>
      </c>
    </row>
    <row r="38" spans="1:255">
      <c r="J38">
        <v>0.20000000298023224</v>
      </c>
      <c r="K38">
        <v>1</v>
      </c>
      <c r="L38">
        <v>0.15000000596046448</v>
      </c>
      <c r="M38">
        <v>0.11082568019628525</v>
      </c>
      <c r="N38">
        <v>0.78645533323287964</v>
      </c>
      <c r="O38">
        <v>0.53608644008636475</v>
      </c>
      <c r="P38">
        <v>1.3225417137145996</v>
      </c>
      <c r="Q38">
        <v>1.0644491910934448</v>
      </c>
      <c r="R38">
        <v>15.226546287536621</v>
      </c>
      <c r="S38">
        <v>12.647965431213379</v>
      </c>
      <c r="T38">
        <v>7.0963277816772461</v>
      </c>
      <c r="U38">
        <v>0.89999997615814209</v>
      </c>
      <c r="W38">
        <v>198</v>
      </c>
      <c r="X38">
        <v>0.30000001192092896</v>
      </c>
      <c r="Y38">
        <v>0.25</v>
      </c>
      <c r="Z38">
        <v>0.19500000774860382</v>
      </c>
      <c r="AA38">
        <v>0.21996475756168365</v>
      </c>
      <c r="AB38">
        <v>0.2596479058265686</v>
      </c>
      <c r="AC38">
        <v>0.29068908095359802</v>
      </c>
      <c r="AD38">
        <v>0.26271933317184448</v>
      </c>
      <c r="AE38">
        <v>0.12130136787891388</v>
      </c>
      <c r="AF38">
        <v>0.21558001637458801</v>
      </c>
      <c r="AL38">
        <v>-9.9999990463256836</v>
      </c>
      <c r="AM38">
        <v>-8.0000028610229492</v>
      </c>
      <c r="AN38">
        <v>0.99999898672103882</v>
      </c>
      <c r="AO38">
        <v>7.0482487790286541E-3</v>
      </c>
      <c r="AP38">
        <v>2.0704212188720703</v>
      </c>
      <c r="AQ38">
        <v>13.862187385559082</v>
      </c>
      <c r="AR38">
        <v>7.7280673980712891</v>
      </c>
      <c r="AS38">
        <v>22.869863510131836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0.49637600779533386</v>
      </c>
      <c r="BF38">
        <v>0.50362402200698853</v>
      </c>
      <c r="BG38">
        <v>0</v>
      </c>
      <c r="BN38">
        <v>12.999994277954102</v>
      </c>
      <c r="BO38">
        <v>12.999996185302734</v>
      </c>
      <c r="BP38">
        <v>12.999996185302734</v>
      </c>
      <c r="BQ38">
        <v>0</v>
      </c>
      <c r="BR38">
        <v>0.19295082986354828</v>
      </c>
      <c r="BS38">
        <v>-6.7921048030257225E-3</v>
      </c>
      <c r="BT38">
        <v>-0.1499256044626236</v>
      </c>
      <c r="BU38">
        <v>0</v>
      </c>
      <c r="CB38">
        <v>-50.000015258789063</v>
      </c>
      <c r="CC38">
        <v>-66.666694641113281</v>
      </c>
      <c r="CD38">
        <v>9.9999914169311523</v>
      </c>
      <c r="CE38">
        <v>0.35241228342056274</v>
      </c>
      <c r="CF38">
        <v>17.253503799438477</v>
      </c>
      <c r="CG38">
        <v>46.207283020019531</v>
      </c>
      <c r="CH38">
        <v>55.200477600097656</v>
      </c>
      <c r="CI38">
        <v>152.46575927734375</v>
      </c>
      <c r="CO38">
        <v>0.53747904300689697</v>
      </c>
      <c r="CP38">
        <v>0</v>
      </c>
      <c r="CQ38">
        <v>0</v>
      </c>
      <c r="CR38">
        <v>0</v>
      </c>
      <c r="CS38">
        <v>0</v>
      </c>
      <c r="CT38">
        <v>-12.999994277954102</v>
      </c>
      <c r="CU38">
        <v>-14.322519302368164</v>
      </c>
      <c r="CV38">
        <v>-1.3225417137145996</v>
      </c>
      <c r="CW38">
        <v>-14.322536468505859</v>
      </c>
      <c r="CY38">
        <v>197</v>
      </c>
      <c r="CZ38">
        <v>2.4362413883209229</v>
      </c>
      <c r="DA38">
        <v>2.468538761138916</v>
      </c>
      <c r="DB38">
        <v>2.4245002269744873</v>
      </c>
      <c r="DC38">
        <v>2.2794480323791504</v>
      </c>
      <c r="DD38">
        <v>2.1836552619934082</v>
      </c>
      <c r="DE38">
        <v>2.2793314456939697</v>
      </c>
      <c r="DF38">
        <v>2.4564504623413086</v>
      </c>
      <c r="DG38">
        <v>7.5562772750854492</v>
      </c>
      <c r="DN38">
        <v>2.4362413883209229</v>
      </c>
      <c r="DO38">
        <v>2.468538761138916</v>
      </c>
      <c r="DP38">
        <v>2.4245002269744873</v>
      </c>
      <c r="DQ38">
        <v>1.7828539609909058</v>
      </c>
      <c r="DR38">
        <v>1.7786325216293335</v>
      </c>
      <c r="DS38">
        <v>1.7558964490890503</v>
      </c>
      <c r="DT38">
        <v>1.7761813402175903</v>
      </c>
      <c r="DU38">
        <v>2.7111485004425049</v>
      </c>
      <c r="EB38">
        <v>93.551643371582031</v>
      </c>
      <c r="EC38">
        <v>78.993255615234375</v>
      </c>
      <c r="ED38">
        <v>80.687362670898438</v>
      </c>
      <c r="EE38">
        <v>63.897483825683594</v>
      </c>
      <c r="EF38">
        <v>72.852798461914063</v>
      </c>
      <c r="EG38">
        <v>85.406806945800781</v>
      </c>
      <c r="EH38">
        <v>41.491596221923828</v>
      </c>
      <c r="EI38">
        <v>62.464862823486328</v>
      </c>
      <c r="EP38">
        <v>0.55814909934997559</v>
      </c>
      <c r="EQ38">
        <v>0</v>
      </c>
      <c r="ER38">
        <v>0</v>
      </c>
      <c r="ES38">
        <v>-0.31920856237411499</v>
      </c>
      <c r="ET38">
        <v>-0.31920856237411499</v>
      </c>
      <c r="EU38">
        <v>579.34576416015625</v>
      </c>
      <c r="EV38">
        <v>-0.3192138671875</v>
      </c>
      <c r="EW38">
        <v>0.93896442651748657</v>
      </c>
      <c r="EX38">
        <v>1</v>
      </c>
      <c r="EY38">
        <v>198</v>
      </c>
      <c r="EZ38">
        <v>307.71560668945313</v>
      </c>
      <c r="FA38">
        <v>302.3238525390625</v>
      </c>
      <c r="FB38">
        <v>272.25372314453125</v>
      </c>
      <c r="FC38">
        <v>216.12608337402344</v>
      </c>
      <c r="FD38">
        <v>181.642578125</v>
      </c>
      <c r="FE38">
        <v>155.94711303710938</v>
      </c>
      <c r="FF38">
        <v>98.795654296875</v>
      </c>
      <c r="FG38">
        <v>198.18124389648438</v>
      </c>
      <c r="FN38">
        <v>49.765327453613281</v>
      </c>
      <c r="FO38">
        <v>38.028156280517578</v>
      </c>
      <c r="FP38">
        <v>27.072654724121094</v>
      </c>
      <c r="FQ38">
        <v>24.916206359863281</v>
      </c>
      <c r="FR38">
        <v>26.172651290893555</v>
      </c>
      <c r="FS38">
        <v>27.591066360473633</v>
      </c>
      <c r="FT38">
        <v>15.424470901489258</v>
      </c>
      <c r="FU38">
        <v>14.174325942993164</v>
      </c>
      <c r="GA38">
        <v>198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198</v>
      </c>
      <c r="GP38">
        <v>184.62930297851563</v>
      </c>
      <c r="GQ38">
        <v>151.16195678710938</v>
      </c>
      <c r="GR38">
        <v>106.17894744873047</v>
      </c>
      <c r="GS38">
        <v>95.080238342285156</v>
      </c>
      <c r="GT38">
        <v>94.326248168945313</v>
      </c>
      <c r="GU38">
        <v>90.66424560546875</v>
      </c>
      <c r="GV38">
        <v>25.955528259277344</v>
      </c>
      <c r="GW38">
        <v>24.039655685424805</v>
      </c>
      <c r="HC38">
        <v>198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Q38">
        <v>0</v>
      </c>
      <c r="HR38">
        <v>0</v>
      </c>
      <c r="HS38">
        <v>-3.981698751449585</v>
      </c>
      <c r="HT38">
        <v>0</v>
      </c>
      <c r="HU38">
        <v>-3.981698751449585</v>
      </c>
      <c r="HV38">
        <v>-3.9816970825195313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77.20361328125</v>
      </c>
      <c r="IC38">
        <v>21.146574020385742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14.98599910736084</v>
      </c>
      <c r="IK38">
        <v>-169.55224609375</v>
      </c>
      <c r="IL38">
        <v>-154.56625366210938</v>
      </c>
      <c r="IN38">
        <v>198</v>
      </c>
      <c r="IO38">
        <v>300</v>
      </c>
      <c r="IP38">
        <v>0</v>
      </c>
      <c r="IQ38">
        <v>44.460117340087891</v>
      </c>
      <c r="IR38">
        <v>49.068756103515625</v>
      </c>
      <c r="IS38">
        <v>0</v>
      </c>
      <c r="IT38">
        <v>0.5</v>
      </c>
      <c r="IU38">
        <v>0</v>
      </c>
    </row>
    <row r="39" spans="1:255">
      <c r="J39">
        <v>0.20000000298023224</v>
      </c>
      <c r="K39">
        <v>1</v>
      </c>
      <c r="L39">
        <v>0.15000000596046448</v>
      </c>
      <c r="M39">
        <v>4.9640588462352753E-2</v>
      </c>
      <c r="N39">
        <v>0.40093675255775452</v>
      </c>
      <c r="O39">
        <v>0.55839908123016357</v>
      </c>
      <c r="P39">
        <v>0.9593358039855957</v>
      </c>
      <c r="Q39">
        <v>1.2115190029144287</v>
      </c>
      <c r="R39">
        <v>16.438064575195313</v>
      </c>
      <c r="S39">
        <v>13.206364631652832</v>
      </c>
      <c r="T39">
        <v>8.0767927169799805</v>
      </c>
      <c r="U39">
        <v>0.89999997615814209</v>
      </c>
      <c r="W39">
        <v>199</v>
      </c>
      <c r="X39">
        <v>0.30000001192092896</v>
      </c>
      <c r="Y39">
        <v>0.20399999618530273</v>
      </c>
      <c r="Z39">
        <v>0.19683898985385895</v>
      </c>
      <c r="AA39">
        <v>0.21899999678134918</v>
      </c>
      <c r="AB39">
        <v>0.25870203971862793</v>
      </c>
      <c r="AC39">
        <v>0.28867253661155701</v>
      </c>
      <c r="AD39">
        <v>0.26131170988082886</v>
      </c>
      <c r="AE39">
        <v>0.29509198665618896</v>
      </c>
      <c r="AF39">
        <v>0.27257180213928223</v>
      </c>
      <c r="AL39">
        <v>-9.9999990463256836</v>
      </c>
      <c r="AM39">
        <v>1.1999996900558472</v>
      </c>
      <c r="AN39">
        <v>0.6322026252746582</v>
      </c>
      <c r="AO39">
        <v>0.20000039041042328</v>
      </c>
      <c r="AP39">
        <v>2.2595944404602051</v>
      </c>
      <c r="AQ39">
        <v>14.265495300292969</v>
      </c>
      <c r="AR39">
        <v>7.8688292503356934</v>
      </c>
      <c r="AS39">
        <v>5.4908008575439453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0.50111621618270874</v>
      </c>
      <c r="BF39">
        <v>0.49888372421264648</v>
      </c>
      <c r="BG39">
        <v>0</v>
      </c>
      <c r="BN39">
        <v>9.2000026702880859</v>
      </c>
      <c r="BO39">
        <v>9.2000026702880859</v>
      </c>
      <c r="BP39">
        <v>0</v>
      </c>
      <c r="BQ39">
        <v>0.36779609322547913</v>
      </c>
      <c r="BR39">
        <v>0.17484323680400848</v>
      </c>
      <c r="BS39">
        <v>-1.4331256970763206E-2</v>
      </c>
      <c r="BT39">
        <v>-0.13781435787677765</v>
      </c>
      <c r="BU39">
        <v>0</v>
      </c>
      <c r="CB39">
        <v>-50.000015258789063</v>
      </c>
      <c r="CC39">
        <v>9.9999971389770508</v>
      </c>
      <c r="CD39">
        <v>6.3220267295837402</v>
      </c>
      <c r="CE39">
        <v>10.000015258789063</v>
      </c>
      <c r="CF39">
        <v>18.829946517944336</v>
      </c>
      <c r="CG39">
        <v>47.551643371582031</v>
      </c>
      <c r="CH39">
        <v>56.205924987792969</v>
      </c>
      <c r="CI39">
        <v>36.605339050292969</v>
      </c>
      <c r="CO39">
        <v>0.49287745356559753</v>
      </c>
      <c r="CP39">
        <v>0</v>
      </c>
      <c r="CQ39">
        <v>0.19999992847442627</v>
      </c>
      <c r="CR39">
        <v>1</v>
      </c>
      <c r="CS39">
        <v>17.780000686645508</v>
      </c>
      <c r="CT39">
        <v>-9.2000026702880859</v>
      </c>
      <c r="CU39">
        <v>7.6206326484680176</v>
      </c>
      <c r="CV39">
        <v>-0.9593358039855957</v>
      </c>
      <c r="CW39">
        <v>7.620661735534668</v>
      </c>
      <c r="CY39">
        <v>198</v>
      </c>
      <c r="CZ39">
        <v>2.4432392120361328</v>
      </c>
      <c r="DA39">
        <v>2.4570887088775635</v>
      </c>
      <c r="DB39">
        <v>2.4245002269744873</v>
      </c>
      <c r="DC39">
        <v>2.2790279388427734</v>
      </c>
      <c r="DD39">
        <v>2.1836555004119873</v>
      </c>
      <c r="DE39">
        <v>2.2897529602050781</v>
      </c>
      <c r="DF39">
        <v>2.4806835651397705</v>
      </c>
      <c r="DG39">
        <v>8.0461874008178711</v>
      </c>
      <c r="DN39">
        <v>2.4432392120361328</v>
      </c>
      <c r="DO39">
        <v>2.4570887088775635</v>
      </c>
      <c r="DP39">
        <v>1.8183753490447998</v>
      </c>
      <c r="DQ39">
        <v>1.7903779745101929</v>
      </c>
      <c r="DR39">
        <v>1.7718174457550049</v>
      </c>
      <c r="DS39">
        <v>1.7515952587127686</v>
      </c>
      <c r="DT39">
        <v>1.7855439186096191</v>
      </c>
      <c r="DU39">
        <v>2.7111485004425049</v>
      </c>
      <c r="EB39">
        <v>93.820358276367188</v>
      </c>
      <c r="EC39">
        <v>78.626853942871094</v>
      </c>
      <c r="ED39">
        <v>60.515525817871094</v>
      </c>
      <c r="EE39">
        <v>64.167144775390625</v>
      </c>
      <c r="EF39">
        <v>72.573646545410156</v>
      </c>
      <c r="EG39">
        <v>85.197593688964844</v>
      </c>
      <c r="EH39">
        <v>41.710308074951172</v>
      </c>
      <c r="EI39">
        <v>62.464866638183594</v>
      </c>
      <c r="EP39">
        <v>0.53747904300689697</v>
      </c>
      <c r="EQ39">
        <v>0</v>
      </c>
      <c r="ER39">
        <v>0</v>
      </c>
      <c r="ES39">
        <v>-20.269519805908203</v>
      </c>
      <c r="ET39">
        <v>-20.269519805908203</v>
      </c>
      <c r="EU39">
        <v>559.0762939453125</v>
      </c>
      <c r="EV39">
        <v>-20.26947021484375</v>
      </c>
      <c r="EW39">
        <v>0.93701887130737305</v>
      </c>
      <c r="EX39">
        <v>1</v>
      </c>
      <c r="EY39">
        <v>199</v>
      </c>
      <c r="EZ39">
        <v>306.88888549804688</v>
      </c>
      <c r="FA39">
        <v>302.3238525390625</v>
      </c>
      <c r="FB39">
        <v>271.72933959960938</v>
      </c>
      <c r="FC39">
        <v>215.98843383789063</v>
      </c>
      <c r="FD39">
        <v>181.642578125</v>
      </c>
      <c r="FE39">
        <v>156.70933532714844</v>
      </c>
      <c r="FF39">
        <v>100.15029907226563</v>
      </c>
      <c r="FG39">
        <v>87.490196228027344</v>
      </c>
      <c r="FN39">
        <v>49.631626129150391</v>
      </c>
      <c r="FO39">
        <v>31.030975341796875</v>
      </c>
      <c r="FP39">
        <v>27.275331497192383</v>
      </c>
      <c r="FQ39">
        <v>24.791126251220703</v>
      </c>
      <c r="FR39">
        <v>26.077306747436523</v>
      </c>
      <c r="FS39">
        <v>27.533586502075195</v>
      </c>
      <c r="FT39">
        <v>15.552189826965332</v>
      </c>
      <c r="FU39">
        <v>15.222674369812012</v>
      </c>
      <c r="GA39">
        <v>199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199</v>
      </c>
      <c r="GP39">
        <v>184.13327026367188</v>
      </c>
      <c r="GQ39">
        <v>123.34815979003906</v>
      </c>
      <c r="GR39">
        <v>106.97384643554688</v>
      </c>
      <c r="GS39">
        <v>94.602935791015625</v>
      </c>
      <c r="GT39">
        <v>93.982620239257813</v>
      </c>
      <c r="GU39">
        <v>90.475364685058594</v>
      </c>
      <c r="GV39">
        <v>26.170448303222656</v>
      </c>
      <c r="GW39">
        <v>25.817655563354492</v>
      </c>
      <c r="HC39">
        <v>199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Q39">
        <v>0.17779999971389771</v>
      </c>
      <c r="HR39">
        <v>0</v>
      </c>
      <c r="HS39">
        <v>-2.8309845924377441</v>
      </c>
      <c r="HT39">
        <v>0</v>
      </c>
      <c r="HU39">
        <v>-2.6531846523284912</v>
      </c>
      <c r="HV39">
        <v>-2.6531906127929688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74.550422668457031</v>
      </c>
      <c r="IC39">
        <v>20.836931228637695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16.763999938964844</v>
      </c>
      <c r="IK39">
        <v>-197.78602600097656</v>
      </c>
      <c r="IL39">
        <v>-181.02203369140625</v>
      </c>
      <c r="IN39">
        <v>199</v>
      </c>
      <c r="IO39">
        <v>300</v>
      </c>
      <c r="IP39">
        <v>0</v>
      </c>
      <c r="IQ39">
        <v>27.625123977661133</v>
      </c>
      <c r="IR39">
        <v>50.305278778076172</v>
      </c>
      <c r="IS39">
        <v>17.780000686645508</v>
      </c>
      <c r="IT39">
        <v>0.5</v>
      </c>
      <c r="IU39">
        <v>0</v>
      </c>
    </row>
    <row r="40" spans="1:255">
      <c r="J40">
        <v>0.20000000298023224</v>
      </c>
      <c r="K40">
        <v>1</v>
      </c>
      <c r="L40">
        <v>0.15000000596046448</v>
      </c>
      <c r="M40">
        <v>1.1122246980667114</v>
      </c>
      <c r="N40">
        <v>9.7724781036376953</v>
      </c>
      <c r="O40">
        <v>1.2298825979232788</v>
      </c>
      <c r="P40">
        <v>11.002360343933105</v>
      </c>
      <c r="Q40">
        <v>1.317963719367981</v>
      </c>
      <c r="R40">
        <v>17.75602912902832</v>
      </c>
      <c r="S40">
        <v>14.436246871948242</v>
      </c>
      <c r="T40">
        <v>8.7864246368408203</v>
      </c>
      <c r="U40">
        <v>0.89999997615814209</v>
      </c>
      <c r="W40">
        <v>200</v>
      </c>
      <c r="X40">
        <v>0.23999999463558197</v>
      </c>
      <c r="Y40">
        <v>0.20363026857376099</v>
      </c>
      <c r="Z40">
        <v>0.19786779582500458</v>
      </c>
      <c r="AA40">
        <v>0.21919545531272888</v>
      </c>
      <c r="AB40">
        <v>0.25773924589157104</v>
      </c>
      <c r="AC40">
        <v>0.28518465161323547</v>
      </c>
      <c r="AD40">
        <v>0.26414039731025696</v>
      </c>
      <c r="AE40">
        <v>0.18943201005458832</v>
      </c>
      <c r="AF40">
        <v>0.23923760652542114</v>
      </c>
      <c r="AL40">
        <v>2.0000002384185791</v>
      </c>
      <c r="AM40">
        <v>1.2739453315734863</v>
      </c>
      <c r="AN40">
        <v>0.42644140124320984</v>
      </c>
      <c r="AO40">
        <v>0.16090868413448334</v>
      </c>
      <c r="AP40">
        <v>2.452153205871582</v>
      </c>
      <c r="AQ40">
        <v>14.963072776794434</v>
      </c>
      <c r="AR40">
        <v>7.585960865020752</v>
      </c>
      <c r="AS40">
        <v>16.056798934936523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0.47977441549301147</v>
      </c>
      <c r="BF40">
        <v>0.46691730618476868</v>
      </c>
      <c r="BG40">
        <v>5.3308270871639252E-2</v>
      </c>
      <c r="BN40">
        <v>11.999998092651367</v>
      </c>
      <c r="BO40">
        <v>0</v>
      </c>
      <c r="BP40">
        <v>-7.3945745825767517E-2</v>
      </c>
      <c r="BQ40">
        <v>0.13181538879871368</v>
      </c>
      <c r="BR40">
        <v>0.17090693116188049</v>
      </c>
      <c r="BS40">
        <v>-2.1653709933161736E-2</v>
      </c>
      <c r="BT40">
        <v>-0.1291670948266983</v>
      </c>
      <c r="BU40">
        <v>0.72795587778091431</v>
      </c>
      <c r="CB40">
        <v>10.000005722045898</v>
      </c>
      <c r="CC40">
        <v>10.616209983825684</v>
      </c>
      <c r="CD40">
        <v>4.2644147872924805</v>
      </c>
      <c r="CE40">
        <v>8.0454301834106445</v>
      </c>
      <c r="CF40">
        <v>20.434602737426758</v>
      </c>
      <c r="CG40">
        <v>49.876899719238281</v>
      </c>
      <c r="CH40">
        <v>54.185432434082031</v>
      </c>
      <c r="CI40">
        <v>107.04532623291016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-11.999998092651367</v>
      </c>
      <c r="CU40">
        <v>-23.002386093139648</v>
      </c>
      <c r="CV40">
        <v>-11.002360343933105</v>
      </c>
      <c r="CW40">
        <v>-23.002359390258789</v>
      </c>
      <c r="CY40">
        <v>199</v>
      </c>
      <c r="CZ40">
        <v>2.4453628063201904</v>
      </c>
      <c r="DA40">
        <v>2.4570887088775635</v>
      </c>
      <c r="DB40">
        <v>2.4231412410736084</v>
      </c>
      <c r="DC40">
        <v>2.2786471843719482</v>
      </c>
      <c r="DD40">
        <v>2.1836555004119873</v>
      </c>
      <c r="DE40">
        <v>2.3008246421813965</v>
      </c>
      <c r="DF40">
        <v>2.506122350692749</v>
      </c>
      <c r="DG40">
        <v>3.9100131988525391</v>
      </c>
      <c r="DN40">
        <v>2.4453628063201904</v>
      </c>
      <c r="DO40">
        <v>2.0049843788146973</v>
      </c>
      <c r="DP40">
        <v>1.834494948387146</v>
      </c>
      <c r="DQ40">
        <v>1.782227635383606</v>
      </c>
      <c r="DR40">
        <v>1.7653629779815674</v>
      </c>
      <c r="DS40">
        <v>1.7478549480438232</v>
      </c>
      <c r="DT40">
        <v>1.7941893339157104</v>
      </c>
      <c r="DU40">
        <v>3.2050375938415527</v>
      </c>
      <c r="EB40">
        <v>93.901901245117188</v>
      </c>
      <c r="EC40">
        <v>64.159515380859375</v>
      </c>
      <c r="ED40">
        <v>61.051986694335938</v>
      </c>
      <c r="EE40">
        <v>63.875034332275391</v>
      </c>
      <c r="EF40">
        <v>72.309272766113281</v>
      </c>
      <c r="EG40">
        <v>85.015663146972656</v>
      </c>
      <c r="EH40">
        <v>41.912265777587891</v>
      </c>
      <c r="EI40">
        <v>73.844070434570313</v>
      </c>
      <c r="EP40">
        <v>0.49287745356559753</v>
      </c>
      <c r="EQ40">
        <v>11.379199981689453</v>
      </c>
      <c r="ER40">
        <v>0</v>
      </c>
      <c r="ES40">
        <v>-14.385797500610352</v>
      </c>
      <c r="ET40">
        <v>-3.0065968036651611</v>
      </c>
      <c r="EU40">
        <v>556.0697021484375</v>
      </c>
      <c r="EV40">
        <v>-3.006591796875</v>
      </c>
      <c r="EW40">
        <v>0.93513762950897217</v>
      </c>
      <c r="EX40">
        <v>1</v>
      </c>
      <c r="EY40">
        <v>200</v>
      </c>
      <c r="EZ40">
        <v>306.88888549804688</v>
      </c>
      <c r="FA40">
        <v>302.3238525390625</v>
      </c>
      <c r="FB40">
        <v>271.600830078125</v>
      </c>
      <c r="FC40">
        <v>215.85453796386719</v>
      </c>
      <c r="FD40">
        <v>181.642578125</v>
      </c>
      <c r="FE40">
        <v>158.34001159667969</v>
      </c>
      <c r="FF40">
        <v>102.25528717041016</v>
      </c>
      <c r="FG40">
        <v>132.92771911621094</v>
      </c>
      <c r="FN40">
        <v>39.705299377441406</v>
      </c>
      <c r="FO40">
        <v>30.974735260009766</v>
      </c>
      <c r="FP40">
        <v>27.404924392700195</v>
      </c>
      <c r="FQ40">
        <v>24.797868728637695</v>
      </c>
      <c r="FR40">
        <v>25.980255126953125</v>
      </c>
      <c r="FS40">
        <v>27.483955383300781</v>
      </c>
      <c r="FT40">
        <v>16.050960540771484</v>
      </c>
      <c r="FU40">
        <v>14.847149848937988</v>
      </c>
      <c r="GA40">
        <v>200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200</v>
      </c>
      <c r="GP40">
        <v>147.30661010742188</v>
      </c>
      <c r="GQ40">
        <v>123.12460327148438</v>
      </c>
      <c r="GR40">
        <v>107.48210906982422</v>
      </c>
      <c r="GS40">
        <v>94.628662109375</v>
      </c>
      <c r="GT40">
        <v>93.632850646972656</v>
      </c>
      <c r="GU40">
        <v>90.312278747558594</v>
      </c>
      <c r="GV40">
        <v>27.009754180908203</v>
      </c>
      <c r="GW40">
        <v>25.180765151977539</v>
      </c>
      <c r="HC40">
        <v>200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Q40">
        <v>0</v>
      </c>
      <c r="HR40">
        <v>0</v>
      </c>
      <c r="HS40">
        <v>-3.6826660633087158</v>
      </c>
      <c r="HT40">
        <v>0</v>
      </c>
      <c r="HU40">
        <v>-3.6826660633087158</v>
      </c>
      <c r="HV40">
        <v>-3.6826629638671875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70.867759704589844</v>
      </c>
      <c r="IC40">
        <v>21.227588653564453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16.763999938964844</v>
      </c>
      <c r="IK40">
        <v>-234.61268615722656</v>
      </c>
      <c r="IL40">
        <v>-217.84869384765625</v>
      </c>
      <c r="IN40">
        <v>200</v>
      </c>
      <c r="IO40">
        <v>300</v>
      </c>
      <c r="IP40">
        <v>0</v>
      </c>
      <c r="IQ40">
        <v>38.605831146240234</v>
      </c>
      <c r="IR40">
        <v>51.247798919677734</v>
      </c>
      <c r="IS40">
        <v>0</v>
      </c>
      <c r="IT40">
        <v>0.5</v>
      </c>
      <c r="IU40">
        <v>0</v>
      </c>
    </row>
    <row r="41" spans="1:255">
      <c r="J41">
        <v>0.20000000298023224</v>
      </c>
      <c r="K41">
        <v>1</v>
      </c>
      <c r="L41">
        <v>0.15000000596046448</v>
      </c>
      <c r="M41">
        <v>0.59715878963470459</v>
      </c>
      <c r="N41">
        <v>6.3163647651672363</v>
      </c>
      <c r="O41">
        <v>1.0165994167327881</v>
      </c>
      <c r="P41">
        <v>7.3329639434814453</v>
      </c>
      <c r="Q41">
        <v>1.5866043567657471</v>
      </c>
      <c r="R41">
        <v>19.342634201049805</v>
      </c>
      <c r="S41">
        <v>15.452846527099609</v>
      </c>
      <c r="T41">
        <v>10.577362060546875</v>
      </c>
      <c r="U41">
        <v>0.89999997615814209</v>
      </c>
      <c r="W41">
        <v>201</v>
      </c>
      <c r="X41">
        <v>0.24035017192363739</v>
      </c>
      <c r="Y41">
        <v>0.20141288638114929</v>
      </c>
      <c r="Z41">
        <v>0.20037513971328735</v>
      </c>
      <c r="AA41">
        <v>0.21935002505779266</v>
      </c>
      <c r="AB41">
        <v>0.2567494809627533</v>
      </c>
      <c r="AC41">
        <v>0.28260394930839539</v>
      </c>
      <c r="AD41">
        <v>0.25952589511871338</v>
      </c>
      <c r="AE41">
        <v>0.12626835703849792</v>
      </c>
      <c r="AF41">
        <v>0.21510671079158783</v>
      </c>
      <c r="AL41">
        <v>1.9299649000167847</v>
      </c>
      <c r="AM41">
        <v>1.7174217700958252</v>
      </c>
      <c r="AN41">
        <v>-7.5027339160442352E-2</v>
      </c>
      <c r="AO41">
        <v>0.12999475002288818</v>
      </c>
      <c r="AP41">
        <v>2.6501061916351318</v>
      </c>
      <c r="AQ41">
        <v>15.479213714599609</v>
      </c>
      <c r="AR41">
        <v>8.0474109649658203</v>
      </c>
      <c r="AS41">
        <v>22.373163223266602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0.49551519751548767</v>
      </c>
      <c r="BF41">
        <v>0.50448477268218994</v>
      </c>
      <c r="BG41">
        <v>0</v>
      </c>
      <c r="BN41">
        <v>0</v>
      </c>
      <c r="BO41">
        <v>7.0033974945545197E-2</v>
      </c>
      <c r="BP41">
        <v>-0.37344518303871155</v>
      </c>
      <c r="BQ41">
        <v>0.12802590429782867</v>
      </c>
      <c r="BR41">
        <v>0.15894016623497009</v>
      </c>
      <c r="BS41">
        <v>-3.9012625813484192E-2</v>
      </c>
      <c r="BT41">
        <v>-5.1409237086772919E-2</v>
      </c>
      <c r="BU41">
        <v>0</v>
      </c>
      <c r="CB41">
        <v>9.6498289108276367</v>
      </c>
      <c r="CC41">
        <v>14.311847686767578</v>
      </c>
      <c r="CD41">
        <v>-0.75027352571487427</v>
      </c>
      <c r="CE41">
        <v>6.4997339248657227</v>
      </c>
      <c r="CF41">
        <v>22.084209442138672</v>
      </c>
      <c r="CG41">
        <v>51.597370147705078</v>
      </c>
      <c r="CH41">
        <v>57.48150634765625</v>
      </c>
      <c r="CI41">
        <v>149.15443420410156</v>
      </c>
      <c r="CO41">
        <v>0.69132781028747559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-7.3329505920410156</v>
      </c>
      <c r="CV41">
        <v>-7.3329639434814453</v>
      </c>
      <c r="CW41">
        <v>-7.3329639434814453</v>
      </c>
      <c r="CY41">
        <v>200</v>
      </c>
      <c r="CZ41">
        <v>2.4453628063201904</v>
      </c>
      <c r="DA41">
        <v>2.4570887088775635</v>
      </c>
      <c r="DB41">
        <v>2.4227232933044434</v>
      </c>
      <c r="DC41">
        <v>2.2782769203186035</v>
      </c>
      <c r="DD41">
        <v>2.1836555004119873</v>
      </c>
      <c r="DE41">
        <v>2.3245828151702881</v>
      </c>
      <c r="DF41">
        <v>2.5982933044433594</v>
      </c>
      <c r="DG41">
        <v>5.9406557083129883</v>
      </c>
      <c r="DN41">
        <v>1.9562901258468628</v>
      </c>
      <c r="DO41">
        <v>2.0013506412506104</v>
      </c>
      <c r="DP41">
        <v>1.8437651395797729</v>
      </c>
      <c r="DQ41">
        <v>1.7835283279418945</v>
      </c>
      <c r="DR41">
        <v>1.7587928771972656</v>
      </c>
      <c r="DS41">
        <v>1.7445666790008545</v>
      </c>
      <c r="DT41">
        <v>1.8803129196166992</v>
      </c>
      <c r="DU41">
        <v>3.1259729862213135</v>
      </c>
      <c r="EB41">
        <v>75.121513366699219</v>
      </c>
      <c r="EC41">
        <v>64.043235778808594</v>
      </c>
      <c r="ED41">
        <v>61.360496520996094</v>
      </c>
      <c r="EE41">
        <v>63.921653747558594</v>
      </c>
      <c r="EF41">
        <v>72.0401611328125</v>
      </c>
      <c r="EG41">
        <v>84.855728149414063</v>
      </c>
      <c r="EH41">
        <v>43.924110412597656</v>
      </c>
      <c r="EI41">
        <v>72.022422790527344</v>
      </c>
      <c r="EP41">
        <v>1</v>
      </c>
      <c r="EQ41">
        <v>0</v>
      </c>
      <c r="ER41">
        <v>0</v>
      </c>
      <c r="ES41">
        <v>-18.780384063720703</v>
      </c>
      <c r="ET41">
        <v>-18.780384063720703</v>
      </c>
      <c r="EU41">
        <v>537.289306640625</v>
      </c>
      <c r="EV41">
        <v>-18.7803955078125</v>
      </c>
      <c r="EW41">
        <v>0.93316876888275146</v>
      </c>
      <c r="EX41">
        <v>1</v>
      </c>
      <c r="EY41">
        <v>201</v>
      </c>
      <c r="EZ41">
        <v>306.88223266601563</v>
      </c>
      <c r="FA41">
        <v>302.32382202148438</v>
      </c>
      <c r="FB41">
        <v>271.70904541015625</v>
      </c>
      <c r="FC41">
        <v>215.7305908203125</v>
      </c>
      <c r="FD41">
        <v>181.642578125</v>
      </c>
      <c r="FE41">
        <v>159.76730346679688</v>
      </c>
      <c r="FF41">
        <v>104.38709259033203</v>
      </c>
      <c r="FG41">
        <v>199.422607421875</v>
      </c>
      <c r="FN41">
        <v>39.762374877929688</v>
      </c>
      <c r="FO41">
        <v>30.637441635131836</v>
      </c>
      <c r="FP41">
        <v>27.763252258300781</v>
      </c>
      <c r="FQ41">
        <v>24.801105499267578</v>
      </c>
      <c r="FR41">
        <v>25.880487442016602</v>
      </c>
      <c r="FS41">
        <v>27.480749130249023</v>
      </c>
      <c r="FT41">
        <v>16.099334716796875</v>
      </c>
      <c r="FU41">
        <v>14.847149848937988</v>
      </c>
      <c r="GA41">
        <v>201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201</v>
      </c>
      <c r="GP41">
        <v>147.51835632324219</v>
      </c>
      <c r="GQ41">
        <v>121.78385925292969</v>
      </c>
      <c r="GR41">
        <v>108.88747406005859</v>
      </c>
      <c r="GS41">
        <v>94.641014099121094</v>
      </c>
      <c r="GT41">
        <v>93.273284912109375</v>
      </c>
      <c r="GU41">
        <v>90.301742553710938</v>
      </c>
      <c r="GV41">
        <v>27.091156005859375</v>
      </c>
      <c r="GW41">
        <v>25.180765151977539</v>
      </c>
      <c r="HC41">
        <v>201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7.62939453125E-6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70.867767333984375</v>
      </c>
      <c r="IC41">
        <v>21.466590881347656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16.763999938964844</v>
      </c>
      <c r="IK41">
        <v>-234.61268615722656</v>
      </c>
      <c r="IL41">
        <v>-217.84869384765625</v>
      </c>
      <c r="IN41">
        <v>201</v>
      </c>
      <c r="IO41">
        <v>300</v>
      </c>
      <c r="IP41">
        <v>0</v>
      </c>
      <c r="IQ41">
        <v>45.899787902832031</v>
      </c>
      <c r="IR41">
        <v>53.469596862792969</v>
      </c>
      <c r="IS41">
        <v>0</v>
      </c>
      <c r="IT41">
        <v>0.5</v>
      </c>
      <c r="IU41">
        <v>0</v>
      </c>
    </row>
    <row r="42" spans="1:255">
      <c r="J42">
        <v>0.20000000298023224</v>
      </c>
      <c r="K42">
        <v>1</v>
      </c>
      <c r="L42">
        <v>0.15000000596046448</v>
      </c>
      <c r="M42">
        <v>8.9470252394676208E-2</v>
      </c>
      <c r="N42">
        <v>0.87814539670944214</v>
      </c>
      <c r="O42">
        <v>0.60311317443847656</v>
      </c>
      <c r="P42">
        <v>1.4812586307525635</v>
      </c>
      <c r="Q42">
        <v>1.4722414016723633</v>
      </c>
      <c r="R42">
        <v>20.814876556396484</v>
      </c>
      <c r="S42">
        <v>16.055959701538086</v>
      </c>
      <c r="T42">
        <v>9.8149423599243164</v>
      </c>
      <c r="U42">
        <v>0.89999997615814209</v>
      </c>
      <c r="W42">
        <v>202</v>
      </c>
      <c r="X42">
        <v>0.24056224524974823</v>
      </c>
      <c r="Y42">
        <v>0.20308215916156769</v>
      </c>
      <c r="Z42">
        <v>0.19957959651947021</v>
      </c>
      <c r="AA42">
        <v>0.21899999678134918</v>
      </c>
      <c r="AB42">
        <v>0.25577059388160706</v>
      </c>
      <c r="AC42">
        <v>0.28093293309211731</v>
      </c>
      <c r="AD42">
        <v>0.25732302665710449</v>
      </c>
      <c r="AE42">
        <v>0.11748690158128738</v>
      </c>
      <c r="AF42">
        <v>0.21071098744869232</v>
      </c>
      <c r="AL42">
        <v>1.8875502347946167</v>
      </c>
      <c r="AM42">
        <v>1.383567214012146</v>
      </c>
      <c r="AN42">
        <v>8.4081284701824188E-2</v>
      </c>
      <c r="AO42">
        <v>0.20000039041042328</v>
      </c>
      <c r="AP42">
        <v>2.8458836078643799</v>
      </c>
      <c r="AQ42">
        <v>15.81341552734375</v>
      </c>
      <c r="AR42">
        <v>8.2676982879638672</v>
      </c>
      <c r="AS42">
        <v>23.251310348510742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0.50606328248977661</v>
      </c>
      <c r="BF42">
        <v>0.49393665790557861</v>
      </c>
      <c r="BG42">
        <v>0</v>
      </c>
      <c r="BN42">
        <v>0</v>
      </c>
      <c r="BO42">
        <v>4.2416006326675415E-2</v>
      </c>
      <c r="BP42">
        <v>0.37627044320106506</v>
      </c>
      <c r="BQ42">
        <v>0.21716026961803436</v>
      </c>
      <c r="BR42">
        <v>0.14715448021888733</v>
      </c>
      <c r="BS42">
        <v>-4.8628285527229309E-2</v>
      </c>
      <c r="BT42">
        <v>-7.7615603804588318E-2</v>
      </c>
      <c r="BU42">
        <v>0</v>
      </c>
      <c r="CB42">
        <v>9.4377555847167969</v>
      </c>
      <c r="CC42">
        <v>11.529726028442383</v>
      </c>
      <c r="CD42">
        <v>0.84081298112869263</v>
      </c>
      <c r="CE42">
        <v>10.000015258789063</v>
      </c>
      <c r="CF42">
        <v>23.715688705444336</v>
      </c>
      <c r="CG42">
        <v>52.711380004882813</v>
      </c>
      <c r="CH42">
        <v>59.054985046386719</v>
      </c>
      <c r="CI42">
        <v>155.00874328613281</v>
      </c>
      <c r="CO42">
        <v>0.44407501816749573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-1.4812052249908447</v>
      </c>
      <c r="CV42">
        <v>-1.4812586307525635</v>
      </c>
      <c r="CW42">
        <v>-1.4812586307525635</v>
      </c>
      <c r="CY42">
        <v>201</v>
      </c>
      <c r="CZ42">
        <v>2.4453797340393066</v>
      </c>
      <c r="DA42">
        <v>2.4570884704589844</v>
      </c>
      <c r="DB42">
        <v>2.4225821495056152</v>
      </c>
      <c r="DC42">
        <v>2.2779340744018555</v>
      </c>
      <c r="DD42">
        <v>2.1836555004119873</v>
      </c>
      <c r="DE42">
        <v>2.3452033996582031</v>
      </c>
      <c r="DF42">
        <v>2.6492476463317871</v>
      </c>
      <c r="DG42">
        <v>8.9126796722412109</v>
      </c>
      <c r="DN42">
        <v>1.9591580629348755</v>
      </c>
      <c r="DO42">
        <v>1.9795571565628052</v>
      </c>
      <c r="DP42">
        <v>1.8670202493667603</v>
      </c>
      <c r="DQ42">
        <v>1.7845175266265869</v>
      </c>
      <c r="DR42">
        <v>1.752038836479187</v>
      </c>
      <c r="DS42">
        <v>1.7441151142120361</v>
      </c>
      <c r="DT42">
        <v>1.883694052696228</v>
      </c>
      <c r="DU42">
        <v>3.1260817050933838</v>
      </c>
      <c r="EB42">
        <v>75.231643676757813</v>
      </c>
      <c r="EC42">
        <v>63.345844268798828</v>
      </c>
      <c r="ED42">
        <v>62.134426116943359</v>
      </c>
      <c r="EE42">
        <v>63.957103729248047</v>
      </c>
      <c r="EF42">
        <v>71.763519287109375</v>
      </c>
      <c r="EG42">
        <v>84.833763122558594</v>
      </c>
      <c r="EH42">
        <v>44.003097534179688</v>
      </c>
      <c r="EI42">
        <v>72.024925231933594</v>
      </c>
      <c r="EP42">
        <v>0.69132781028747559</v>
      </c>
      <c r="EQ42">
        <v>0</v>
      </c>
      <c r="ER42">
        <v>4.999999888241291E-3</v>
      </c>
      <c r="ES42">
        <v>0</v>
      </c>
      <c r="ET42">
        <v>4.999999888241291E-3</v>
      </c>
      <c r="EU42">
        <v>537.2943115234375</v>
      </c>
      <c r="EV42">
        <v>5.0048828125E-3</v>
      </c>
      <c r="EW42">
        <v>0.92682385444641113</v>
      </c>
      <c r="EX42">
        <v>1</v>
      </c>
      <c r="EY42">
        <v>202</v>
      </c>
      <c r="EZ42">
        <v>306.87826538085938</v>
      </c>
      <c r="FA42">
        <v>302.04019165039063</v>
      </c>
      <c r="FB42">
        <v>271.40447998046875</v>
      </c>
      <c r="FC42">
        <v>215.61605834960938</v>
      </c>
      <c r="FD42">
        <v>181.64256286621094</v>
      </c>
      <c r="FE42">
        <v>160.65412902832031</v>
      </c>
      <c r="FF42">
        <v>105.76261901855469</v>
      </c>
      <c r="FG42">
        <v>214.32827758789063</v>
      </c>
      <c r="FN42">
        <v>39.796943664550781</v>
      </c>
      <c r="FO42">
        <v>30.862377166748047</v>
      </c>
      <c r="FP42">
        <v>27.622028350830078</v>
      </c>
      <c r="FQ42">
        <v>24.748384475708008</v>
      </c>
      <c r="FR42">
        <v>25.78181266784668</v>
      </c>
      <c r="FS42">
        <v>27.469894409179688</v>
      </c>
      <c r="FT42">
        <v>16.173025131225586</v>
      </c>
      <c r="FU42">
        <v>14.847149848937988</v>
      </c>
      <c r="GA42">
        <v>202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202</v>
      </c>
      <c r="GP42">
        <v>147.6466064453125</v>
      </c>
      <c r="GQ42">
        <v>122.677978515625</v>
      </c>
      <c r="GR42">
        <v>108.33358764648438</v>
      </c>
      <c r="GS42">
        <v>94.439826965332031</v>
      </c>
      <c r="GT42">
        <v>92.91766357421875</v>
      </c>
      <c r="GU42">
        <v>90.266075134277344</v>
      </c>
      <c r="GV42">
        <v>27.215158462524414</v>
      </c>
      <c r="GW42">
        <v>25.180765151977539</v>
      </c>
      <c r="HC42">
        <v>202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-7.62939453125E-6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70.867759704589844</v>
      </c>
      <c r="IC42">
        <v>21.490531921386719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16.763999938964844</v>
      </c>
      <c r="IK42">
        <v>-234.61268615722656</v>
      </c>
      <c r="IL42">
        <v>-217.84869384765625</v>
      </c>
      <c r="IN42">
        <v>202</v>
      </c>
      <c r="IO42">
        <v>300</v>
      </c>
      <c r="IP42">
        <v>0</v>
      </c>
      <c r="IQ42">
        <v>47.332420349121094</v>
      </c>
      <c r="IR42">
        <v>54.72979736328125</v>
      </c>
      <c r="IS42">
        <v>0</v>
      </c>
      <c r="IT42">
        <v>0.5</v>
      </c>
      <c r="IU42">
        <v>0</v>
      </c>
    </row>
    <row r="43" spans="1:255">
      <c r="J43">
        <v>0.20000000298023224</v>
      </c>
      <c r="K43">
        <v>1</v>
      </c>
      <c r="L43">
        <v>0.15000000596046448</v>
      </c>
      <c r="M43">
        <v>1.9604042172431946E-2</v>
      </c>
      <c r="N43">
        <v>0.18182781338691711</v>
      </c>
      <c r="O43">
        <v>0.50647175312042236</v>
      </c>
      <c r="P43">
        <v>0.68829953670501709</v>
      </c>
      <c r="Q43">
        <v>1.3912525177001953</v>
      </c>
      <c r="R43">
        <v>22.20612907409668</v>
      </c>
      <c r="S43">
        <v>16.562431335449219</v>
      </c>
      <c r="T43">
        <v>9.2750167846679688</v>
      </c>
      <c r="U43">
        <v>0.89999997615814209</v>
      </c>
      <c r="W43">
        <v>203</v>
      </c>
      <c r="X43">
        <v>0.24086327850818634</v>
      </c>
      <c r="Y43">
        <v>0.20474615693092346</v>
      </c>
      <c r="Z43">
        <v>0.19819165766239166</v>
      </c>
      <c r="AA43">
        <v>0.21911939978599548</v>
      </c>
      <c r="AB43">
        <v>0.25481566786766052</v>
      </c>
      <c r="AC43">
        <v>0.27948087453842163</v>
      </c>
      <c r="AD43">
        <v>0.25567921996116638</v>
      </c>
      <c r="AE43">
        <v>0.11566862463951111</v>
      </c>
      <c r="AF43">
        <v>0.20900902152061462</v>
      </c>
      <c r="AL43">
        <v>1.8273435831069946</v>
      </c>
      <c r="AM43">
        <v>1.0507676601409912</v>
      </c>
      <c r="AN43">
        <v>0.36166906356811523</v>
      </c>
      <c r="AO43">
        <v>0.17611978948116302</v>
      </c>
      <c r="AP43">
        <v>3.0368688106536865</v>
      </c>
      <c r="AQ43">
        <v>16.103828430175781</v>
      </c>
      <c r="AR43">
        <v>8.4320783615112305</v>
      </c>
      <c r="AS43">
        <v>23.433137893676758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0.50966858863830566</v>
      </c>
      <c r="BF43">
        <v>0.49033147096633911</v>
      </c>
      <c r="BG43">
        <v>0</v>
      </c>
      <c r="BN43">
        <v>0</v>
      </c>
      <c r="BO43">
        <v>6.0207992792129517E-2</v>
      </c>
      <c r="BP43">
        <v>0.39300572872161865</v>
      </c>
      <c r="BQ43">
        <v>0.11541730165481567</v>
      </c>
      <c r="BR43">
        <v>0.13930040597915649</v>
      </c>
      <c r="BS43">
        <v>-5.1684051752090454E-2</v>
      </c>
      <c r="BT43">
        <v>-8.3959333598613739E-2</v>
      </c>
      <c r="BU43">
        <v>0</v>
      </c>
      <c r="CB43">
        <v>9.1367216110229492</v>
      </c>
      <c r="CC43">
        <v>8.7563962936401367</v>
      </c>
      <c r="CD43">
        <v>3.6166908740997314</v>
      </c>
      <c r="CE43">
        <v>8.8059854507446289</v>
      </c>
      <c r="CF43">
        <v>25.307229995727539</v>
      </c>
      <c r="CG43">
        <v>53.679420471191406</v>
      </c>
      <c r="CH43">
        <v>60.229129791259766</v>
      </c>
      <c r="CI43">
        <v>156.22091674804688</v>
      </c>
      <c r="CO43">
        <v>0.39551126956939697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-0.68834424018859863</v>
      </c>
      <c r="CV43">
        <v>-0.68829953670501709</v>
      </c>
      <c r="CW43">
        <v>-0.68829953670501709</v>
      </c>
      <c r="CY43">
        <v>202</v>
      </c>
      <c r="CZ43">
        <v>2.4453902244567871</v>
      </c>
      <c r="DA43">
        <v>2.4567687511444092</v>
      </c>
      <c r="DB43">
        <v>2.421795129776001</v>
      </c>
      <c r="DC43">
        <v>2.2776172161102295</v>
      </c>
      <c r="DD43">
        <v>2.1836552619934082</v>
      </c>
      <c r="DE43">
        <v>2.3578031063079834</v>
      </c>
      <c r="DF43">
        <v>2.6791527271270752</v>
      </c>
      <c r="DG43">
        <v>9.5791826248168945</v>
      </c>
      <c r="DN43">
        <v>1.9608951807022095</v>
      </c>
      <c r="DO43">
        <v>1.9957035779953003</v>
      </c>
      <c r="DP43">
        <v>1.8590035438537598</v>
      </c>
      <c r="DQ43">
        <v>1.7814220190048218</v>
      </c>
      <c r="DR43">
        <v>1.7453588247299194</v>
      </c>
      <c r="DS43">
        <v>1.7431172132492065</v>
      </c>
      <c r="DT43">
        <v>1.888788104057312</v>
      </c>
      <c r="DU43">
        <v>3.126190185546875</v>
      </c>
      <c r="EB43">
        <v>75.298347473144531</v>
      </c>
      <c r="EC43">
        <v>63.862529754638672</v>
      </c>
      <c r="ED43">
        <v>61.867630004882813</v>
      </c>
      <c r="EE43">
        <v>63.846160888671875</v>
      </c>
      <c r="EF43">
        <v>71.489898681640625</v>
      </c>
      <c r="EG43">
        <v>84.785224914550781</v>
      </c>
      <c r="EH43">
        <v>44.122093200683594</v>
      </c>
      <c r="EI43">
        <v>72.027427673339844</v>
      </c>
      <c r="EP43">
        <v>0.44407501816749573</v>
      </c>
      <c r="EQ43">
        <v>0</v>
      </c>
      <c r="ER43">
        <v>4.999999888241291E-3</v>
      </c>
      <c r="ES43">
        <v>0</v>
      </c>
      <c r="ET43">
        <v>4.999999888241291E-3</v>
      </c>
      <c r="EU43">
        <v>537.29931640625</v>
      </c>
      <c r="EV43">
        <v>5.0048828125E-3</v>
      </c>
      <c r="EW43">
        <v>0.92249375581741333</v>
      </c>
      <c r="EX43">
        <v>1</v>
      </c>
      <c r="EY43">
        <v>203</v>
      </c>
      <c r="EZ43">
        <v>306.87222290039063</v>
      </c>
      <c r="FA43">
        <v>301.74615478515625</v>
      </c>
      <c r="FB43">
        <v>271.24203491210938</v>
      </c>
      <c r="FC43">
        <v>215.50808715820313</v>
      </c>
      <c r="FD43">
        <v>181.64256286621094</v>
      </c>
      <c r="FE43">
        <v>161.41546630859375</v>
      </c>
      <c r="FF43">
        <v>106.97013854980469</v>
      </c>
      <c r="FG43">
        <v>217.69744873046875</v>
      </c>
      <c r="FN43">
        <v>39.845958709716797</v>
      </c>
      <c r="FO43">
        <v>31.084962844848633</v>
      </c>
      <c r="FP43">
        <v>27.413516998291016</v>
      </c>
      <c r="FQ43">
        <v>24.749477386474609</v>
      </c>
      <c r="FR43">
        <v>25.685554504394531</v>
      </c>
      <c r="FS43">
        <v>27.457418441772461</v>
      </c>
      <c r="FT43">
        <v>16.253183364868164</v>
      </c>
      <c r="FU43">
        <v>14.847149848937988</v>
      </c>
      <c r="GA43">
        <v>203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203</v>
      </c>
      <c r="GP43">
        <v>147.82844543457031</v>
      </c>
      <c r="GQ43">
        <v>123.56275939941406</v>
      </c>
      <c r="GR43">
        <v>107.51580810546875</v>
      </c>
      <c r="GS43">
        <v>94.444000244140625</v>
      </c>
      <c r="GT43">
        <v>92.570747375488281</v>
      </c>
      <c r="GU43">
        <v>90.225082397460938</v>
      </c>
      <c r="GV43">
        <v>27.350044250488281</v>
      </c>
      <c r="GW43">
        <v>25.180765151977539</v>
      </c>
      <c r="HC43">
        <v>203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70.867759704589844</v>
      </c>
      <c r="IC43">
        <v>21.524171829223633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16.763999938964844</v>
      </c>
      <c r="IK43">
        <v>-234.61268615722656</v>
      </c>
      <c r="IL43">
        <v>-217.84869384765625</v>
      </c>
      <c r="IN43">
        <v>203</v>
      </c>
      <c r="IO43">
        <v>300</v>
      </c>
      <c r="IP43">
        <v>0</v>
      </c>
      <c r="IQ43">
        <v>47.969043731689453</v>
      </c>
      <c r="IR43">
        <v>55.763416290283203</v>
      </c>
      <c r="IS43">
        <v>0</v>
      </c>
      <c r="IT43">
        <v>0.5</v>
      </c>
      <c r="IU43">
        <v>0</v>
      </c>
    </row>
    <row r="44" spans="1:255">
      <c r="J44">
        <v>0.20000000298023224</v>
      </c>
      <c r="K44">
        <v>1</v>
      </c>
      <c r="L44">
        <v>0.15000000596046448</v>
      </c>
      <c r="M44">
        <v>5.3271828219294548E-3</v>
      </c>
      <c r="N44">
        <v>4.9022354185581207E-2</v>
      </c>
      <c r="O44">
        <v>0.47411000728607178</v>
      </c>
      <c r="P44">
        <v>0.52313238382339478</v>
      </c>
      <c r="Q44">
        <v>1.3803455829620361</v>
      </c>
      <c r="R44">
        <v>23.586475372314453</v>
      </c>
      <c r="S44">
        <v>17.036540985107422</v>
      </c>
      <c r="T44">
        <v>9.2023038864135742</v>
      </c>
      <c r="U44">
        <v>0.89999997615814209</v>
      </c>
      <c r="W44">
        <v>204</v>
      </c>
      <c r="X44">
        <v>0.24125400185585022</v>
      </c>
      <c r="Y44">
        <v>0.2022491991519928</v>
      </c>
      <c r="Z44">
        <v>0.20092469453811646</v>
      </c>
      <c r="AA44">
        <v>0.21913555264472961</v>
      </c>
      <c r="AB44">
        <v>0.25390604138374329</v>
      </c>
      <c r="AC44">
        <v>0.27810385823249817</v>
      </c>
      <c r="AD44">
        <v>0.25422549247741699</v>
      </c>
      <c r="AE44">
        <v>0.11517839878797531</v>
      </c>
      <c r="AF44">
        <v>0.20787645876407623</v>
      </c>
      <c r="AL44">
        <v>1.7491990327835083</v>
      </c>
      <c r="AM44">
        <v>1.550159215927124</v>
      </c>
      <c r="AN44">
        <v>-0.18493829667568207</v>
      </c>
      <c r="AO44">
        <v>0.17288921773433685</v>
      </c>
      <c r="AP44">
        <v>3.2187943458557129</v>
      </c>
      <c r="AQ44">
        <v>16.379232406616211</v>
      </c>
      <c r="AR44">
        <v>8.5774507522583008</v>
      </c>
      <c r="AS44">
        <v>23.482160568237305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0.51177060604095459</v>
      </c>
      <c r="BF44">
        <v>0.4882294237613678</v>
      </c>
      <c r="BG44">
        <v>0</v>
      </c>
      <c r="BN44">
        <v>0</v>
      </c>
      <c r="BO44">
        <v>7.8145578503608704E-2</v>
      </c>
      <c r="BP44">
        <v>-0.4212462306022644</v>
      </c>
      <c r="BQ44">
        <v>0.12536062300205231</v>
      </c>
      <c r="BR44">
        <v>0.12859149277210236</v>
      </c>
      <c r="BS44">
        <v>-5.3331565111875534E-2</v>
      </c>
      <c r="BT44">
        <v>-8.6101353168487549E-2</v>
      </c>
      <c r="BU44">
        <v>0</v>
      </c>
      <c r="CB44">
        <v>8.7459983825683594</v>
      </c>
      <c r="CC44">
        <v>12.917993545532227</v>
      </c>
      <c r="CD44">
        <v>-1.8493832349777222</v>
      </c>
      <c r="CE44">
        <v>8.6444568634033203</v>
      </c>
      <c r="CF44">
        <v>26.823274612426758</v>
      </c>
      <c r="CG44">
        <v>54.597431182861328</v>
      </c>
      <c r="CH44">
        <v>61.267509460449219</v>
      </c>
      <c r="CI44">
        <v>156.54774475097656</v>
      </c>
      <c r="CO44">
        <v>0.37393084168434143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-0.52312016487121582</v>
      </c>
      <c r="CV44">
        <v>-0.52313238382339478</v>
      </c>
      <c r="CW44">
        <v>-0.52313238382339478</v>
      </c>
      <c r="CY44">
        <v>203</v>
      </c>
      <c r="CZ44">
        <v>2.4454045295715332</v>
      </c>
      <c r="DA44">
        <v>2.4564330577850342</v>
      </c>
      <c r="DB44">
        <v>2.4213752746582031</v>
      </c>
      <c r="DC44">
        <v>2.2773187160491943</v>
      </c>
      <c r="DD44">
        <v>2.1836552619934082</v>
      </c>
      <c r="DE44">
        <v>2.3685307502746582</v>
      </c>
      <c r="DF44">
        <v>2.7042727470397949</v>
      </c>
      <c r="DG44">
        <v>9.7301025390625</v>
      </c>
      <c r="DN44">
        <v>1.9633604288101196</v>
      </c>
      <c r="DO44">
        <v>2.0117809772491455</v>
      </c>
      <c r="DP44">
        <v>1.8457553386688232</v>
      </c>
      <c r="DQ44">
        <v>1.782159686088562</v>
      </c>
      <c r="DR44">
        <v>1.7388424873352051</v>
      </c>
      <c r="DS44">
        <v>1.7419974803924561</v>
      </c>
      <c r="DT44">
        <v>1.894318699836731</v>
      </c>
      <c r="DU44">
        <v>3.1262986660003662</v>
      </c>
      <c r="EB44">
        <v>75.393013000488281</v>
      </c>
      <c r="EC44">
        <v>64.377006530761719</v>
      </c>
      <c r="ED44">
        <v>61.426731109619141</v>
      </c>
      <c r="EE44">
        <v>63.872600555419922</v>
      </c>
      <c r="EF44">
        <v>71.222991943359375</v>
      </c>
      <c r="EG44">
        <v>84.730758666992188</v>
      </c>
      <c r="EH44">
        <v>44.251285552978516</v>
      </c>
      <c r="EI44">
        <v>72.029922485351563</v>
      </c>
      <c r="EP44">
        <v>0.39551126956939697</v>
      </c>
      <c r="EQ44">
        <v>0</v>
      </c>
      <c r="ER44">
        <v>4.999999888241291E-3</v>
      </c>
      <c r="ES44">
        <v>0</v>
      </c>
      <c r="ET44">
        <v>4.999999888241291E-3</v>
      </c>
      <c r="EU44">
        <v>537.3043212890625</v>
      </c>
      <c r="EV44">
        <v>5.0048828125E-3</v>
      </c>
      <c r="EW44">
        <v>0.92042917013168335</v>
      </c>
      <c r="EX44">
        <v>1</v>
      </c>
      <c r="EY44">
        <v>204</v>
      </c>
      <c r="EZ44">
        <v>306.86392211914063</v>
      </c>
      <c r="FA44">
        <v>301.74615478515625</v>
      </c>
      <c r="FB44">
        <v>271.387939453125</v>
      </c>
      <c r="FC44">
        <v>215.40872192382813</v>
      </c>
      <c r="FD44">
        <v>181.642578125</v>
      </c>
      <c r="FE44">
        <v>162.13900756835938</v>
      </c>
      <c r="FF44">
        <v>108.12850189208984</v>
      </c>
      <c r="FG44">
        <v>218.6240234375</v>
      </c>
      <c r="FN44">
        <v>39.909515380859375</v>
      </c>
      <c r="FO44">
        <v>30.70587158203125</v>
      </c>
      <c r="FP44">
        <v>27.806495666503906</v>
      </c>
      <c r="FQ44">
        <v>24.739889144897461</v>
      </c>
      <c r="FR44">
        <v>25.593866348266602</v>
      </c>
      <c r="FS44">
        <v>27.444602966308594</v>
      </c>
      <c r="FT44">
        <v>16.335773468017578</v>
      </c>
      <c r="FU44">
        <v>14.847149848937988</v>
      </c>
      <c r="GA44">
        <v>204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204</v>
      </c>
      <c r="GP44">
        <v>148.06423950195313</v>
      </c>
      <c r="GQ44">
        <v>122.05587005615234</v>
      </c>
      <c r="GR44">
        <v>109.05706787109375</v>
      </c>
      <c r="GS44">
        <v>94.40740966796875</v>
      </c>
      <c r="GT44">
        <v>92.240303039550781</v>
      </c>
      <c r="GU44">
        <v>90.182968139648438</v>
      </c>
      <c r="GV44">
        <v>27.489023208618164</v>
      </c>
      <c r="GW44">
        <v>25.180765151977539</v>
      </c>
      <c r="HC44">
        <v>204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7.62939453125E-6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70.867767333984375</v>
      </c>
      <c r="IC44">
        <v>21.560451507568359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16.763999938964844</v>
      </c>
      <c r="IK44">
        <v>-234.61268615722656</v>
      </c>
      <c r="IL44">
        <v>-217.84869384765625</v>
      </c>
      <c r="IN44">
        <v>204</v>
      </c>
      <c r="IO44">
        <v>300</v>
      </c>
      <c r="IP44">
        <v>0</v>
      </c>
      <c r="IQ44">
        <v>48.438838958740234</v>
      </c>
      <c r="IR44">
        <v>56.719718933105469</v>
      </c>
      <c r="IS44">
        <v>0</v>
      </c>
      <c r="IT44">
        <v>0.5</v>
      </c>
      <c r="IU44">
        <v>0</v>
      </c>
    </row>
    <row r="45" spans="1:255">
      <c r="J45">
        <v>0.20000000298023224</v>
      </c>
      <c r="K45">
        <v>1</v>
      </c>
      <c r="L45">
        <v>0.15000000596046448</v>
      </c>
      <c r="M45">
        <v>1.3575369957834482E-3</v>
      </c>
      <c r="N45">
        <v>8.925548754632473E-3</v>
      </c>
      <c r="O45">
        <v>0.32367336750030518</v>
      </c>
      <c r="P45">
        <v>0.33259892463684082</v>
      </c>
      <c r="Q45">
        <v>0.98622167110443115</v>
      </c>
      <c r="R45">
        <v>24.572696685791016</v>
      </c>
      <c r="S45">
        <v>17.360214233398438</v>
      </c>
      <c r="T45">
        <v>6.5748109817504883</v>
      </c>
      <c r="U45">
        <v>0.89999997615814209</v>
      </c>
      <c r="W45">
        <v>205</v>
      </c>
      <c r="X45">
        <v>0.24148467183113098</v>
      </c>
      <c r="Y45">
        <v>0.20397922396659851</v>
      </c>
      <c r="Z45">
        <v>0.19950194656848907</v>
      </c>
      <c r="AA45">
        <v>0.21919405460357666</v>
      </c>
      <c r="AB45">
        <v>0.25303581357002258</v>
      </c>
      <c r="AC45">
        <v>0.27711257338523865</v>
      </c>
      <c r="AD45">
        <v>0.25351884961128235</v>
      </c>
      <c r="AE45">
        <v>0.29288914799690247</v>
      </c>
      <c r="AF45">
        <v>0.26664227247238159</v>
      </c>
      <c r="AL45">
        <v>1.703065037727356</v>
      </c>
      <c r="AM45">
        <v>1.2041542530059814</v>
      </c>
      <c r="AN45">
        <v>9.9611282348632813E-2</v>
      </c>
      <c r="AO45">
        <v>0.16118882596492767</v>
      </c>
      <c r="AP45">
        <v>3.3928399085998535</v>
      </c>
      <c r="AQ45">
        <v>16.577487945556641</v>
      </c>
      <c r="AR45">
        <v>8.6481151580810547</v>
      </c>
      <c r="AS45">
        <v>5.7110848426818848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0.51337915658950806</v>
      </c>
      <c r="BF45">
        <v>0.48662087321281433</v>
      </c>
      <c r="BG45">
        <v>0</v>
      </c>
      <c r="BN45">
        <v>0</v>
      </c>
      <c r="BO45">
        <v>4.6134229749441147E-2</v>
      </c>
      <c r="BP45">
        <v>0.39213958382606506</v>
      </c>
      <c r="BQ45">
        <v>0.10758915543556213</v>
      </c>
      <c r="BR45">
        <v>0.1192903071641922</v>
      </c>
      <c r="BS45">
        <v>-5.4755382239818573E-2</v>
      </c>
      <c r="BT45">
        <v>-8.6841434240341187E-2</v>
      </c>
      <c r="BU45">
        <v>0</v>
      </c>
      <c r="CB45">
        <v>8.5153284072875977</v>
      </c>
      <c r="CC45">
        <v>10.03461742401123</v>
      </c>
      <c r="CD45">
        <v>0.9961128830909729</v>
      </c>
      <c r="CE45">
        <v>8.0594377517700195</v>
      </c>
      <c r="CF45">
        <v>28.273653030395508</v>
      </c>
      <c r="CG45">
        <v>55.258285522460938</v>
      </c>
      <c r="CH45">
        <v>61.772251129150391</v>
      </c>
      <c r="CI45">
        <v>38.073898315429688</v>
      </c>
      <c r="CO45">
        <v>0.35800555348396301</v>
      </c>
      <c r="CP45">
        <v>0</v>
      </c>
      <c r="CQ45">
        <v>0</v>
      </c>
      <c r="CR45">
        <v>0</v>
      </c>
      <c r="CS45">
        <v>17.780000686645508</v>
      </c>
      <c r="CT45">
        <v>0</v>
      </c>
      <c r="CU45">
        <v>17.447412490844727</v>
      </c>
      <c r="CV45">
        <v>-0.33259892463684082</v>
      </c>
      <c r="CW45">
        <v>17.44740104675293</v>
      </c>
      <c r="CY45">
        <v>204</v>
      </c>
      <c r="CZ45">
        <v>2.4454224109649658</v>
      </c>
      <c r="DA45">
        <v>2.4564330577850342</v>
      </c>
      <c r="DB45">
        <v>2.4212932586669922</v>
      </c>
      <c r="DC45">
        <v>2.2770438194274902</v>
      </c>
      <c r="DD45">
        <v>2.1836552619934082</v>
      </c>
      <c r="DE45">
        <v>2.3786857128143311</v>
      </c>
      <c r="DF45">
        <v>2.7279119491577148</v>
      </c>
      <c r="DG45">
        <v>9.771855354309082</v>
      </c>
      <c r="DN45">
        <v>1.9665597677230835</v>
      </c>
      <c r="DO45">
        <v>1.9872465133666992</v>
      </c>
      <c r="DP45">
        <v>1.8711447715759277</v>
      </c>
      <c r="DQ45">
        <v>1.7820758819580078</v>
      </c>
      <c r="DR45">
        <v>1.7326352596282959</v>
      </c>
      <c r="DS45">
        <v>1.7408465147018433</v>
      </c>
      <c r="DT45">
        <v>1.9000129699707031</v>
      </c>
      <c r="DU45">
        <v>3.1264071464538574</v>
      </c>
      <c r="EB45">
        <v>75.515869140625</v>
      </c>
      <c r="EC45">
        <v>63.591903686523438</v>
      </c>
      <c r="ED45">
        <v>62.271690368652344</v>
      </c>
      <c r="EE45">
        <v>63.869598388671875</v>
      </c>
      <c r="EF45">
        <v>70.968742370605469</v>
      </c>
      <c r="EG45">
        <v>84.674774169921875</v>
      </c>
      <c r="EH45">
        <v>44.384304046630859</v>
      </c>
      <c r="EI45">
        <v>72.032424926757813</v>
      </c>
      <c r="EP45">
        <v>0.37393084168434143</v>
      </c>
      <c r="EQ45">
        <v>0</v>
      </c>
      <c r="ER45">
        <v>4.999999888241291E-3</v>
      </c>
      <c r="ES45">
        <v>0</v>
      </c>
      <c r="ET45">
        <v>4.999999888241291E-3</v>
      </c>
      <c r="EU45">
        <v>537.309326171875</v>
      </c>
      <c r="EV45">
        <v>5.0048828125E-3</v>
      </c>
      <c r="EW45">
        <v>0.91854405403137207</v>
      </c>
      <c r="EX45">
        <v>1</v>
      </c>
      <c r="EY45">
        <v>205</v>
      </c>
      <c r="EZ45">
        <v>306.85903930664063</v>
      </c>
      <c r="FA45">
        <v>301.454345703125</v>
      </c>
      <c r="FB45">
        <v>271.23699951171875</v>
      </c>
      <c r="FC45">
        <v>215.31684875488281</v>
      </c>
      <c r="FD45">
        <v>181.642578125</v>
      </c>
      <c r="FE45">
        <v>162.6444091796875</v>
      </c>
      <c r="FF45">
        <v>108.98529052734375</v>
      </c>
      <c r="FG45">
        <v>85.973701477050781</v>
      </c>
      <c r="FN45">
        <v>39.947036743164063</v>
      </c>
      <c r="FO45">
        <v>30.938579559326172</v>
      </c>
      <c r="FP45">
        <v>27.594242095947266</v>
      </c>
      <c r="FQ45">
        <v>24.735940933227539</v>
      </c>
      <c r="FR45">
        <v>25.506147384643555</v>
      </c>
      <c r="FS45">
        <v>27.432022094726563</v>
      </c>
      <c r="FT45">
        <v>16.419448852539063</v>
      </c>
      <c r="FU45">
        <v>14.847148895263672</v>
      </c>
      <c r="GA45">
        <v>205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205</v>
      </c>
      <c r="GP45">
        <v>148.20344543457031</v>
      </c>
      <c r="GQ45">
        <v>122.98088073730469</v>
      </c>
      <c r="GR45">
        <v>108.224609375</v>
      </c>
      <c r="GS45">
        <v>94.392341613769531</v>
      </c>
      <c r="GT45">
        <v>91.924163818359375</v>
      </c>
      <c r="GU45">
        <v>90.141624450683594</v>
      </c>
      <c r="GV45">
        <v>27.629827499389648</v>
      </c>
      <c r="GW45">
        <v>25.180765151977539</v>
      </c>
      <c r="HC45">
        <v>205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70.867767333984375</v>
      </c>
      <c r="IC45">
        <v>21.26031494140625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16.763999938964844</v>
      </c>
      <c r="IK45">
        <v>-234.61268615722656</v>
      </c>
      <c r="IL45">
        <v>-217.84869384765625</v>
      </c>
      <c r="IN45">
        <v>205</v>
      </c>
      <c r="IO45">
        <v>300</v>
      </c>
      <c r="IP45">
        <v>0</v>
      </c>
      <c r="IQ45">
        <v>30.936687469482422</v>
      </c>
      <c r="IR45">
        <v>57.330913543701172</v>
      </c>
      <c r="IS45">
        <v>0</v>
      </c>
      <c r="IT45">
        <v>0.5</v>
      </c>
      <c r="IU45">
        <v>17.780000686645508</v>
      </c>
    </row>
    <row r="46" spans="1:255">
      <c r="J46">
        <v>0.20000000298023224</v>
      </c>
      <c r="K46">
        <v>1</v>
      </c>
      <c r="L46">
        <v>0.15000000596046448</v>
      </c>
      <c r="M46">
        <v>1.1065442562103271</v>
      </c>
      <c r="N46">
        <v>7.6127181053161621</v>
      </c>
      <c r="O46">
        <v>0.89876466989517212</v>
      </c>
      <c r="P46">
        <v>8.5114831924438477</v>
      </c>
      <c r="Q46">
        <v>1.0319584608078003</v>
      </c>
      <c r="R46">
        <v>25.604654312133789</v>
      </c>
      <c r="S46">
        <v>18.258979797363281</v>
      </c>
      <c r="T46">
        <v>6.879723072052002</v>
      </c>
      <c r="U46">
        <v>0.89999997615814209</v>
      </c>
      <c r="W46">
        <v>206</v>
      </c>
      <c r="X46">
        <v>0.24181005358695984</v>
      </c>
      <c r="Y46">
        <v>0.20568245649337769</v>
      </c>
      <c r="Z46">
        <v>0.19806316494941711</v>
      </c>
      <c r="AA46">
        <v>0.21915559470653534</v>
      </c>
      <c r="AB46">
        <v>0.25221425294876099</v>
      </c>
      <c r="AC46">
        <v>0.27479642629623413</v>
      </c>
      <c r="AD46">
        <v>0.25722682476043701</v>
      </c>
      <c r="AE46">
        <v>0.20923902094364166</v>
      </c>
      <c r="AF46">
        <v>0.24123089015483856</v>
      </c>
      <c r="AL46">
        <v>1.6379886865615845</v>
      </c>
      <c r="AM46">
        <v>0.86350762844085693</v>
      </c>
      <c r="AN46">
        <v>0.38736757636070251</v>
      </c>
      <c r="AO46">
        <v>0.16888080537319183</v>
      </c>
      <c r="AP46">
        <v>3.5571517944335938</v>
      </c>
      <c r="AQ46">
        <v>17.040718078613281</v>
      </c>
      <c r="AR46">
        <v>8.277318000793457</v>
      </c>
      <c r="AS46">
        <v>14.07609748840332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0.48227322101593018</v>
      </c>
      <c r="BF46">
        <v>0.45784318447113037</v>
      </c>
      <c r="BG46">
        <v>5.9883613139390945E-2</v>
      </c>
      <c r="BN46">
        <v>0</v>
      </c>
      <c r="BO46">
        <v>6.5075702965259552E-2</v>
      </c>
      <c r="BP46">
        <v>0.40572205185890198</v>
      </c>
      <c r="BQ46">
        <v>0.11796728521585464</v>
      </c>
      <c r="BR46">
        <v>0.1102742999792099</v>
      </c>
      <c r="BS46">
        <v>-5.4034609347581863E-2</v>
      </c>
      <c r="BT46">
        <v>-8.3818912506103516E-2</v>
      </c>
      <c r="BU46">
        <v>0.69847291707992554</v>
      </c>
      <c r="CB46">
        <v>8.1899471282958984</v>
      </c>
      <c r="CC46">
        <v>7.1958966255187988</v>
      </c>
      <c r="CD46">
        <v>3.8736763000488281</v>
      </c>
      <c r="CE46">
        <v>8.4440364837646484</v>
      </c>
      <c r="CF46">
        <v>29.642921447753906</v>
      </c>
      <c r="CG46">
        <v>56.802383422851563</v>
      </c>
      <c r="CH46">
        <v>59.123699188232422</v>
      </c>
      <c r="CI46">
        <v>93.840652465820313</v>
      </c>
      <c r="CO46">
        <v>0.95129877328872681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-8.5114841461181641</v>
      </c>
      <c r="CV46">
        <v>-8.5114831924438477</v>
      </c>
      <c r="CW46">
        <v>-8.5114831924438477</v>
      </c>
      <c r="CY46">
        <v>205</v>
      </c>
      <c r="CZ46">
        <v>2.4454329013824463</v>
      </c>
      <c r="DA46">
        <v>2.4560952186584473</v>
      </c>
      <c r="DB46">
        <v>2.4209041595458984</v>
      </c>
      <c r="DC46">
        <v>2.276789665222168</v>
      </c>
      <c r="DD46">
        <v>2.1836552619934082</v>
      </c>
      <c r="DE46">
        <v>2.385624885559082</v>
      </c>
      <c r="DF46">
        <v>2.7438178062438965</v>
      </c>
      <c r="DG46">
        <v>3.8429069519042969</v>
      </c>
      <c r="DN46">
        <v>1.9684485197067261</v>
      </c>
      <c r="DO46">
        <v>2.003969669342041</v>
      </c>
      <c r="DP46">
        <v>1.8575966358184814</v>
      </c>
      <c r="DQ46">
        <v>1.7823526859283447</v>
      </c>
      <c r="DR46">
        <v>1.7266968488693237</v>
      </c>
      <c r="DS46">
        <v>1.7397017478942871</v>
      </c>
      <c r="DT46">
        <v>1.9057794809341431</v>
      </c>
      <c r="DU46">
        <v>3.1265158653259277</v>
      </c>
      <c r="EB46">
        <v>75.588394165039063</v>
      </c>
      <c r="EC46">
        <v>64.127044677734375</v>
      </c>
      <c r="ED46">
        <v>61.820808410644531</v>
      </c>
      <c r="EE46">
        <v>63.8795166015625</v>
      </c>
      <c r="EF46">
        <v>70.725509643554688</v>
      </c>
      <c r="EG46">
        <v>84.619094848632813</v>
      </c>
      <c r="EH46">
        <v>44.519012451171875</v>
      </c>
      <c r="EI46">
        <v>72.034927368164063</v>
      </c>
      <c r="EP46">
        <v>0.35800555348396301</v>
      </c>
      <c r="EQ46">
        <v>0</v>
      </c>
      <c r="ER46">
        <v>4.999999888241291E-3</v>
      </c>
      <c r="ES46">
        <v>0</v>
      </c>
      <c r="ET46">
        <v>4.999999888241291E-3</v>
      </c>
      <c r="EU46">
        <v>537.31427001953125</v>
      </c>
      <c r="EV46">
        <v>4.94384765625E-3</v>
      </c>
      <c r="EW46">
        <v>0.9167325496673584</v>
      </c>
      <c r="EX46">
        <v>1</v>
      </c>
      <c r="EY46">
        <v>206</v>
      </c>
      <c r="EZ46">
        <v>306.85177612304688</v>
      </c>
      <c r="FA46">
        <v>301.15631103515625</v>
      </c>
      <c r="FB46">
        <v>271.07046508789063</v>
      </c>
      <c r="FC46">
        <v>215.23211669921875</v>
      </c>
      <c r="FD46">
        <v>181.64259338378906</v>
      </c>
      <c r="FE46">
        <v>163.94581604003906</v>
      </c>
      <c r="FF46">
        <v>110.27876281738281</v>
      </c>
      <c r="FG46">
        <v>117.47455596923828</v>
      </c>
      <c r="FN46">
        <v>39.999916076660156</v>
      </c>
      <c r="FO46">
        <v>31.166072845458984</v>
      </c>
      <c r="FP46">
        <v>27.378416061401367</v>
      </c>
      <c r="FQ46">
        <v>24.721866607666016</v>
      </c>
      <c r="FR46">
        <v>25.423336029052734</v>
      </c>
      <c r="FS46">
        <v>27.420404434204102</v>
      </c>
      <c r="FT46">
        <v>16.857320785522461</v>
      </c>
      <c r="FU46">
        <v>14.49307918548584</v>
      </c>
      <c r="GA46">
        <v>206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206</v>
      </c>
      <c r="GP46">
        <v>148.39962768554688</v>
      </c>
      <c r="GQ46">
        <v>123.88516998291016</v>
      </c>
      <c r="GR46">
        <v>107.37814331054688</v>
      </c>
      <c r="GS46">
        <v>94.338638305664063</v>
      </c>
      <c r="GT46">
        <v>91.625709533691406</v>
      </c>
      <c r="GU46">
        <v>90.10345458984375</v>
      </c>
      <c r="GV46">
        <v>28.366657257080078</v>
      </c>
      <c r="GW46">
        <v>24.58026123046875</v>
      </c>
      <c r="HC46">
        <v>206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-7.62939453125E-6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70.867759704589844</v>
      </c>
      <c r="IC46">
        <v>21.296491622924805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16.763999938964844</v>
      </c>
      <c r="IK46">
        <v>-234.61268615722656</v>
      </c>
      <c r="IL46">
        <v>-217.84869384765625</v>
      </c>
      <c r="IN46">
        <v>206</v>
      </c>
      <c r="IO46">
        <v>300</v>
      </c>
      <c r="IP46">
        <v>0</v>
      </c>
      <c r="IQ46">
        <v>39.394134521484375</v>
      </c>
      <c r="IR46">
        <v>57.540981292724609</v>
      </c>
      <c r="IS46">
        <v>0</v>
      </c>
      <c r="IT46">
        <v>0.5</v>
      </c>
      <c r="IU46">
        <v>0</v>
      </c>
    </row>
    <row r="47" spans="1:255">
      <c r="J47">
        <v>0.20000000298023224</v>
      </c>
      <c r="K47">
        <v>1</v>
      </c>
      <c r="L47">
        <v>0.15000000596046448</v>
      </c>
      <c r="M47">
        <v>0.71292638778686523</v>
      </c>
      <c r="N47">
        <v>4.4796810150146484</v>
      </c>
      <c r="O47">
        <v>0.5703197717666626</v>
      </c>
      <c r="P47">
        <v>5.0500006675720215</v>
      </c>
      <c r="Q47">
        <v>0.94252669811248779</v>
      </c>
      <c r="R47">
        <v>26.54718017578125</v>
      </c>
      <c r="S47">
        <v>18.829299926757813</v>
      </c>
      <c r="T47">
        <v>6.2835111618041992</v>
      </c>
      <c r="U47">
        <v>0.89999997615814209</v>
      </c>
      <c r="W47">
        <v>207</v>
      </c>
      <c r="X47">
        <v>0.24222970008850098</v>
      </c>
      <c r="Y47">
        <v>0.20285433530807495</v>
      </c>
      <c r="Z47">
        <v>0.20110407471656799</v>
      </c>
      <c r="AA47">
        <v>0.21903622150421143</v>
      </c>
      <c r="AB47">
        <v>0.25139343738555908</v>
      </c>
      <c r="AC47">
        <v>0.27308276295661926</v>
      </c>
      <c r="AD47">
        <v>0.34000867605209351</v>
      </c>
      <c r="AE47">
        <v>0.36000001430511475</v>
      </c>
      <c r="AF47">
        <v>0.34667244553565979</v>
      </c>
      <c r="AL47">
        <v>1.5540595054626465</v>
      </c>
      <c r="AM47">
        <v>1.4291319847106934</v>
      </c>
      <c r="AN47">
        <v>-0.22081433236598969</v>
      </c>
      <c r="AO47">
        <v>0.19275546073913574</v>
      </c>
      <c r="AP47">
        <v>3.7213149070739746</v>
      </c>
      <c r="AQ47">
        <v>17.383451461791992</v>
      </c>
      <c r="AR47">
        <v>-8.6724758148193359E-4</v>
      </c>
      <c r="AS47">
        <v>-1.0000020265579224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0.48373538255691528</v>
      </c>
      <c r="BF47">
        <v>0.50860089063644409</v>
      </c>
      <c r="BG47">
        <v>7.6637291349470615E-3</v>
      </c>
      <c r="BN47">
        <v>0</v>
      </c>
      <c r="BO47">
        <v>8.3929739892482758E-2</v>
      </c>
      <c r="BP47">
        <v>-0.48169410228729248</v>
      </c>
      <c r="BQ47">
        <v>0.12648633122444153</v>
      </c>
      <c r="BR47">
        <v>0.10261236876249313</v>
      </c>
      <c r="BS47">
        <v>-6.1551392078399658E-2</v>
      </c>
      <c r="BT47">
        <v>-0.12840119004249573</v>
      </c>
      <c r="BU47">
        <v>8.4398508071899414</v>
      </c>
      <c r="CB47">
        <v>7.7703003883361816</v>
      </c>
      <c r="CC47">
        <v>11.909432411193848</v>
      </c>
      <c r="CD47">
        <v>-2.2081437110900879</v>
      </c>
      <c r="CE47">
        <v>9.6377677917480469</v>
      </c>
      <c r="CF47">
        <v>31.010946273803711</v>
      </c>
      <c r="CG47">
        <v>57.944828033447266</v>
      </c>
      <c r="CH47">
        <v>-6.1946255154907703E-3</v>
      </c>
      <c r="CI47">
        <v>-6.6666808128356934</v>
      </c>
      <c r="CO47">
        <v>0.66460573673248291</v>
      </c>
      <c r="CP47">
        <v>0</v>
      </c>
      <c r="CQ47">
        <v>0</v>
      </c>
      <c r="CR47">
        <v>0</v>
      </c>
      <c r="CS47">
        <v>28</v>
      </c>
      <c r="CT47">
        <v>0</v>
      </c>
      <c r="CU47">
        <v>22.949993133544922</v>
      </c>
      <c r="CV47">
        <v>-5.0500006675720215</v>
      </c>
      <c r="CW47">
        <v>22.94999885559082</v>
      </c>
      <c r="CY47">
        <v>206</v>
      </c>
      <c r="CZ47">
        <v>2.4454472064971924</v>
      </c>
      <c r="DA47">
        <v>2.4557480812072754</v>
      </c>
      <c r="DB47">
        <v>2.4204750061035156</v>
      </c>
      <c r="DC47">
        <v>2.2765552997589111</v>
      </c>
      <c r="DD47">
        <v>2.1836555004119873</v>
      </c>
      <c r="DE47">
        <v>2.4042408466339111</v>
      </c>
      <c r="DF47">
        <v>2.8165409564971924</v>
      </c>
      <c r="DG47">
        <v>5.2511386871337891</v>
      </c>
      <c r="DN47">
        <v>1.9711123704910278</v>
      </c>
      <c r="DO47">
        <v>2.0204172134399414</v>
      </c>
      <c r="DP47">
        <v>1.8438729047775269</v>
      </c>
      <c r="DQ47">
        <v>1.7818565368652344</v>
      </c>
      <c r="DR47">
        <v>1.7210907936096191</v>
      </c>
      <c r="DS47">
        <v>1.7386231422424316</v>
      </c>
      <c r="DT47">
        <v>1.9849036931991577</v>
      </c>
      <c r="DU47">
        <v>3.0520641803741455</v>
      </c>
      <c r="EB47">
        <v>75.690689086914063</v>
      </c>
      <c r="EC47">
        <v>64.653366088867188</v>
      </c>
      <c r="ED47">
        <v>61.364086151123047</v>
      </c>
      <c r="EE47">
        <v>63.861736297607422</v>
      </c>
      <c r="EF47">
        <v>70.495880126953125</v>
      </c>
      <c r="EG47">
        <v>84.566627502441406</v>
      </c>
      <c r="EH47">
        <v>46.367355346679688</v>
      </c>
      <c r="EI47">
        <v>70.319557189941406</v>
      </c>
      <c r="EP47">
        <v>0.95129877328872681</v>
      </c>
      <c r="EQ47">
        <v>0</v>
      </c>
      <c r="ER47">
        <v>4.999999888241291E-3</v>
      </c>
      <c r="ES47">
        <v>0</v>
      </c>
      <c r="ET47">
        <v>4.999999888241291E-3</v>
      </c>
      <c r="EU47">
        <v>537.31927490234375</v>
      </c>
      <c r="EV47">
        <v>5.0048828125E-3</v>
      </c>
      <c r="EW47">
        <v>0.91551786661148071</v>
      </c>
      <c r="EX47">
        <v>1</v>
      </c>
      <c r="EY47">
        <v>207</v>
      </c>
      <c r="EZ47">
        <v>306.8419189453125</v>
      </c>
      <c r="FA47">
        <v>301.15631103515625</v>
      </c>
      <c r="FB47">
        <v>271.25515747070313</v>
      </c>
      <c r="FC47">
        <v>215.1534423828125</v>
      </c>
      <c r="FD47">
        <v>181.64259338378906</v>
      </c>
      <c r="FE47">
        <v>164.79389953613281</v>
      </c>
      <c r="FF47">
        <v>97.777961730957031</v>
      </c>
      <c r="FG47">
        <v>55.311305999755859</v>
      </c>
      <c r="FN47">
        <v>40.068046569824219</v>
      </c>
      <c r="FO47">
        <v>30.737541198730469</v>
      </c>
      <c r="FP47">
        <v>27.817703247070313</v>
      </c>
      <c r="FQ47">
        <v>24.699369430541992</v>
      </c>
      <c r="FR47">
        <v>25.340597152709961</v>
      </c>
      <c r="FS47">
        <v>27.39036750793457</v>
      </c>
      <c r="FT47">
        <v>19.756561279296875</v>
      </c>
      <c r="FU47">
        <v>11.740608215332031</v>
      </c>
      <c r="GA47">
        <v>207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207</v>
      </c>
      <c r="GP47">
        <v>148.65238952636719</v>
      </c>
      <c r="GQ47">
        <v>122.18175506591797</v>
      </c>
      <c r="GR47">
        <v>109.10102844238281</v>
      </c>
      <c r="GS47">
        <v>94.252784729003906</v>
      </c>
      <c r="GT47">
        <v>91.327522277832031</v>
      </c>
      <c r="GU47">
        <v>90.004753112792969</v>
      </c>
      <c r="GV47">
        <v>33.245353698730469</v>
      </c>
      <c r="GW47">
        <v>19.912071228027344</v>
      </c>
      <c r="HC47">
        <v>207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7.62939453125E-6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70.867767333984375</v>
      </c>
      <c r="IC47">
        <v>21.492494583129883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16.763999938964844</v>
      </c>
      <c r="IK47">
        <v>-234.61268615722656</v>
      </c>
      <c r="IL47">
        <v>-217.84869384765625</v>
      </c>
      <c r="IN47">
        <v>207</v>
      </c>
      <c r="IO47">
        <v>300</v>
      </c>
      <c r="IP47">
        <v>0</v>
      </c>
      <c r="IQ47">
        <v>16.382579803466797</v>
      </c>
      <c r="IR47">
        <v>39.505867004394531</v>
      </c>
      <c r="IS47">
        <v>0</v>
      </c>
      <c r="IT47">
        <v>0.5</v>
      </c>
      <c r="IU47">
        <v>28</v>
      </c>
    </row>
    <row r="48" spans="1:255">
      <c r="J48">
        <v>0.20000000298023224</v>
      </c>
      <c r="K48">
        <v>1</v>
      </c>
      <c r="L48">
        <v>0.15000000596046448</v>
      </c>
      <c r="M48">
        <v>1.0510168075561523</v>
      </c>
      <c r="N48">
        <v>4.1720795631408691</v>
      </c>
      <c r="O48">
        <v>0.54323858022689819</v>
      </c>
      <c r="P48">
        <v>4.7153182029724121</v>
      </c>
      <c r="Q48">
        <v>0.59543478488922119</v>
      </c>
      <c r="R48">
        <v>27.142614364624023</v>
      </c>
      <c r="S48">
        <v>19.372537612915039</v>
      </c>
      <c r="T48">
        <v>3.9695649147033691</v>
      </c>
      <c r="U48">
        <v>0.89999997615814209</v>
      </c>
      <c r="W48">
        <v>208</v>
      </c>
      <c r="X48">
        <v>0.24246373772621155</v>
      </c>
      <c r="Y48">
        <v>0.20463114976882935</v>
      </c>
      <c r="Z48">
        <v>0.19961926341056824</v>
      </c>
      <c r="AA48">
        <v>0.21898873150348663</v>
      </c>
      <c r="AB48">
        <v>0.25261464715003967</v>
      </c>
      <c r="AC48">
        <v>0.37531071901321411</v>
      </c>
      <c r="AD48">
        <v>0.36500000953674316</v>
      </c>
      <c r="AE48">
        <v>0.36000001430511475</v>
      </c>
      <c r="AF48">
        <v>0.36333334445953369</v>
      </c>
      <c r="AL48">
        <v>1.5072518587112427</v>
      </c>
      <c r="AM48">
        <v>1.0737689733505249</v>
      </c>
      <c r="AN48">
        <v>7.6147906482219696E-2</v>
      </c>
      <c r="AO48">
        <v>0.20225344598293304</v>
      </c>
      <c r="AP48">
        <v>3.4770729541778564</v>
      </c>
      <c r="AQ48">
        <v>-3.062140941619873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0.40764454007148743</v>
      </c>
      <c r="BF48">
        <v>0.538504958152771</v>
      </c>
      <c r="BG48">
        <v>5.385049432516098E-2</v>
      </c>
      <c r="BN48">
        <v>0</v>
      </c>
      <c r="BO48">
        <v>4.6807482838630676E-2</v>
      </c>
      <c r="BP48">
        <v>0.40217104554176331</v>
      </c>
      <c r="BQ48">
        <v>0.105208620429039</v>
      </c>
      <c r="BR48">
        <v>9.5710627734661102E-2</v>
      </c>
      <c r="BS48">
        <v>0.33995532989501953</v>
      </c>
      <c r="BT48">
        <v>21.006996154785156</v>
      </c>
      <c r="BU48">
        <v>23.798667907714844</v>
      </c>
      <c r="CB48">
        <v>7.5362625122070313</v>
      </c>
      <c r="CC48">
        <v>8.9480743408203125</v>
      </c>
      <c r="CD48">
        <v>0.76147919893264771</v>
      </c>
      <c r="CE48">
        <v>10.112668037414551</v>
      </c>
      <c r="CF48">
        <v>28.975597381591797</v>
      </c>
      <c r="CG48">
        <v>-10.207135200500488</v>
      </c>
      <c r="CH48">
        <v>-17.857147216796875</v>
      </c>
      <c r="CI48">
        <v>-6.6666808128356934</v>
      </c>
      <c r="CO48">
        <v>1</v>
      </c>
      <c r="CP48">
        <v>0</v>
      </c>
      <c r="CQ48">
        <v>0</v>
      </c>
      <c r="CR48">
        <v>0</v>
      </c>
      <c r="CS48">
        <v>28</v>
      </c>
      <c r="CT48">
        <v>0</v>
      </c>
      <c r="CU48">
        <v>23.284704208374023</v>
      </c>
      <c r="CV48">
        <v>-4.7153182029724121</v>
      </c>
      <c r="CW48">
        <v>23.28468132019043</v>
      </c>
      <c r="CY48">
        <v>207</v>
      </c>
      <c r="CZ48">
        <v>2.445465087890625</v>
      </c>
      <c r="DA48">
        <v>2.4557480812072754</v>
      </c>
      <c r="DB48">
        <v>2.4204447269439697</v>
      </c>
      <c r="DC48">
        <v>2.2763376235961914</v>
      </c>
      <c r="DD48">
        <v>2.1836555004119873</v>
      </c>
      <c r="DE48">
        <v>2.4161367416381836</v>
      </c>
      <c r="DF48">
        <v>2.7537317276000977</v>
      </c>
      <c r="DG48">
        <v>2.4725155830383301</v>
      </c>
      <c r="DN48">
        <v>1.9745475053787231</v>
      </c>
      <c r="DO48">
        <v>1.9926365613937378</v>
      </c>
      <c r="DP48">
        <v>1.8721588850021362</v>
      </c>
      <c r="DQ48">
        <v>1.7807157039642334</v>
      </c>
      <c r="DR48">
        <v>1.7154896259307861</v>
      </c>
      <c r="DS48">
        <v>1.7363297939300537</v>
      </c>
      <c r="DT48">
        <v>2.5651853084564209</v>
      </c>
      <c r="DU48">
        <v>2.4725155830383301</v>
      </c>
      <c r="EB48">
        <v>75.822601318359375</v>
      </c>
      <c r="EC48">
        <v>63.764385223388672</v>
      </c>
      <c r="ED48">
        <v>62.305442810058594</v>
      </c>
      <c r="EE48">
        <v>63.820846557617188</v>
      </c>
      <c r="EF48">
        <v>70.266456604003906</v>
      </c>
      <c r="EG48">
        <v>84.455078125</v>
      </c>
      <c r="EH48">
        <v>59.922733306884766</v>
      </c>
      <c r="EI48">
        <v>56.966762542724609</v>
      </c>
      <c r="EP48">
        <v>0.66460573673248291</v>
      </c>
      <c r="EQ48">
        <v>0</v>
      </c>
      <c r="ER48">
        <v>4.999999888241291E-3</v>
      </c>
      <c r="ES48">
        <v>0</v>
      </c>
      <c r="ET48">
        <v>4.999999888241291E-3</v>
      </c>
      <c r="EU48">
        <v>537.32427978515625</v>
      </c>
      <c r="EV48">
        <v>5.0048828125E-3</v>
      </c>
      <c r="EW48">
        <v>0.91045957803726196</v>
      </c>
      <c r="EX48">
        <v>1</v>
      </c>
      <c r="EY48">
        <v>208</v>
      </c>
      <c r="EZ48">
        <v>306.83642578125</v>
      </c>
      <c r="FA48">
        <v>300.86248779296875</v>
      </c>
      <c r="FB48">
        <v>271.10733032226563</v>
      </c>
      <c r="FC48">
        <v>215.08021545410156</v>
      </c>
      <c r="FD48">
        <v>181.52923583984375</v>
      </c>
      <c r="FE48">
        <v>146.52490234375</v>
      </c>
      <c r="FF48">
        <v>56.519851684570313</v>
      </c>
      <c r="FG48">
        <v>33.298519134521484</v>
      </c>
      <c r="FN48">
        <v>40.106040954589844</v>
      </c>
      <c r="FO48">
        <v>30.976522445678711</v>
      </c>
      <c r="FP48">
        <v>27.597269058227539</v>
      </c>
      <c r="FQ48">
        <v>24.685609817504883</v>
      </c>
      <c r="FR48">
        <v>25.447805404663086</v>
      </c>
      <c r="FS48">
        <v>33.470703125</v>
      </c>
      <c r="FT48">
        <v>12.259542465209961</v>
      </c>
      <c r="FU48">
        <v>7.068082332611084</v>
      </c>
      <c r="GA48">
        <v>208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208</v>
      </c>
      <c r="GP48">
        <v>148.79335021972656</v>
      </c>
      <c r="GQ48">
        <v>123.13170623779297</v>
      </c>
      <c r="GR48">
        <v>108.23648071289063</v>
      </c>
      <c r="GS48">
        <v>94.200279235839844</v>
      </c>
      <c r="GT48">
        <v>91.713897705078125</v>
      </c>
      <c r="GU48">
        <v>109.98473358154297</v>
      </c>
      <c r="GV48">
        <v>20.629745483398438</v>
      </c>
      <c r="GW48">
        <v>11.987467765808105</v>
      </c>
      <c r="HC48">
        <v>208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-7.62939453125E-6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70.867759704589844</v>
      </c>
      <c r="IC48">
        <v>22.790975570678711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16.763999938964844</v>
      </c>
      <c r="IK48">
        <v>-234.61268615722656</v>
      </c>
      <c r="IL48">
        <v>-217.84869384765625</v>
      </c>
      <c r="IN48">
        <v>208</v>
      </c>
      <c r="IO48">
        <v>300</v>
      </c>
      <c r="IP48">
        <v>0</v>
      </c>
      <c r="IQ48">
        <v>-6.5621433258056641</v>
      </c>
      <c r="IR48">
        <v>-12.641228675842285</v>
      </c>
      <c r="IS48">
        <v>0</v>
      </c>
      <c r="IT48">
        <v>0.5</v>
      </c>
      <c r="IU48">
        <v>28</v>
      </c>
    </row>
    <row r="49" spans="10:255">
      <c r="J49">
        <v>0.20000000298023224</v>
      </c>
      <c r="K49">
        <v>1</v>
      </c>
      <c r="L49">
        <v>0.15000000596046448</v>
      </c>
      <c r="M49">
        <v>1.0947359800338745</v>
      </c>
      <c r="N49">
        <v>6.8053288459777832</v>
      </c>
      <c r="O49">
        <v>0.89195209741592407</v>
      </c>
      <c r="P49">
        <v>7.6972808837890625</v>
      </c>
      <c r="Q49">
        <v>0.93246167898178101</v>
      </c>
      <c r="R49">
        <v>28.075075149536133</v>
      </c>
      <c r="S49">
        <v>20.264490127563477</v>
      </c>
      <c r="T49">
        <v>6.2164111137390137</v>
      </c>
      <c r="U49">
        <v>0.89999997615814209</v>
      </c>
      <c r="W49">
        <v>209</v>
      </c>
      <c r="X49">
        <v>0.24279765784740448</v>
      </c>
      <c r="Y49">
        <v>0.20638096332550049</v>
      </c>
      <c r="Z49">
        <v>0.19811071455478668</v>
      </c>
      <c r="AA49">
        <v>0.21895183622837067</v>
      </c>
      <c r="AB49">
        <v>0.26265031099319458</v>
      </c>
      <c r="AC49">
        <v>0.37999999523162842</v>
      </c>
      <c r="AD49">
        <v>0.32600000500679016</v>
      </c>
      <c r="AE49">
        <v>0.2915007472038269</v>
      </c>
      <c r="AF49">
        <v>0.31450024247169495</v>
      </c>
      <c r="AL49">
        <v>1.4404679536819458</v>
      </c>
      <c r="AM49">
        <v>0.72380620241165161</v>
      </c>
      <c r="AN49">
        <v>0.37785765528678894</v>
      </c>
      <c r="AO49">
        <v>0.2096325010061264</v>
      </c>
      <c r="AP49">
        <v>1.4699400663375854</v>
      </c>
      <c r="AQ49">
        <v>-3.9999964237213135</v>
      </c>
      <c r="AR49">
        <v>1.3999998569488525</v>
      </c>
      <c r="AS49">
        <v>5.8499250411987305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0.44999998807907104</v>
      </c>
      <c r="BF49">
        <v>0.5</v>
      </c>
      <c r="BG49">
        <v>5.000000074505806E-2</v>
      </c>
      <c r="BN49">
        <v>0</v>
      </c>
      <c r="BO49">
        <v>6.6783115267753601E-2</v>
      </c>
      <c r="BP49">
        <v>0.41674786806106567</v>
      </c>
      <c r="BQ49">
        <v>0.11503612995147705</v>
      </c>
      <c r="BR49">
        <v>0.10765919834375381</v>
      </c>
      <c r="BS49">
        <v>2.114790678024292</v>
      </c>
      <c r="BT49">
        <v>3.4540238380432129</v>
      </c>
      <c r="BU49">
        <v>0</v>
      </c>
      <c r="CB49">
        <v>7.2023425102233887</v>
      </c>
      <c r="CC49">
        <v>6.0317182540893555</v>
      </c>
      <c r="CD49">
        <v>3.7785770893096924</v>
      </c>
      <c r="CE49">
        <v>10.481619834899902</v>
      </c>
      <c r="CF49">
        <v>12.249496459960938</v>
      </c>
      <c r="CG49">
        <v>-13.333318710327148</v>
      </c>
      <c r="CH49">
        <v>9.9999990463256836</v>
      </c>
      <c r="CI49">
        <v>38.999500274658203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-7.6973142623901367</v>
      </c>
      <c r="CV49">
        <v>-7.6972808837890625</v>
      </c>
      <c r="CW49">
        <v>-7.6972808837890625</v>
      </c>
      <c r="CY49">
        <v>208</v>
      </c>
      <c r="CZ49">
        <v>2.4454751014709473</v>
      </c>
      <c r="DA49">
        <v>2.4554011821746826</v>
      </c>
      <c r="DB49">
        <v>2.4200649261474609</v>
      </c>
      <c r="DC49">
        <v>2.2761349678039551</v>
      </c>
      <c r="DD49">
        <v>2.1852200031280518</v>
      </c>
      <c r="DE49">
        <v>2.5177445411682129</v>
      </c>
      <c r="DF49">
        <v>1.9510003328323364</v>
      </c>
      <c r="DG49">
        <v>1.4885694980621338</v>
      </c>
      <c r="DN49">
        <v>1.9764633178710938</v>
      </c>
      <c r="DO49">
        <v>2.0098061561584473</v>
      </c>
      <c r="DP49">
        <v>1.8580446243286133</v>
      </c>
      <c r="DQ49">
        <v>1.7801711559295654</v>
      </c>
      <c r="DR49">
        <v>1.7250580787658691</v>
      </c>
      <c r="DS49">
        <v>2.4866750240325928</v>
      </c>
      <c r="DT49">
        <v>1.9510003328323364</v>
      </c>
      <c r="DU49">
        <v>1.4885694980621338</v>
      </c>
      <c r="EB49">
        <v>75.896171569824219</v>
      </c>
      <c r="EC49">
        <v>64.313812255859375</v>
      </c>
      <c r="ED49">
        <v>61.835720062255859</v>
      </c>
      <c r="EE49">
        <v>63.801326751708984</v>
      </c>
      <c r="EF49">
        <v>70.65838623046875</v>
      </c>
      <c r="EG49">
        <v>120.95187377929688</v>
      </c>
      <c r="EH49">
        <v>45.575370788574219</v>
      </c>
      <c r="EI49">
        <v>34.296642303466797</v>
      </c>
      <c r="EP49">
        <v>1</v>
      </c>
      <c r="EQ49">
        <v>0</v>
      </c>
      <c r="ER49">
        <v>4.999999888241291E-3</v>
      </c>
      <c r="ES49">
        <v>0</v>
      </c>
      <c r="ET49">
        <v>4.999999888241291E-3</v>
      </c>
      <c r="EU49">
        <v>537.329345703125</v>
      </c>
      <c r="EV49">
        <v>5.06591796875E-3</v>
      </c>
      <c r="EW49">
        <v>0.91233932971954346</v>
      </c>
      <c r="EX49">
        <v>1</v>
      </c>
      <c r="EY49">
        <v>209</v>
      </c>
      <c r="EZ49">
        <v>306.82821655273438</v>
      </c>
      <c r="FA49">
        <v>300.56207275390625</v>
      </c>
      <c r="FB49">
        <v>270.94464111328125</v>
      </c>
      <c r="FC49">
        <v>214.99774169921875</v>
      </c>
      <c r="FD49">
        <v>180.12001037597656</v>
      </c>
      <c r="FE49">
        <v>143.20822143554688</v>
      </c>
      <c r="FF49">
        <v>57.293052673339844</v>
      </c>
      <c r="FG49">
        <v>41.123279571533203</v>
      </c>
      <c r="FN49">
        <v>40.160198211669922</v>
      </c>
      <c r="FO49">
        <v>31.210208892822266</v>
      </c>
      <c r="FP49">
        <v>27.372276306152344</v>
      </c>
      <c r="FQ49">
        <v>24.671985626220703</v>
      </c>
      <c r="FR49">
        <v>26.253372192382813</v>
      </c>
      <c r="FS49">
        <v>33.121803283691406</v>
      </c>
      <c r="FT49">
        <v>11.09941291809082</v>
      </c>
      <c r="FU49">
        <v>7.0680818557739258</v>
      </c>
      <c r="GA49">
        <v>209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209</v>
      </c>
      <c r="GP49">
        <v>148.99427795410156</v>
      </c>
      <c r="GQ49">
        <v>124.06060791015625</v>
      </c>
      <c r="GR49">
        <v>107.35406494140625</v>
      </c>
      <c r="GS49">
        <v>94.148292541503906</v>
      </c>
      <c r="GT49">
        <v>94.617164611816406</v>
      </c>
      <c r="GU49">
        <v>108.83824920654297</v>
      </c>
      <c r="GV49">
        <v>18.67753791809082</v>
      </c>
      <c r="GW49">
        <v>11.987466812133789</v>
      </c>
      <c r="HC49">
        <v>209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70.867759704589844</v>
      </c>
      <c r="IC49">
        <v>21.544992446899414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16.763999938964844</v>
      </c>
      <c r="IK49">
        <v>-234.61268615722656</v>
      </c>
      <c r="IL49">
        <v>-217.84869384765625</v>
      </c>
      <c r="IN49">
        <v>209</v>
      </c>
      <c r="IO49">
        <v>300</v>
      </c>
      <c r="IP49">
        <v>0</v>
      </c>
      <c r="IQ49">
        <v>3.2499284744262695</v>
      </c>
      <c r="IR49">
        <v>-5.9090824127197266</v>
      </c>
      <c r="IS49">
        <v>0</v>
      </c>
      <c r="IT49">
        <v>0.5</v>
      </c>
      <c r="IU49">
        <v>0</v>
      </c>
    </row>
    <row r="50" spans="10:255">
      <c r="J50">
        <v>0.20000000298023224</v>
      </c>
      <c r="K50">
        <v>1</v>
      </c>
      <c r="L50">
        <v>0.15000000596046448</v>
      </c>
      <c r="M50">
        <v>1.1034549474716187</v>
      </c>
      <c r="N50">
        <v>8.0132942199707031</v>
      </c>
      <c r="O50">
        <v>1.0378103256225586</v>
      </c>
      <c r="P50">
        <v>9.0511045455932617</v>
      </c>
      <c r="Q50">
        <v>1.0893007516860962</v>
      </c>
      <c r="R50">
        <v>29.164375305175781</v>
      </c>
      <c r="S50">
        <v>21.302299499511719</v>
      </c>
      <c r="T50">
        <v>7.2620043754577637</v>
      </c>
      <c r="U50">
        <v>0.89999997615814209</v>
      </c>
      <c r="W50">
        <v>210</v>
      </c>
      <c r="X50">
        <v>0.24323111772537231</v>
      </c>
      <c r="Y50">
        <v>0.20811921358108521</v>
      </c>
      <c r="Z50">
        <v>0.19784645736217499</v>
      </c>
      <c r="AA50">
        <v>0.21950945258140564</v>
      </c>
      <c r="AB50">
        <v>0.29285013675689697</v>
      </c>
      <c r="AC50">
        <v>0.3449999988079071</v>
      </c>
      <c r="AD50">
        <v>0.31351390480995178</v>
      </c>
      <c r="AE50">
        <v>0.218145951628685</v>
      </c>
      <c r="AF50">
        <v>0.28172457218170166</v>
      </c>
      <c r="AL50">
        <v>1.3537759780883789</v>
      </c>
      <c r="AM50">
        <v>0.37615606188774109</v>
      </c>
      <c r="AN50">
        <v>0.43070909380912781</v>
      </c>
      <c r="AO50">
        <v>9.8109237849712372E-2</v>
      </c>
      <c r="AP50">
        <v>-4.5700254440307617</v>
      </c>
      <c r="AQ50">
        <v>3.0000030994415283</v>
      </c>
      <c r="AR50">
        <v>2.6486098766326904</v>
      </c>
      <c r="AS50">
        <v>13.185403823852539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0.44999998807907104</v>
      </c>
      <c r="BF50">
        <v>0.5</v>
      </c>
      <c r="BG50">
        <v>5.000000074505806E-2</v>
      </c>
      <c r="BN50">
        <v>0</v>
      </c>
      <c r="BO50">
        <v>8.6692743003368378E-2</v>
      </c>
      <c r="BP50">
        <v>0.43434169888496399</v>
      </c>
      <c r="BQ50">
        <v>0.38148936629295349</v>
      </c>
      <c r="BR50">
        <v>0.49301522970199585</v>
      </c>
      <c r="BS50">
        <v>6.532982349395752</v>
      </c>
      <c r="BT50">
        <v>0</v>
      </c>
      <c r="BU50">
        <v>-0.72970473766326904</v>
      </c>
      <c r="CB50">
        <v>6.7688827514648438</v>
      </c>
      <c r="CC50">
        <v>3.1346337795257568</v>
      </c>
      <c r="CD50">
        <v>4.3070917129516602</v>
      </c>
      <c r="CE50">
        <v>4.9054594039916992</v>
      </c>
      <c r="CF50">
        <v>-38.083534240722656</v>
      </c>
      <c r="CG50">
        <v>10.000008583068848</v>
      </c>
      <c r="CH50">
        <v>18.918642044067383</v>
      </c>
      <c r="CI50">
        <v>87.902702331542969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-9.0511436462402344</v>
      </c>
      <c r="CV50">
        <v>-9.0511045455932617</v>
      </c>
      <c r="CW50">
        <v>-9.0511045455932617</v>
      </c>
      <c r="CY50">
        <v>209</v>
      </c>
      <c r="CZ50">
        <v>2.4454886913299561</v>
      </c>
      <c r="DA50">
        <v>2.4550445079803467</v>
      </c>
      <c r="DB50">
        <v>2.4196469783782959</v>
      </c>
      <c r="DC50">
        <v>2.2759115695953369</v>
      </c>
      <c r="DD50">
        <v>2.1986069679260254</v>
      </c>
      <c r="DE50">
        <v>2.505284309387207</v>
      </c>
      <c r="DF50">
        <v>1.9778103828430176</v>
      </c>
      <c r="DG50">
        <v>1.838499903678894</v>
      </c>
      <c r="DN50">
        <v>1.979196310043335</v>
      </c>
      <c r="DO50">
        <v>2.0266978740692139</v>
      </c>
      <c r="DP50">
        <v>1.8436846733093262</v>
      </c>
      <c r="DQ50">
        <v>1.7796964645385742</v>
      </c>
      <c r="DR50">
        <v>1.8045775890350342</v>
      </c>
      <c r="DS50">
        <v>2.505284309387207</v>
      </c>
      <c r="DT50">
        <v>1.7664827108383179</v>
      </c>
      <c r="DU50">
        <v>1.488677978515625</v>
      </c>
      <c r="EB50">
        <v>76.001113891601563</v>
      </c>
      <c r="EC50">
        <v>64.854347229003906</v>
      </c>
      <c r="ED50">
        <v>61.357818603515625</v>
      </c>
      <c r="EE50">
        <v>63.784317016601563</v>
      </c>
      <c r="EF50">
        <v>73.915504455566406</v>
      </c>
      <c r="EG50">
        <v>121.85703277587891</v>
      </c>
      <c r="EH50">
        <v>41.265037536621094</v>
      </c>
      <c r="EI50">
        <v>34.299140930175781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537.33428955078125</v>
      </c>
      <c r="EV50">
        <v>4.94384765625E-3</v>
      </c>
      <c r="EW50">
        <v>0.95655626058578491</v>
      </c>
      <c r="EX50">
        <v>1</v>
      </c>
      <c r="EY50">
        <v>210</v>
      </c>
      <c r="EZ50">
        <v>306.81704711914063</v>
      </c>
      <c r="FA50">
        <v>300.25302124023438</v>
      </c>
      <c r="FB50">
        <v>270.40524291992188</v>
      </c>
      <c r="FC50">
        <v>214.6060791015625</v>
      </c>
      <c r="FD50">
        <v>176.00282287597656</v>
      </c>
      <c r="FE50">
        <v>144.17750549316406</v>
      </c>
      <c r="FF50">
        <v>58.241325378417969</v>
      </c>
      <c r="FG50">
        <v>56.868057250976563</v>
      </c>
      <c r="FN50">
        <v>40.230434417724609</v>
      </c>
      <c r="FO50">
        <v>31.440715789794922</v>
      </c>
      <c r="FP50">
        <v>27.281345367431641</v>
      </c>
      <c r="FQ50">
        <v>24.689760208129883</v>
      </c>
      <c r="FR50">
        <v>28.602912902832031</v>
      </c>
      <c r="FS50">
        <v>30.274642944335938</v>
      </c>
      <c r="FT50">
        <v>10.850968360900879</v>
      </c>
      <c r="FU50">
        <v>7.3145856857299805</v>
      </c>
      <c r="GA50">
        <v>210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210</v>
      </c>
      <c r="GP50">
        <v>149.25485229492188</v>
      </c>
      <c r="GQ50">
        <v>124.97687530517578</v>
      </c>
      <c r="GR50">
        <v>106.99742889404297</v>
      </c>
      <c r="GS50">
        <v>94.216117858886719</v>
      </c>
      <c r="GT50">
        <v>103.08490753173828</v>
      </c>
      <c r="GU50">
        <v>99.482475280761719</v>
      </c>
      <c r="GV50">
        <v>18.259466171264648</v>
      </c>
      <c r="GW50">
        <v>12.405537605285645</v>
      </c>
      <c r="HC50">
        <v>210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7.62939453125E-6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70.867767333984375</v>
      </c>
      <c r="IC50">
        <v>20.80792236328125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16.763999938964844</v>
      </c>
      <c r="IK50">
        <v>-234.61268615722656</v>
      </c>
      <c r="IL50">
        <v>-217.84869384765625</v>
      </c>
      <c r="IN50">
        <v>210</v>
      </c>
      <c r="IO50">
        <v>300</v>
      </c>
      <c r="IP50">
        <v>0</v>
      </c>
      <c r="IQ50">
        <v>18.834016799926758</v>
      </c>
      <c r="IR50">
        <v>12.83775520324707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0.79102224111557007</v>
      </c>
      <c r="N51">
        <v>4.9386520385742188</v>
      </c>
      <c r="O51">
        <v>0.88957351446151733</v>
      </c>
      <c r="P51">
        <v>5.8282256126403809</v>
      </c>
      <c r="Q51">
        <v>0.93650698661804199</v>
      </c>
      <c r="R51">
        <v>30.100881576538086</v>
      </c>
      <c r="S51">
        <v>22.191873550415039</v>
      </c>
      <c r="T51">
        <v>6.2433795928955078</v>
      </c>
      <c r="U51">
        <v>0.89999997615814209</v>
      </c>
      <c r="W51">
        <v>211</v>
      </c>
      <c r="X51">
        <v>0.24376481771469116</v>
      </c>
      <c r="Y51">
        <v>0.20441769063472748</v>
      </c>
      <c r="Z51">
        <v>0.20294743776321411</v>
      </c>
      <c r="AA51">
        <v>0.22310790419578552</v>
      </c>
      <c r="AB51">
        <v>0.28919848799705505</v>
      </c>
      <c r="AC51">
        <v>0.33992242813110352</v>
      </c>
      <c r="AD51">
        <v>0.30675145983695984</v>
      </c>
      <c r="AE51">
        <v>0.19842135906219482</v>
      </c>
      <c r="AF51">
        <v>0.27064141631126404</v>
      </c>
      <c r="AL51">
        <v>1.2470359802246094</v>
      </c>
      <c r="AM51">
        <v>1.1164608001708984</v>
      </c>
      <c r="AN51">
        <v>-0.58948689699172974</v>
      </c>
      <c r="AO51">
        <v>-0.62158101797103882</v>
      </c>
      <c r="AP51">
        <v>-3.839695930480957</v>
      </c>
      <c r="AQ51">
        <v>4.0155172348022461</v>
      </c>
      <c r="AR51">
        <v>3.3248543739318848</v>
      </c>
      <c r="AS51">
        <v>15.157863616943359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0.46772816777229309</v>
      </c>
      <c r="BF51">
        <v>0.51969796419143677</v>
      </c>
      <c r="BG51">
        <v>1.2573887594044209E-2</v>
      </c>
      <c r="BN51">
        <v>0</v>
      </c>
      <c r="BO51">
        <v>0.10673925280570984</v>
      </c>
      <c r="BP51">
        <v>-0.63356572389602661</v>
      </c>
      <c r="BQ51">
        <v>0.38663089275360107</v>
      </c>
      <c r="BR51">
        <v>1.1063212156295776</v>
      </c>
      <c r="BS51">
        <v>0.37599042057991028</v>
      </c>
      <c r="BT51">
        <v>-0.22344411909580231</v>
      </c>
      <c r="BU51">
        <v>-0.43737760186195374</v>
      </c>
      <c r="CB51">
        <v>6.2351827621459961</v>
      </c>
      <c r="CC51">
        <v>9.3038396835327148</v>
      </c>
      <c r="CD51">
        <v>-5.8948698043823242</v>
      </c>
      <c r="CE51">
        <v>-31.079036712646484</v>
      </c>
      <c r="CF51">
        <v>-31.997453689575195</v>
      </c>
      <c r="CG51">
        <v>13.385055541992188</v>
      </c>
      <c r="CH51">
        <v>23.748960494995117</v>
      </c>
      <c r="CI51">
        <v>101.05242919921875</v>
      </c>
      <c r="CO51">
        <v>1</v>
      </c>
      <c r="CP51">
        <v>0</v>
      </c>
      <c r="CQ51">
        <v>0</v>
      </c>
      <c r="CR51">
        <v>0</v>
      </c>
      <c r="CS51">
        <v>2.5399999618530273</v>
      </c>
      <c r="CT51">
        <v>0</v>
      </c>
      <c r="CU51">
        <v>-3.2882094383239746</v>
      </c>
      <c r="CV51">
        <v>-5.8282256126403809</v>
      </c>
      <c r="CW51">
        <v>-3.2882256507873535</v>
      </c>
      <c r="CY51">
        <v>210</v>
      </c>
      <c r="CZ51">
        <v>2.4455058574676514</v>
      </c>
      <c r="DA51">
        <v>2.4546749591827393</v>
      </c>
      <c r="DB51">
        <v>2.4182610511779785</v>
      </c>
      <c r="DC51">
        <v>2.2750434875488281</v>
      </c>
      <c r="DD51">
        <v>2.2328143119812012</v>
      </c>
      <c r="DE51">
        <v>2.5222408771514893</v>
      </c>
      <c r="DF51">
        <v>2.0106701850891113</v>
      </c>
      <c r="DG51">
        <v>2.5230600833892822</v>
      </c>
      <c r="DN51">
        <v>1.9827436208724976</v>
      </c>
      <c r="DO51">
        <v>2.0434601306915283</v>
      </c>
      <c r="DP51">
        <v>1.8401707410812378</v>
      </c>
      <c r="DQ51">
        <v>1.7835483551025391</v>
      </c>
      <c r="DR51">
        <v>2.0433750152587891</v>
      </c>
      <c r="DS51">
        <v>2.2899291515350342</v>
      </c>
      <c r="DT51">
        <v>1.7270494699478149</v>
      </c>
      <c r="DU51">
        <v>1.5288759469985962</v>
      </c>
      <c r="EB51">
        <v>76.1373291015625</v>
      </c>
      <c r="EC51">
        <v>65.390739440917969</v>
      </c>
      <c r="ED51">
        <v>61.240879058837891</v>
      </c>
      <c r="EE51">
        <v>63.922370910644531</v>
      </c>
      <c r="EF51">
        <v>83.696647644042969</v>
      </c>
      <c r="EG51">
        <v>111.38215637207031</v>
      </c>
      <c r="EH51">
        <v>40.343875885009766</v>
      </c>
      <c r="EI51">
        <v>35.225303649902344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537.33929443359375</v>
      </c>
      <c r="EV51">
        <v>5.0048828125E-3</v>
      </c>
      <c r="EW51">
        <v>0.95273083448410034</v>
      </c>
      <c r="EX51">
        <v>1</v>
      </c>
      <c r="EY51">
        <v>211</v>
      </c>
      <c r="EZ51">
        <v>306.80267333984375</v>
      </c>
      <c r="FA51">
        <v>300.25302124023438</v>
      </c>
      <c r="FB51">
        <v>270.33963012695313</v>
      </c>
      <c r="FC51">
        <v>213.64897155761719</v>
      </c>
      <c r="FD51">
        <v>175.79594421386719</v>
      </c>
      <c r="FE51">
        <v>145.05990600585938</v>
      </c>
      <c r="FF51">
        <v>59.745071411132813</v>
      </c>
      <c r="FG51">
        <v>63.804981231689453</v>
      </c>
      <c r="FN51">
        <v>40.316818237304688</v>
      </c>
      <c r="FO51">
        <v>30.881525039672852</v>
      </c>
      <c r="FP51">
        <v>27.977935791015625</v>
      </c>
      <c r="FQ51">
        <v>24.982585906982422</v>
      </c>
      <c r="FR51">
        <v>28.213052749633789</v>
      </c>
      <c r="FS51">
        <v>30.011634826660156</v>
      </c>
      <c r="FT51">
        <v>10.891034126281738</v>
      </c>
      <c r="FU51">
        <v>7.4647822380065918</v>
      </c>
      <c r="GA51">
        <v>211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211</v>
      </c>
      <c r="GP51">
        <v>149.57533264160156</v>
      </c>
      <c r="GQ51">
        <v>122.75408935546875</v>
      </c>
      <c r="GR51">
        <v>109.72946166992188</v>
      </c>
      <c r="GS51">
        <v>95.333541870117188</v>
      </c>
      <c r="GT51">
        <v>101.67985534667969</v>
      </c>
      <c r="GU51">
        <v>98.618232727050781</v>
      </c>
      <c r="GV51">
        <v>18.326887130737305</v>
      </c>
      <c r="GW51">
        <v>12.660270690917969</v>
      </c>
      <c r="HC51">
        <v>211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70.867767333984375</v>
      </c>
      <c r="IC51">
        <v>20.051654815673828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16.763999938964844</v>
      </c>
      <c r="IK51">
        <v>-234.61268615722656</v>
      </c>
      <c r="IL51">
        <v>-217.84869384765625</v>
      </c>
      <c r="IN51">
        <v>211</v>
      </c>
      <c r="IO51">
        <v>300</v>
      </c>
      <c r="IP51">
        <v>0</v>
      </c>
      <c r="IQ51">
        <v>22.498235702514648</v>
      </c>
      <c r="IR51">
        <v>16.682661056518555</v>
      </c>
      <c r="IS51">
        <v>0</v>
      </c>
      <c r="IT51">
        <v>0.5</v>
      </c>
      <c r="IU51">
        <v>2.5399999618530273</v>
      </c>
    </row>
    <row r="52" spans="10:255">
      <c r="J52">
        <v>0.20000000298023224</v>
      </c>
      <c r="K52">
        <v>1</v>
      </c>
      <c r="L52">
        <v>0.15000000596046448</v>
      </c>
      <c r="M52">
        <v>0.63484758138656616</v>
      </c>
      <c r="N52">
        <v>3.3391504287719727</v>
      </c>
      <c r="O52">
        <v>0.74718445539474487</v>
      </c>
      <c r="P52">
        <v>4.0863347053527832</v>
      </c>
      <c r="Q52">
        <v>0.78896510601043701</v>
      </c>
      <c r="R52">
        <v>30.889846801757813</v>
      </c>
      <c r="S52">
        <v>22.939058303833008</v>
      </c>
      <c r="T52">
        <v>5.2597670555114746</v>
      </c>
      <c r="U52">
        <v>0.89999997615814209</v>
      </c>
      <c r="W52">
        <v>212</v>
      </c>
      <c r="X52">
        <v>0.24404224753379822</v>
      </c>
      <c r="Y52">
        <v>0.20635001361370087</v>
      </c>
      <c r="Z52">
        <v>0.20313107967376709</v>
      </c>
      <c r="AA52">
        <v>0.2258627861738205</v>
      </c>
      <c r="AB52">
        <v>0.28559112548828125</v>
      </c>
      <c r="AC52">
        <v>0.33520394563674927</v>
      </c>
      <c r="AD52">
        <v>0.30563473701477051</v>
      </c>
      <c r="AE52">
        <v>0.1650298535823822</v>
      </c>
      <c r="AF52">
        <v>0.25876644253730774</v>
      </c>
      <c r="AL52">
        <v>1.1915500164031982</v>
      </c>
      <c r="AM52">
        <v>0.72999614477157593</v>
      </c>
      <c r="AN52">
        <v>-0.62621527910232544</v>
      </c>
      <c r="AO52">
        <v>-1.1725573539733887</v>
      </c>
      <c r="AP52">
        <v>-3.1182231903076172</v>
      </c>
      <c r="AQ52">
        <v>4.9592142105102539</v>
      </c>
      <c r="AR52">
        <v>3.4365267753601074</v>
      </c>
      <c r="AS52">
        <v>18.497014999389648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0.47368419170379639</v>
      </c>
      <c r="BF52">
        <v>0.52631580829620361</v>
      </c>
      <c r="BG52">
        <v>0</v>
      </c>
      <c r="BN52">
        <v>0</v>
      </c>
      <c r="BO52">
        <v>5.5486470460891724E-2</v>
      </c>
      <c r="BP52">
        <v>0.44195038080215454</v>
      </c>
      <c r="BQ52">
        <v>0.47867861390113831</v>
      </c>
      <c r="BR52">
        <v>1.0296562910079956</v>
      </c>
      <c r="BS52">
        <v>0.30818775296211243</v>
      </c>
      <c r="BT52">
        <v>-0.28158020973205566</v>
      </c>
      <c r="BU52">
        <v>0</v>
      </c>
      <c r="CB52">
        <v>5.9577527046203613</v>
      </c>
      <c r="CC52">
        <v>6.0833010673522949</v>
      </c>
      <c r="CD52">
        <v>-6.2621536254882813</v>
      </c>
      <c r="CE52">
        <v>-58.627841949462891</v>
      </c>
      <c r="CF52">
        <v>-25.985183715820313</v>
      </c>
      <c r="CG52">
        <v>16.530710220336914</v>
      </c>
      <c r="CH52">
        <v>24.546619415283203</v>
      </c>
      <c r="CI52">
        <v>123.31343078613281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-4.0863156318664551</v>
      </c>
      <c r="CV52">
        <v>-4.0863347053527832</v>
      </c>
      <c r="CW52">
        <v>-4.0863347053527832</v>
      </c>
      <c r="CY52">
        <v>211</v>
      </c>
      <c r="CZ52">
        <v>2.4455258846282959</v>
      </c>
      <c r="DA52">
        <v>2.4546749591827393</v>
      </c>
      <c r="DB52">
        <v>2.4174652099609375</v>
      </c>
      <c r="DC52">
        <v>2.2739965915679932</v>
      </c>
      <c r="DD52">
        <v>2.2346956729888916</v>
      </c>
      <c r="DE52">
        <v>2.537677526473999</v>
      </c>
      <c r="DF52">
        <v>2.0448272228240967</v>
      </c>
      <c r="DG52">
        <v>2.8183891773223877</v>
      </c>
      <c r="DN52">
        <v>1.9871104955673218</v>
      </c>
      <c r="DO52">
        <v>2.0071158409118652</v>
      </c>
      <c r="DP52">
        <v>1.8869937658309937</v>
      </c>
      <c r="DQ52">
        <v>1.8119522333145142</v>
      </c>
      <c r="DR52">
        <v>2.0195956230163574</v>
      </c>
      <c r="DS52">
        <v>2.2700355052947998</v>
      </c>
      <c r="DT52">
        <v>1.7185033559799194</v>
      </c>
      <c r="DU52">
        <v>1.5534127950668335</v>
      </c>
      <c r="EB52">
        <v>76.305015563964844</v>
      </c>
      <c r="EC52">
        <v>64.22772216796875</v>
      </c>
      <c r="ED52">
        <v>62.799148559570313</v>
      </c>
      <c r="EE52">
        <v>64.940361022949219</v>
      </c>
      <c r="EF52">
        <v>82.722648620605469</v>
      </c>
      <c r="EG52">
        <v>110.41452789306641</v>
      </c>
      <c r="EH52">
        <v>40.144241333007813</v>
      </c>
      <c r="EI52">
        <v>35.790630340576172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537.34429931640625</v>
      </c>
      <c r="EV52">
        <v>5.0048828125E-3</v>
      </c>
      <c r="EW52">
        <v>0.94988453388214111</v>
      </c>
      <c r="EX52">
        <v>1</v>
      </c>
      <c r="EY52">
        <v>212</v>
      </c>
      <c r="EZ52">
        <v>306.79522705078125</v>
      </c>
      <c r="FA52">
        <v>299.93267822265625</v>
      </c>
      <c r="FB52">
        <v>269.67166137695313</v>
      </c>
      <c r="FC52">
        <v>212.78616333007813</v>
      </c>
      <c r="FD52">
        <v>175.63011169433594</v>
      </c>
      <c r="FE52">
        <v>145.82571411132813</v>
      </c>
      <c r="FF52">
        <v>61.299793243408203</v>
      </c>
      <c r="FG52">
        <v>76.715034484863281</v>
      </c>
      <c r="FN52">
        <v>40.361721038818359</v>
      </c>
      <c r="FO52">
        <v>31.140182495117188</v>
      </c>
      <c r="FP52">
        <v>27.934061050415039</v>
      </c>
      <c r="FQ52">
        <v>25.188928604125977</v>
      </c>
      <c r="FR52">
        <v>27.834850311279297</v>
      </c>
      <c r="FS52">
        <v>29.75128173828125</v>
      </c>
      <c r="FT52">
        <v>11.133767127990723</v>
      </c>
      <c r="FU52">
        <v>7.4647822380065918</v>
      </c>
      <c r="GA52">
        <v>212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212</v>
      </c>
      <c r="GP52">
        <v>149.74192810058594</v>
      </c>
      <c r="GQ52">
        <v>123.78225708007813</v>
      </c>
      <c r="GR52">
        <v>109.55738067626953</v>
      </c>
      <c r="GS52">
        <v>96.120948791503906</v>
      </c>
      <c r="GT52">
        <v>100.31681060791016</v>
      </c>
      <c r="GU52">
        <v>97.762710571289063</v>
      </c>
      <c r="GV52">
        <v>18.735345840454102</v>
      </c>
      <c r="GW52">
        <v>12.660270690917969</v>
      </c>
      <c r="HC52">
        <v>212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70.867767333984375</v>
      </c>
      <c r="IC52">
        <v>19.948160171508789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16.763999938964844</v>
      </c>
      <c r="IK52">
        <v>-234.61268615722656</v>
      </c>
      <c r="IL52">
        <v>-217.84869384765625</v>
      </c>
      <c r="IN52">
        <v>212</v>
      </c>
      <c r="IO52">
        <v>300</v>
      </c>
      <c r="IP52">
        <v>0</v>
      </c>
      <c r="IQ52">
        <v>26.892755508422852</v>
      </c>
      <c r="IR52">
        <v>19.081228256225586</v>
      </c>
      <c r="IS52">
        <v>0</v>
      </c>
      <c r="IT52">
        <v>0.5</v>
      </c>
      <c r="IU52">
        <v>0</v>
      </c>
    </row>
    <row r="53" spans="10:255">
      <c r="J53">
        <v>0.20000000298023224</v>
      </c>
      <c r="K53">
        <v>1</v>
      </c>
      <c r="L53">
        <v>0.15000000596046448</v>
      </c>
      <c r="M53">
        <v>0.39580044150352478</v>
      </c>
      <c r="N53">
        <v>2.6255462169647217</v>
      </c>
      <c r="O53">
        <v>0.93980228900909424</v>
      </c>
      <c r="P53">
        <v>3.5653486251831055</v>
      </c>
      <c r="Q53">
        <v>0.99502652883529663</v>
      </c>
      <c r="R53">
        <v>31.884872436523438</v>
      </c>
      <c r="S53">
        <v>23.878860473632813</v>
      </c>
      <c r="T53">
        <v>6.6335101127624512</v>
      </c>
      <c r="U53">
        <v>0.89999997615814209</v>
      </c>
      <c r="W53">
        <v>213</v>
      </c>
      <c r="X53">
        <v>0.24443386495113373</v>
      </c>
      <c r="Y53">
        <v>0.20833583176136017</v>
      </c>
      <c r="Z53">
        <v>0.2033783495426178</v>
      </c>
      <c r="AA53">
        <v>0.22808986902236938</v>
      </c>
      <c r="AB53">
        <v>0.28203454613685608</v>
      </c>
      <c r="AC53">
        <v>0.33087345957756042</v>
      </c>
      <c r="AD53">
        <v>0.30230730772018433</v>
      </c>
      <c r="AE53">
        <v>0.13877439498901367</v>
      </c>
      <c r="AF53">
        <v>0.24779634177684784</v>
      </c>
      <c r="AL53">
        <v>1.1132266521453857</v>
      </c>
      <c r="AM53">
        <v>0.33283242583274841</v>
      </c>
      <c r="AN53">
        <v>-0.67566931247711182</v>
      </c>
      <c r="AO53">
        <v>-1.6179739236831665</v>
      </c>
      <c r="AP53">
        <v>-2.406907320022583</v>
      </c>
      <c r="AQ53">
        <v>5.8253107070922852</v>
      </c>
      <c r="AR53">
        <v>3.7692697048187256</v>
      </c>
      <c r="AS53">
        <v>21.122560501098633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0.47368419170379639</v>
      </c>
      <c r="BF53">
        <v>0.52631580829620361</v>
      </c>
      <c r="BG53">
        <v>0</v>
      </c>
      <c r="BN53">
        <v>0</v>
      </c>
      <c r="BO53">
        <v>7.8324779868125916E-2</v>
      </c>
      <c r="BP53">
        <v>0.47548842430114746</v>
      </c>
      <c r="BQ53">
        <v>0.52494090795516968</v>
      </c>
      <c r="BR53">
        <v>0.97035723924636841</v>
      </c>
      <c r="BS53">
        <v>0.25904244184494019</v>
      </c>
      <c r="BT53">
        <v>-0.16188864409923553</v>
      </c>
      <c r="BU53">
        <v>0</v>
      </c>
      <c r="CB53">
        <v>5.5661354064941406</v>
      </c>
      <c r="CC53">
        <v>2.7736034393310547</v>
      </c>
      <c r="CD53">
        <v>-6.7566933631896973</v>
      </c>
      <c r="CE53">
        <v>-80.898658752441406</v>
      </c>
      <c r="CF53">
        <v>-20.057552337646484</v>
      </c>
      <c r="CG53">
        <v>19.417699813842773</v>
      </c>
      <c r="CH53">
        <v>26.92335319519043</v>
      </c>
      <c r="CI53">
        <v>140.81707763671875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-3.5653412342071533</v>
      </c>
      <c r="CV53">
        <v>-3.5653486251831055</v>
      </c>
      <c r="CW53">
        <v>-3.5653486251831055</v>
      </c>
      <c r="CY53">
        <v>212</v>
      </c>
      <c r="CZ53">
        <v>2.4455363750457764</v>
      </c>
      <c r="DA53">
        <v>2.4542763233184814</v>
      </c>
      <c r="DB53">
        <v>2.4157748222351074</v>
      </c>
      <c r="DC53">
        <v>2.2731008529663086</v>
      </c>
      <c r="DD53">
        <v>2.236330509185791</v>
      </c>
      <c r="DE53">
        <v>2.551074743270874</v>
      </c>
      <c r="DF53">
        <v>2.0758059024810791</v>
      </c>
      <c r="DG53">
        <v>3.388887882232666</v>
      </c>
      <c r="DN53">
        <v>1.9893805980682373</v>
      </c>
      <c r="DO53">
        <v>2.0257596969604492</v>
      </c>
      <c r="DP53">
        <v>1.8873805999755859</v>
      </c>
      <c r="DQ53">
        <v>1.8336031436920166</v>
      </c>
      <c r="DR53">
        <v>1.9958629608154297</v>
      </c>
      <c r="DS53">
        <v>2.2503430843353271</v>
      </c>
      <c r="DT53">
        <v>1.738187313079834</v>
      </c>
      <c r="DU53">
        <v>1.5535212755203247</v>
      </c>
      <c r="EB53">
        <v>76.392189025878906</v>
      </c>
      <c r="EC53">
        <v>64.824333190917969</v>
      </c>
      <c r="ED53">
        <v>62.812023162841797</v>
      </c>
      <c r="EE53">
        <v>65.716331481933594</v>
      </c>
      <c r="EF53">
        <v>81.750556945800781</v>
      </c>
      <c r="EG53">
        <v>109.45668029785156</v>
      </c>
      <c r="EH53">
        <v>40.604057312011719</v>
      </c>
      <c r="EI53">
        <v>35.793132781982422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537.34930419921875</v>
      </c>
      <c r="EV53">
        <v>5.0048828125E-3</v>
      </c>
      <c r="EW53">
        <v>0.94704371690750122</v>
      </c>
      <c r="EX53">
        <v>1</v>
      </c>
      <c r="EY53">
        <v>213</v>
      </c>
      <c r="EZ53">
        <v>306.78424072265625</v>
      </c>
      <c r="FA53">
        <v>299.58734130859375</v>
      </c>
      <c r="FB53">
        <v>268.9375</v>
      </c>
      <c r="FC53">
        <v>211.99580383300781</v>
      </c>
      <c r="FD53">
        <v>175.49324035644531</v>
      </c>
      <c r="FE53">
        <v>146.80670166015625</v>
      </c>
      <c r="FF53">
        <v>62.755416870117188</v>
      </c>
      <c r="FG53">
        <v>91.229156494140625</v>
      </c>
      <c r="FN53">
        <v>40.425045013427734</v>
      </c>
      <c r="FO53">
        <v>31.403663635253906</v>
      </c>
      <c r="FP53">
        <v>27.891923904418945</v>
      </c>
      <c r="FQ53">
        <v>25.342817306518555</v>
      </c>
      <c r="FR53">
        <v>27.466789245605469</v>
      </c>
      <c r="FS53">
        <v>29.564479827880859</v>
      </c>
      <c r="FT53">
        <v>11.274057388305664</v>
      </c>
      <c r="FU53">
        <v>7.4647822380065918</v>
      </c>
      <c r="GA53">
        <v>213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213</v>
      </c>
      <c r="GP53">
        <v>149.97686767578125</v>
      </c>
      <c r="GQ53">
        <v>124.82958984375</v>
      </c>
      <c r="GR53">
        <v>109.39212036132813</v>
      </c>
      <c r="GS53">
        <v>96.708183288574219</v>
      </c>
      <c r="GT53">
        <v>98.990318298339844</v>
      </c>
      <c r="GU53">
        <v>97.148880004882813</v>
      </c>
      <c r="GV53">
        <v>18.971420288085938</v>
      </c>
      <c r="GW53">
        <v>12.660270690917969</v>
      </c>
      <c r="HC53">
        <v>213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70.867767333984375</v>
      </c>
      <c r="IC53">
        <v>19.95258903503418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16.763999938964844</v>
      </c>
      <c r="IK53">
        <v>-234.61268615722656</v>
      </c>
      <c r="IL53">
        <v>-217.84869384765625</v>
      </c>
      <c r="IN53">
        <v>213</v>
      </c>
      <c r="IO53">
        <v>300</v>
      </c>
      <c r="IP53">
        <v>0</v>
      </c>
      <c r="IQ53">
        <v>30.717140197753906</v>
      </c>
      <c r="IR53">
        <v>21.805862426757813</v>
      </c>
      <c r="IS53">
        <v>0</v>
      </c>
      <c r="IT53">
        <v>0.5</v>
      </c>
      <c r="IU53">
        <v>0</v>
      </c>
    </row>
    <row r="54" spans="10:255">
      <c r="J54">
        <v>0.20000000298023224</v>
      </c>
      <c r="K54">
        <v>1</v>
      </c>
      <c r="L54">
        <v>0.15000000596046448</v>
      </c>
      <c r="M54">
        <v>0.18370947241783142</v>
      </c>
      <c r="N54">
        <v>1.2205207347869873</v>
      </c>
      <c r="O54">
        <v>0.89947617053985596</v>
      </c>
      <c r="P54">
        <v>2.1199970245361328</v>
      </c>
      <c r="Q54">
        <v>0.99656325578689575</v>
      </c>
      <c r="R54">
        <v>32.881435394287109</v>
      </c>
      <c r="S54">
        <v>24.778337478637695</v>
      </c>
      <c r="T54">
        <v>6.6437549591064453</v>
      </c>
      <c r="U54">
        <v>0.89999997615814209</v>
      </c>
      <c r="W54">
        <v>214</v>
      </c>
      <c r="X54">
        <v>0.2471952885389328</v>
      </c>
      <c r="Y54">
        <v>0.20814593136310577</v>
      </c>
      <c r="Z54">
        <v>0.20364558696746826</v>
      </c>
      <c r="AA54">
        <v>0.22987551987171173</v>
      </c>
      <c r="AB54">
        <v>0.27852970361709595</v>
      </c>
      <c r="AC54">
        <v>0.32693770527839661</v>
      </c>
      <c r="AD54">
        <v>0.2989448606967926</v>
      </c>
      <c r="AE54">
        <v>0.14180919528007507</v>
      </c>
      <c r="AF54">
        <v>0.24656631052494049</v>
      </c>
      <c r="AL54">
        <v>0.56094211339950562</v>
      </c>
      <c r="AM54">
        <v>0.37081250548362732</v>
      </c>
      <c r="AN54">
        <v>-0.72911673784255981</v>
      </c>
      <c r="AO54">
        <v>-1.9751039743423462</v>
      </c>
      <c r="AP54">
        <v>-1.7059386968612671</v>
      </c>
      <c r="AQ54">
        <v>6.612462043762207</v>
      </c>
      <c r="AR54">
        <v>4.1055145263671875</v>
      </c>
      <c r="AS54">
        <v>20.819080352783203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0.47368419170379639</v>
      </c>
      <c r="BF54">
        <v>0.52631580829620361</v>
      </c>
      <c r="BG54">
        <v>0</v>
      </c>
      <c r="BN54">
        <v>0</v>
      </c>
      <c r="BO54">
        <v>0.55228590965270996</v>
      </c>
      <c r="BP54">
        <v>0.51430612802505493</v>
      </c>
      <c r="BQ54">
        <v>0.56775599718093872</v>
      </c>
      <c r="BR54">
        <v>0.92488497495651245</v>
      </c>
      <c r="BS54">
        <v>0.22391422092914581</v>
      </c>
      <c r="BT54">
        <v>-0.1371665894985199</v>
      </c>
      <c r="BU54">
        <v>0</v>
      </c>
      <c r="CB54">
        <v>2.8047115802764893</v>
      </c>
      <c r="CC54">
        <v>3.0901041030883789</v>
      </c>
      <c r="CD54">
        <v>-7.291168212890625</v>
      </c>
      <c r="CE54">
        <v>-98.755157470703125</v>
      </c>
      <c r="CF54">
        <v>-14.216150283813477</v>
      </c>
      <c r="CG54">
        <v>22.041536331176758</v>
      </c>
      <c r="CH54">
        <v>29.325101852416992</v>
      </c>
      <c r="CI54">
        <v>138.79386901855469</v>
      </c>
      <c r="CO54">
        <v>0.95874106884002686</v>
      </c>
      <c r="CP54">
        <v>0</v>
      </c>
      <c r="CQ54">
        <v>0</v>
      </c>
      <c r="CR54">
        <v>0</v>
      </c>
      <c r="CS54">
        <v>1.5240000486373901</v>
      </c>
      <c r="CT54">
        <v>0</v>
      </c>
      <c r="CU54">
        <v>-0.59598684310913086</v>
      </c>
      <c r="CV54">
        <v>-2.1199970245361328</v>
      </c>
      <c r="CW54">
        <v>-0.59599685668945313</v>
      </c>
      <c r="CY54">
        <v>213</v>
      </c>
      <c r="CZ54">
        <v>2.4455504417419434</v>
      </c>
      <c r="DA54">
        <v>2.4538369178771973</v>
      </c>
      <c r="DB54">
        <v>2.4139335155487061</v>
      </c>
      <c r="DC54">
        <v>2.2723186016082764</v>
      </c>
      <c r="DD54">
        <v>2.2377760410308838</v>
      </c>
      <c r="DE54">
        <v>2.5682361125946045</v>
      </c>
      <c r="DF54">
        <v>2.1124444007873535</v>
      </c>
      <c r="DG54">
        <v>4.0303311347961426</v>
      </c>
      <c r="DN54">
        <v>1.9925844669342041</v>
      </c>
      <c r="DO54">
        <v>2.0448887348175049</v>
      </c>
      <c r="DP54">
        <v>1.8882378339767456</v>
      </c>
      <c r="DQ54">
        <v>1.8510458469390869</v>
      </c>
      <c r="DR54">
        <v>1.972281813621521</v>
      </c>
      <c r="DS54">
        <v>2.2362136840820313</v>
      </c>
      <c r="DT54">
        <v>1.7496092319488525</v>
      </c>
      <c r="DU54">
        <v>1.5536298751831055</v>
      </c>
      <c r="EB54">
        <v>76.515220642089844</v>
      </c>
      <c r="EC54">
        <v>65.436454772949219</v>
      </c>
      <c r="ED54">
        <v>62.840549468994141</v>
      </c>
      <c r="EE54">
        <v>66.341484069824219</v>
      </c>
      <c r="EF54">
        <v>80.78466796875</v>
      </c>
      <c r="EG54">
        <v>108.76943206787109</v>
      </c>
      <c r="EH54">
        <v>40.870872497558594</v>
      </c>
      <c r="EI54">
        <v>35.795635223388672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537.35430908203125</v>
      </c>
      <c r="EV54">
        <v>5.0048828125E-3</v>
      </c>
      <c r="EW54">
        <v>0.94449973106384277</v>
      </c>
      <c r="EX54">
        <v>1</v>
      </c>
      <c r="EY54">
        <v>214</v>
      </c>
      <c r="EZ54">
        <v>306.703857421875</v>
      </c>
      <c r="FA54">
        <v>299.20867919921875</v>
      </c>
      <c r="FB54">
        <v>268.14376831054688</v>
      </c>
      <c r="FC54">
        <v>211.261474609375</v>
      </c>
      <c r="FD54">
        <v>175.3779296875</v>
      </c>
      <c r="FE54">
        <v>147.7633056640625</v>
      </c>
      <c r="FF54">
        <v>64.134872436523438</v>
      </c>
      <c r="FG54">
        <v>89.276802062988281</v>
      </c>
      <c r="FN54">
        <v>40.871025085449219</v>
      </c>
      <c r="FO54">
        <v>31.335380554199219</v>
      </c>
      <c r="FP54">
        <v>27.846147537231445</v>
      </c>
      <c r="FQ54">
        <v>25.452747344970703</v>
      </c>
      <c r="FR54">
        <v>27.107637405395508</v>
      </c>
      <c r="FS54">
        <v>29.403162002563477</v>
      </c>
      <c r="FT54">
        <v>11.393725395202637</v>
      </c>
      <c r="FU54">
        <v>7.4647831916809082</v>
      </c>
      <c r="GA54">
        <v>214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214</v>
      </c>
      <c r="GP54">
        <v>151.63143920898438</v>
      </c>
      <c r="GQ54">
        <v>124.55816650390625</v>
      </c>
      <c r="GR54">
        <v>109.21258544921875</v>
      </c>
      <c r="GS54">
        <v>97.127677917480469</v>
      </c>
      <c r="GT54">
        <v>97.695938110351563</v>
      </c>
      <c r="GU54">
        <v>96.618789672851563</v>
      </c>
      <c r="GV54">
        <v>19.17279052734375</v>
      </c>
      <c r="GW54">
        <v>12.660272598266602</v>
      </c>
      <c r="HC54">
        <v>214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7.62939453125E-6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70.867774963378906</v>
      </c>
      <c r="IC54">
        <v>19.93794059753418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16.763999938964844</v>
      </c>
      <c r="IK54">
        <v>-234.61268615722656</v>
      </c>
      <c r="IL54">
        <v>-217.84869384765625</v>
      </c>
      <c r="IN54">
        <v>214</v>
      </c>
      <c r="IO54">
        <v>300</v>
      </c>
      <c r="IP54">
        <v>0</v>
      </c>
      <c r="IQ54">
        <v>31.537055969238281</v>
      </c>
      <c r="IR54">
        <v>24.359033584594727</v>
      </c>
      <c r="IS54">
        <v>0</v>
      </c>
      <c r="IT54">
        <v>0.5</v>
      </c>
      <c r="IU54">
        <v>1.5240000486373901</v>
      </c>
    </row>
    <row r="55" spans="10:255">
      <c r="J55">
        <v>0.23250000178813934</v>
      </c>
      <c r="K55">
        <v>1</v>
      </c>
      <c r="L55">
        <v>0.17500001192092896</v>
      </c>
      <c r="M55">
        <v>0.20674780011177063</v>
      </c>
      <c r="N55">
        <v>1.3948776721954346</v>
      </c>
      <c r="O55">
        <v>1.0314677953720093</v>
      </c>
      <c r="P55">
        <v>2.4263453483581543</v>
      </c>
      <c r="Q55">
        <v>1.1806830167770386</v>
      </c>
      <c r="R55">
        <v>34.062118530273438</v>
      </c>
      <c r="S55">
        <v>25.809804916381836</v>
      </c>
      <c r="T55">
        <v>6.7467594146728516</v>
      </c>
      <c r="U55">
        <v>0.85799998044967651</v>
      </c>
      <c r="W55">
        <v>215</v>
      </c>
      <c r="X55">
        <v>0.24769246578216553</v>
      </c>
      <c r="Y55">
        <v>0.20783257484436035</v>
      </c>
      <c r="Z55">
        <v>0.20410953462123871</v>
      </c>
      <c r="AA55">
        <v>0.2312890887260437</v>
      </c>
      <c r="AB55">
        <v>0.27508276700973511</v>
      </c>
      <c r="AC55">
        <v>0.32286149263381958</v>
      </c>
      <c r="AD55">
        <v>0.29478934407234192</v>
      </c>
      <c r="AE55">
        <v>0.1278604120016098</v>
      </c>
      <c r="AF55">
        <v>0.23914636671543121</v>
      </c>
      <c r="AL55">
        <v>0.46150669455528259</v>
      </c>
      <c r="AM55">
        <v>0.43348383903503418</v>
      </c>
      <c r="AN55">
        <v>-0.82190626859664917</v>
      </c>
      <c r="AO55">
        <v>-2.2578179836273193</v>
      </c>
      <c r="AP55">
        <v>-1.0165513753890991</v>
      </c>
      <c r="AQ55">
        <v>7.4277043342590332</v>
      </c>
      <c r="AR55">
        <v>4.5210657119750977</v>
      </c>
      <c r="AS55">
        <v>22.213958740234375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0.47368419170379639</v>
      </c>
      <c r="BF55">
        <v>0.52631580829620361</v>
      </c>
      <c r="BG55">
        <v>0</v>
      </c>
      <c r="BN55">
        <v>0.47644281387329102</v>
      </c>
      <c r="BO55">
        <v>0.57587927579879761</v>
      </c>
      <c r="BP55">
        <v>0.51320904493331909</v>
      </c>
      <c r="BQ55">
        <v>0.6059984564781189</v>
      </c>
      <c r="BR55">
        <v>0.88871145248413086</v>
      </c>
      <c r="BS55">
        <v>0.1993231326341629</v>
      </c>
      <c r="BT55">
        <v>-0.12732847034931183</v>
      </c>
      <c r="BU55">
        <v>0</v>
      </c>
      <c r="CB55">
        <v>2.3075344562530518</v>
      </c>
      <c r="CC55">
        <v>3.6123650074005127</v>
      </c>
      <c r="CD55">
        <v>-8.2190637588500977</v>
      </c>
      <c r="CE55">
        <v>-112.89083862304688</v>
      </c>
      <c r="CF55">
        <v>-8.4712581634521484</v>
      </c>
      <c r="CG55">
        <v>24.759010314941406</v>
      </c>
      <c r="CH55">
        <v>32.293327331542969</v>
      </c>
      <c r="CI55">
        <v>148.09306335449219</v>
      </c>
      <c r="CO55">
        <v>0.93094730377197266</v>
      </c>
      <c r="CP55">
        <v>0</v>
      </c>
      <c r="CQ55">
        <v>0</v>
      </c>
      <c r="CR55">
        <v>0</v>
      </c>
      <c r="CS55">
        <v>0</v>
      </c>
      <c r="CT55">
        <v>-0.47644281387329102</v>
      </c>
      <c r="CU55">
        <v>-2.9028356075286865</v>
      </c>
      <c r="CV55">
        <v>-2.4263453483581543</v>
      </c>
      <c r="CW55">
        <v>-2.9027881622314453</v>
      </c>
      <c r="CY55">
        <v>214</v>
      </c>
      <c r="CZ55">
        <v>2.4456431865692139</v>
      </c>
      <c r="DA55">
        <v>2.4533438682556152</v>
      </c>
      <c r="DB55">
        <v>2.4119596481323242</v>
      </c>
      <c r="DC55">
        <v>2.2716236114501953</v>
      </c>
      <c r="DD55">
        <v>2.2391042709350586</v>
      </c>
      <c r="DE55">
        <v>2.5849709510803223</v>
      </c>
      <c r="DF55">
        <v>2.1481192111968994</v>
      </c>
      <c r="DG55">
        <v>3.9443552494049072</v>
      </c>
      <c r="DN55">
        <v>2.0151715278625488</v>
      </c>
      <c r="DO55">
        <v>2.042614221572876</v>
      </c>
      <c r="DP55">
        <v>1.8891729116439819</v>
      </c>
      <c r="DQ55">
        <v>1.8649666309356689</v>
      </c>
      <c r="DR55">
        <v>1.9489283561706543</v>
      </c>
      <c r="DS55">
        <v>2.2240118980407715</v>
      </c>
      <c r="DT55">
        <v>1.7593675851821899</v>
      </c>
      <c r="DU55">
        <v>1.5537383556365967</v>
      </c>
      <c r="EB55">
        <v>77.382560729980469</v>
      </c>
      <c r="EC55">
        <v>65.363670349121094</v>
      </c>
      <c r="ED55">
        <v>62.871669769287109</v>
      </c>
      <c r="EE55">
        <v>66.840400695800781</v>
      </c>
      <c r="EF55">
        <v>79.828109741210938</v>
      </c>
      <c r="EG55">
        <v>108.17593383789063</v>
      </c>
      <c r="EH55">
        <v>41.098831176757813</v>
      </c>
      <c r="EI55">
        <v>35.798133850097656</v>
      </c>
      <c r="EP55">
        <v>0.95874106884002686</v>
      </c>
      <c r="EQ55">
        <v>0</v>
      </c>
      <c r="ER55">
        <v>4.999999888241291E-3</v>
      </c>
      <c r="ES55">
        <v>0</v>
      </c>
      <c r="ET55">
        <v>4.999999888241291E-3</v>
      </c>
      <c r="EU55">
        <v>537.35931396484375</v>
      </c>
      <c r="EV55">
        <v>5.0048828125E-3</v>
      </c>
      <c r="EW55">
        <v>0.94142007827758789</v>
      </c>
      <c r="EX55">
        <v>1</v>
      </c>
      <c r="EY55">
        <v>215</v>
      </c>
      <c r="EZ55">
        <v>306.61672973632813</v>
      </c>
      <c r="FA55">
        <v>298.82513427734375</v>
      </c>
      <c r="FB55">
        <v>267.29934692382813</v>
      </c>
      <c r="FC55">
        <v>210.57206726074219</v>
      </c>
      <c r="FD55">
        <v>175.27787780761719</v>
      </c>
      <c r="FE55">
        <v>148.88136291503906</v>
      </c>
      <c r="FF55">
        <v>65.67718505859375</v>
      </c>
      <c r="FG55">
        <v>99.016349792480469</v>
      </c>
      <c r="FN55">
        <v>40.941593170166016</v>
      </c>
      <c r="FO55">
        <v>31.248100280761719</v>
      </c>
      <c r="FP55">
        <v>27.821695327758789</v>
      </c>
      <c r="FQ55">
        <v>25.525691986083984</v>
      </c>
      <c r="FR55">
        <v>26.756893157958984</v>
      </c>
      <c r="FS55">
        <v>29.25627326965332</v>
      </c>
      <c r="FT55">
        <v>11.505533218383789</v>
      </c>
      <c r="FU55">
        <v>7.4647831916809082</v>
      </c>
      <c r="GA55">
        <v>215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215</v>
      </c>
      <c r="GP55">
        <v>151.89324951171875</v>
      </c>
      <c r="GQ55">
        <v>124.21122741699219</v>
      </c>
      <c r="GR55">
        <v>109.11668395996094</v>
      </c>
      <c r="GS55">
        <v>97.406036376953125</v>
      </c>
      <c r="GT55">
        <v>96.431854248046875</v>
      </c>
      <c r="GU55">
        <v>96.136116027832031</v>
      </c>
      <c r="GV55">
        <v>19.360935211181641</v>
      </c>
      <c r="GW55">
        <v>12.660272598266602</v>
      </c>
      <c r="HC55">
        <v>215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Q55">
        <v>0</v>
      </c>
      <c r="HR55">
        <v>0</v>
      </c>
      <c r="HS55">
        <v>-0.14612685143947601</v>
      </c>
      <c r="HT55">
        <v>0</v>
      </c>
      <c r="HU55">
        <v>-0.14612685143947601</v>
      </c>
      <c r="HV55">
        <v>-0.1461334228515625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70.721641540527344</v>
      </c>
      <c r="IC55">
        <v>19.924510955810547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16.763999938964844</v>
      </c>
      <c r="IK55">
        <v>-236.07353210449219</v>
      </c>
      <c r="IL55">
        <v>-219.30953979492188</v>
      </c>
      <c r="IN55">
        <v>215</v>
      </c>
      <c r="IO55">
        <v>326.5</v>
      </c>
      <c r="IP55">
        <v>0</v>
      </c>
      <c r="IQ55">
        <v>34.162731170654297</v>
      </c>
      <c r="IR55">
        <v>27.156295776367188</v>
      </c>
      <c r="IS55">
        <v>0</v>
      </c>
      <c r="IT55">
        <v>0.5</v>
      </c>
      <c r="IU55">
        <v>0</v>
      </c>
    </row>
    <row r="56" spans="10:255">
      <c r="J56">
        <v>0.26500001549720764</v>
      </c>
      <c r="K56">
        <v>1</v>
      </c>
      <c r="L56">
        <v>0.20000000298023224</v>
      </c>
      <c r="M56">
        <v>9.6048280596733093E-2</v>
      </c>
      <c r="N56">
        <v>0.68908768892288208</v>
      </c>
      <c r="O56">
        <v>1.1294617652893066</v>
      </c>
      <c r="P56">
        <v>1.8185493946075439</v>
      </c>
      <c r="Q56">
        <v>1.4348777532577515</v>
      </c>
      <c r="R56">
        <v>35.496997833251953</v>
      </c>
      <c r="S56">
        <v>26.939266204833984</v>
      </c>
      <c r="T56">
        <v>7.1743888854980469</v>
      </c>
      <c r="U56">
        <v>0.81599998474121094</v>
      </c>
      <c r="W56">
        <v>216</v>
      </c>
      <c r="X56">
        <v>0.24813348054885864</v>
      </c>
      <c r="Y56">
        <v>0.20751561224460602</v>
      </c>
      <c r="Z56">
        <v>0.20475566387176514</v>
      </c>
      <c r="AA56">
        <v>0.23237757384777069</v>
      </c>
      <c r="AB56">
        <v>0.27166673541069031</v>
      </c>
      <c r="AC56">
        <v>0.31863248348236084</v>
      </c>
      <c r="AD56">
        <v>0.29019767045974731</v>
      </c>
      <c r="AE56">
        <v>0.12096953392028809</v>
      </c>
      <c r="AF56">
        <v>0.23378829658031464</v>
      </c>
      <c r="AL56">
        <v>0.37330374121665955</v>
      </c>
      <c r="AM56">
        <v>0.49687635898590088</v>
      </c>
      <c r="AN56">
        <v>-0.95113211870193481</v>
      </c>
      <c r="AO56">
        <v>-2.4755148887634277</v>
      </c>
      <c r="AP56">
        <v>-0.333344966173172</v>
      </c>
      <c r="AQ56">
        <v>8.2735061645507813</v>
      </c>
      <c r="AR56">
        <v>4.9802336692810059</v>
      </c>
      <c r="AS56">
        <v>22.903045654296875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0.47368419170379639</v>
      </c>
      <c r="BF56">
        <v>0.52631580829620361</v>
      </c>
      <c r="BG56">
        <v>0</v>
      </c>
      <c r="BN56">
        <v>0.48697540163993835</v>
      </c>
      <c r="BO56">
        <v>0.57518118619918823</v>
      </c>
      <c r="BP56">
        <v>0.51178961992263794</v>
      </c>
      <c r="BQ56">
        <v>0.64101606607437134</v>
      </c>
      <c r="BR56">
        <v>0.85871261358261108</v>
      </c>
      <c r="BS56">
        <v>0.17550565302371979</v>
      </c>
      <c r="BT56">
        <v>-0.13528776168823242</v>
      </c>
      <c r="BU56">
        <v>0</v>
      </c>
      <c r="CB56">
        <v>1.866519570350647</v>
      </c>
      <c r="CC56">
        <v>4.1406359672546387</v>
      </c>
      <c r="CD56">
        <v>-9.511322021484375</v>
      </c>
      <c r="CE56">
        <v>-123.77568054199219</v>
      </c>
      <c r="CF56">
        <v>-2.7778737545013428</v>
      </c>
      <c r="CG56">
        <v>27.578350067138672</v>
      </c>
      <c r="CH56">
        <v>35.573093414306641</v>
      </c>
      <c r="CI56">
        <v>152.68698120117188</v>
      </c>
      <c r="CO56">
        <v>0.84194141626358032</v>
      </c>
      <c r="CP56">
        <v>0</v>
      </c>
      <c r="CQ56">
        <v>0</v>
      </c>
      <c r="CR56">
        <v>0</v>
      </c>
      <c r="CS56">
        <v>0</v>
      </c>
      <c r="CT56">
        <v>-0.48697540163993835</v>
      </c>
      <c r="CU56">
        <v>-2.3055076599121094</v>
      </c>
      <c r="CV56">
        <v>-1.8185493946075439</v>
      </c>
      <c r="CW56">
        <v>-2.3055248260498047</v>
      </c>
      <c r="CY56">
        <v>215</v>
      </c>
      <c r="CZ56">
        <v>2.4457328319549561</v>
      </c>
      <c r="DA56">
        <v>2.4528329372406006</v>
      </c>
      <c r="DB56">
        <v>2.4098763465881348</v>
      </c>
      <c r="DC56">
        <v>2.2709987163543701</v>
      </c>
      <c r="DD56">
        <v>2.2403573989868164</v>
      </c>
      <c r="DE56">
        <v>2.6045303344726563</v>
      </c>
      <c r="DF56">
        <v>2.1896979808807373</v>
      </c>
      <c r="DG56">
        <v>4.3749656677246094</v>
      </c>
      <c r="DN56">
        <v>2.0192985534667969</v>
      </c>
      <c r="DO56">
        <v>2.039114236831665</v>
      </c>
      <c r="DP56">
        <v>1.8918414115905762</v>
      </c>
      <c r="DQ56">
        <v>1.8759186267852783</v>
      </c>
      <c r="DR56">
        <v>1.9258866310119629</v>
      </c>
      <c r="DS56">
        <v>2.2129015922546387</v>
      </c>
      <c r="DT56">
        <v>1.7684921026229858</v>
      </c>
      <c r="DU56">
        <v>1.5538469552993774</v>
      </c>
      <c r="EB56">
        <v>77.541038513183594</v>
      </c>
      <c r="EC56">
        <v>65.251670837402344</v>
      </c>
      <c r="ED56">
        <v>62.960475921630859</v>
      </c>
      <c r="EE56">
        <v>67.232917785644531</v>
      </c>
      <c r="EF56">
        <v>78.884323120117188</v>
      </c>
      <c r="EG56">
        <v>107.63552856445313</v>
      </c>
      <c r="EH56">
        <v>41.311977386474609</v>
      </c>
      <c r="EI56">
        <v>35.800636291503906</v>
      </c>
      <c r="EP56">
        <v>0.93094730377197266</v>
      </c>
      <c r="EQ56">
        <v>0</v>
      </c>
      <c r="ER56">
        <v>4.999999888241291E-3</v>
      </c>
      <c r="ES56">
        <v>-0.74573379755020142</v>
      </c>
      <c r="ET56">
        <v>-0.740733802318573</v>
      </c>
      <c r="EU56">
        <v>536.61859130859375</v>
      </c>
      <c r="EV56">
        <v>-0.74072265625</v>
      </c>
      <c r="EW56">
        <v>0.93842005729675293</v>
      </c>
      <c r="EX56">
        <v>1</v>
      </c>
      <c r="EY56">
        <v>216</v>
      </c>
      <c r="EZ56">
        <v>306.52642822265625</v>
      </c>
      <c r="FA56">
        <v>298.43637084960938</v>
      </c>
      <c r="FB56">
        <v>266.411376953125</v>
      </c>
      <c r="FC56">
        <v>209.91995239257813</v>
      </c>
      <c r="FD56">
        <v>175.19261169433594</v>
      </c>
      <c r="FE56">
        <v>150.13128662109375</v>
      </c>
      <c r="FF56">
        <v>67.410438537597656</v>
      </c>
      <c r="FG56">
        <v>104.65669250488281</v>
      </c>
      <c r="FN56">
        <v>41.002410888671875</v>
      </c>
      <c r="FO56">
        <v>31.159852981567383</v>
      </c>
      <c r="FP56">
        <v>27.817052841186523</v>
      </c>
      <c r="FQ56">
        <v>25.566398620605469</v>
      </c>
      <c r="FR56">
        <v>26.411767959594727</v>
      </c>
      <c r="FS56">
        <v>29.115461349487305</v>
      </c>
      <c r="FT56">
        <v>11.625228881835938</v>
      </c>
      <c r="FU56">
        <v>7.4647831916809082</v>
      </c>
      <c r="GA56">
        <v>216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216</v>
      </c>
      <c r="GP56">
        <v>152.11888122558594</v>
      </c>
      <c r="GQ56">
        <v>123.86044311523438</v>
      </c>
      <c r="GR56">
        <v>109.09847259521484</v>
      </c>
      <c r="GS56">
        <v>97.561370849609375</v>
      </c>
      <c r="GT56">
        <v>95.188018798828125</v>
      </c>
      <c r="GU56">
        <v>95.673408508300781</v>
      </c>
      <c r="GV56">
        <v>19.562353134155273</v>
      </c>
      <c r="GW56">
        <v>12.660272598266602</v>
      </c>
      <c r="HC56">
        <v>216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Q56">
        <v>0</v>
      </c>
      <c r="HR56">
        <v>0</v>
      </c>
      <c r="HS56">
        <v>-0.14931480586528778</v>
      </c>
      <c r="HT56">
        <v>0</v>
      </c>
      <c r="HU56">
        <v>-0.14931480586528778</v>
      </c>
      <c r="HV56">
        <v>-0.1493072509765625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70.572334289550781</v>
      </c>
      <c r="IC56">
        <v>19.913778305053711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16.763999938964844</v>
      </c>
      <c r="IK56">
        <v>-237.56623840332031</v>
      </c>
      <c r="IL56">
        <v>-220.80224609375</v>
      </c>
      <c r="IN56">
        <v>216</v>
      </c>
      <c r="IO56">
        <v>353</v>
      </c>
      <c r="IP56">
        <v>0</v>
      </c>
      <c r="IQ56">
        <v>36.156787872314453</v>
      </c>
      <c r="IR56">
        <v>30.122137069702148</v>
      </c>
      <c r="IS56">
        <v>0</v>
      </c>
      <c r="IT56">
        <v>0.5</v>
      </c>
      <c r="IU56">
        <v>0</v>
      </c>
    </row>
    <row r="57" spans="10:255">
      <c r="J57">
        <v>0.29750001430511475</v>
      </c>
      <c r="K57">
        <v>1</v>
      </c>
      <c r="L57">
        <v>0.22500000894069672</v>
      </c>
      <c r="M57">
        <v>4.457753524184227E-2</v>
      </c>
      <c r="N57">
        <v>0.34938791394233704</v>
      </c>
      <c r="O57">
        <v>1.2713088989257813</v>
      </c>
      <c r="P57">
        <v>1.6206967830657959</v>
      </c>
      <c r="Q57">
        <v>1.7634955644607544</v>
      </c>
      <c r="R57">
        <v>37.260494232177734</v>
      </c>
      <c r="S57">
        <v>28.210575103759766</v>
      </c>
      <c r="T57">
        <v>7.8377575874328613</v>
      </c>
      <c r="U57">
        <v>0.77399998903274536</v>
      </c>
      <c r="W57">
        <v>217</v>
      </c>
      <c r="X57">
        <v>0.24852102994918823</v>
      </c>
      <c r="Y57">
        <v>0.20720738172531128</v>
      </c>
      <c r="Z57">
        <v>0.2055559903383255</v>
      </c>
      <c r="AA57">
        <v>0.23317527770996094</v>
      </c>
      <c r="AB57">
        <v>0.26827040314674377</v>
      </c>
      <c r="AC57">
        <v>0.32143589854240417</v>
      </c>
      <c r="AD57">
        <v>0.33262616395950317</v>
      </c>
      <c r="AE57">
        <v>0.36000001430511475</v>
      </c>
      <c r="AF57">
        <v>0.34175077080726624</v>
      </c>
      <c r="AL57">
        <v>0.29579389095306396</v>
      </c>
      <c r="AM57">
        <v>0.55852246284484863</v>
      </c>
      <c r="AN57">
        <v>-1.1111973524093628</v>
      </c>
      <c r="AO57">
        <v>-2.6350557804107666</v>
      </c>
      <c r="AP57">
        <v>0.34592154622077942</v>
      </c>
      <c r="AQ57">
        <v>7.7128233909606934</v>
      </c>
      <c r="AR57">
        <v>0.73738396167755127</v>
      </c>
      <c r="AS57">
        <v>-1.0000020265579224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0.47368419170379639</v>
      </c>
      <c r="BF57">
        <v>0.52631580829620361</v>
      </c>
      <c r="BG57">
        <v>0</v>
      </c>
      <c r="BN57">
        <v>0.49651187658309937</v>
      </c>
      <c r="BO57">
        <v>0.57402217388153076</v>
      </c>
      <c r="BP57">
        <v>0.51237601041793823</v>
      </c>
      <c r="BQ57">
        <v>0.67244201898574829</v>
      </c>
      <c r="BR57">
        <v>0.83198297023773193</v>
      </c>
      <c r="BS57">
        <v>0.15271902084350586</v>
      </c>
      <c r="BT57">
        <v>1.3156028985977173</v>
      </c>
      <c r="BU57">
        <v>6.2275619506835938</v>
      </c>
      <c r="CB57">
        <v>1.4789701700210571</v>
      </c>
      <c r="CC57">
        <v>4.6543536186218262</v>
      </c>
      <c r="CD57">
        <v>-11.11197566986084</v>
      </c>
      <c r="CE57">
        <v>-131.75271606445313</v>
      </c>
      <c r="CF57">
        <v>2.8826785087585449</v>
      </c>
      <c r="CG57">
        <v>25.709407806396484</v>
      </c>
      <c r="CH57">
        <v>5.2670283317565918</v>
      </c>
      <c r="CI57">
        <v>-6.6666808128356934</v>
      </c>
      <c r="CO57">
        <v>0.77434623241424561</v>
      </c>
      <c r="CP57">
        <v>0</v>
      </c>
      <c r="CQ57">
        <v>0</v>
      </c>
      <c r="CR57">
        <v>0</v>
      </c>
      <c r="CS57">
        <v>30.479999542236328</v>
      </c>
      <c r="CT57">
        <v>-0.49651187658309937</v>
      </c>
      <c r="CU57">
        <v>28.362781524658203</v>
      </c>
      <c r="CV57">
        <v>-1.6206967830657959</v>
      </c>
      <c r="CW57">
        <v>28.362791061401367</v>
      </c>
      <c r="CY57">
        <v>216</v>
      </c>
      <c r="CZ57">
        <v>2.4458153247833252</v>
      </c>
      <c r="DA57">
        <v>2.4523031711578369</v>
      </c>
      <c r="DB57">
        <v>2.4077024459838867</v>
      </c>
      <c r="DC57">
        <v>2.2704324722290039</v>
      </c>
      <c r="DD57">
        <v>2.2415337562561035</v>
      </c>
      <c r="DE57">
        <v>2.6263964176177979</v>
      </c>
      <c r="DF57">
        <v>2.2366213798522949</v>
      </c>
      <c r="DG57">
        <v>4.6245031356811523</v>
      </c>
      <c r="DN57">
        <v>2.0229620933532715</v>
      </c>
      <c r="DO57">
        <v>2.035564661026001</v>
      </c>
      <c r="DP57">
        <v>1.8961181640625</v>
      </c>
      <c r="DQ57">
        <v>1.8842771053314209</v>
      </c>
      <c r="DR57">
        <v>1.9029692411422729</v>
      </c>
      <c r="DS57">
        <v>2.2022504806518555</v>
      </c>
      <c r="DT57">
        <v>1.7782528400421143</v>
      </c>
      <c r="DU57">
        <v>1.5539554357528687</v>
      </c>
      <c r="EB57">
        <v>77.681724548339844</v>
      </c>
      <c r="EC57">
        <v>65.138092041015625</v>
      </c>
      <c r="ED57">
        <v>63.102806091308594</v>
      </c>
      <c r="EE57">
        <v>67.532485961914063</v>
      </c>
      <c r="EF57">
        <v>77.945625305175781</v>
      </c>
      <c r="EG57">
        <v>107.11746978759766</v>
      </c>
      <c r="EH57">
        <v>41.539989471435547</v>
      </c>
      <c r="EI57">
        <v>35.803134918212891</v>
      </c>
      <c r="EP57">
        <v>0.84194141626358032</v>
      </c>
      <c r="EQ57">
        <v>0</v>
      </c>
      <c r="ER57">
        <v>4.999999888241291E-3</v>
      </c>
      <c r="ES57">
        <v>-0.76224750280380249</v>
      </c>
      <c r="ET57">
        <v>-0.75724750757217407</v>
      </c>
      <c r="EU57">
        <v>535.861328125</v>
      </c>
      <c r="EV57">
        <v>-0.75726318359375</v>
      </c>
      <c r="EW57">
        <v>0.93492060899734497</v>
      </c>
      <c r="EX57">
        <v>1</v>
      </c>
      <c r="EY57">
        <v>217</v>
      </c>
      <c r="EZ57">
        <v>306.43301391601563</v>
      </c>
      <c r="FA57">
        <v>298.0404052734375</v>
      </c>
      <c r="FB57">
        <v>265.48736572265625</v>
      </c>
      <c r="FC57">
        <v>209.30039978027344</v>
      </c>
      <c r="FD57">
        <v>175.12129211425781</v>
      </c>
      <c r="FE57">
        <v>149.84478759765625</v>
      </c>
      <c r="FF57">
        <v>63.110172271728516</v>
      </c>
      <c r="FG57">
        <v>37.199092864990234</v>
      </c>
      <c r="FN57">
        <v>41.053932189941406</v>
      </c>
      <c r="FO57">
        <v>31.072288513183594</v>
      </c>
      <c r="FP57">
        <v>27.828922271728516</v>
      </c>
      <c r="FQ57">
        <v>25.578449249267578</v>
      </c>
      <c r="FR57">
        <v>26.070953369140625</v>
      </c>
      <c r="FS57">
        <v>29.315576553344727</v>
      </c>
      <c r="FT57">
        <v>12.474874496459961</v>
      </c>
      <c r="FU57">
        <v>7.8960342407226563</v>
      </c>
      <c r="GA57">
        <v>217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217</v>
      </c>
      <c r="GP57">
        <v>152.31002807617188</v>
      </c>
      <c r="GQ57">
        <v>123.51237487792969</v>
      </c>
      <c r="GR57">
        <v>109.14502716064453</v>
      </c>
      <c r="GS57">
        <v>97.607353210449219</v>
      </c>
      <c r="GT57">
        <v>93.959724426269531</v>
      </c>
      <c r="GU57">
        <v>96.330986022949219</v>
      </c>
      <c r="GV57">
        <v>20.992095947265625</v>
      </c>
      <c r="GW57">
        <v>13.391674041748047</v>
      </c>
      <c r="HC57">
        <v>217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Q57">
        <v>0.30480000376701355</v>
      </c>
      <c r="HR57">
        <v>0</v>
      </c>
      <c r="HS57">
        <v>-0.15219400823116302</v>
      </c>
      <c r="HT57">
        <v>0</v>
      </c>
      <c r="HU57">
        <v>0.15260599553585052</v>
      </c>
      <c r="HV57">
        <v>0.152587890625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70.724922180175781</v>
      </c>
      <c r="IC57">
        <v>19.287811279296875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19.812000274658203</v>
      </c>
      <c r="IK57">
        <v>-239.08770751953125</v>
      </c>
      <c r="IL57">
        <v>-219.27571105957031</v>
      </c>
      <c r="IN57">
        <v>217</v>
      </c>
      <c r="IO57">
        <v>379.5</v>
      </c>
      <c r="IP57">
        <v>0</v>
      </c>
      <c r="IQ57">
        <v>7.7961268424987793</v>
      </c>
      <c r="IR57">
        <v>15.707370758056641</v>
      </c>
      <c r="IS57">
        <v>30.479999542236328</v>
      </c>
      <c r="IT57">
        <v>0.5</v>
      </c>
      <c r="IU57">
        <v>0</v>
      </c>
    </row>
    <row r="58" spans="10:255">
      <c r="J58">
        <v>0.33000001311302185</v>
      </c>
      <c r="K58">
        <v>1</v>
      </c>
      <c r="L58">
        <v>0.25</v>
      </c>
      <c r="M58">
        <v>0.95134902000427246</v>
      </c>
      <c r="N58">
        <v>7.9657745361328125</v>
      </c>
      <c r="O58">
        <v>1.9457608461380005</v>
      </c>
      <c r="P58">
        <v>9.9115352630615234</v>
      </c>
      <c r="Q58">
        <v>2.0932838916778564</v>
      </c>
      <c r="R58">
        <v>39.353778839111328</v>
      </c>
      <c r="S58">
        <v>30.156335830688477</v>
      </c>
      <c r="T58">
        <v>8.3731355667114258</v>
      </c>
      <c r="U58">
        <v>0.73199999332427979</v>
      </c>
      <c r="W58">
        <v>218</v>
      </c>
      <c r="X58">
        <v>0.24881033599376678</v>
      </c>
      <c r="Y58">
        <v>0.20949351787567139</v>
      </c>
      <c r="Z58">
        <v>0.20648016035556793</v>
      </c>
      <c r="AA58">
        <v>0.23054614663124084</v>
      </c>
      <c r="AB58">
        <v>0.26650920510292053</v>
      </c>
      <c r="AC58">
        <v>0.3279356062412262</v>
      </c>
      <c r="AD58">
        <v>0.36500000953674316</v>
      </c>
      <c r="AE58">
        <v>0.21729284524917603</v>
      </c>
      <c r="AF58">
        <v>0.31576427817344666</v>
      </c>
      <c r="AL58">
        <v>0.2379327267408371</v>
      </c>
      <c r="AM58">
        <v>0.10129514336585999</v>
      </c>
      <c r="AN58">
        <v>-1.2960313558578491</v>
      </c>
      <c r="AO58">
        <v>-2.1092293262481689</v>
      </c>
      <c r="AP58">
        <v>0.69816118478775024</v>
      </c>
      <c r="AQ58">
        <v>6.4128818511962891</v>
      </c>
      <c r="AR58">
        <v>-2.5000007152557373</v>
      </c>
      <c r="AS58">
        <v>13.270715713500977</v>
      </c>
      <c r="AZ58">
        <v>0</v>
      </c>
      <c r="BA58">
        <v>0</v>
      </c>
      <c r="BB58">
        <v>0</v>
      </c>
      <c r="BC58">
        <v>0</v>
      </c>
      <c r="BD58">
        <v>0.20000000298023224</v>
      </c>
      <c r="BE58">
        <v>0.30000001192092896</v>
      </c>
      <c r="BF58">
        <v>0.44999998807907104</v>
      </c>
      <c r="BG58">
        <v>5.000000074505806E-2</v>
      </c>
      <c r="BN58">
        <v>0</v>
      </c>
      <c r="BO58">
        <v>5.7861234992742538E-2</v>
      </c>
      <c r="BP58">
        <v>0.51508760452270508</v>
      </c>
      <c r="BQ58">
        <v>0.69992208480834961</v>
      </c>
      <c r="BR58">
        <v>0.17409557104110718</v>
      </c>
      <c r="BS58">
        <v>0.21100626885890961</v>
      </c>
      <c r="BT58">
        <v>2.094677209854126</v>
      </c>
      <c r="BU58">
        <v>6.2076544761657715</v>
      </c>
      <c r="CB58">
        <v>1.1896641254425049</v>
      </c>
      <c r="CC58">
        <v>0.84412610530853271</v>
      </c>
      <c r="CD58">
        <v>-12.960315704345703</v>
      </c>
      <c r="CE58">
        <v>-105.46141815185547</v>
      </c>
      <c r="CF58">
        <v>5.8180074691772461</v>
      </c>
      <c r="CG58">
        <v>21.37626838684082</v>
      </c>
      <c r="CH58">
        <v>-17.857147216796875</v>
      </c>
      <c r="CI58">
        <v>88.471435546875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-9.9115371704101563</v>
      </c>
      <c r="CV58">
        <v>-9.9115352630615234</v>
      </c>
      <c r="CW58">
        <v>-9.9115352630615234</v>
      </c>
      <c r="CY58">
        <v>217</v>
      </c>
      <c r="CZ58">
        <v>2.4458901882171631</v>
      </c>
      <c r="DA58">
        <v>2.451751708984375</v>
      </c>
      <c r="DB58">
        <v>2.4054572582244873</v>
      </c>
      <c r="DC58">
        <v>2.2699170112609863</v>
      </c>
      <c r="DD58">
        <v>2.2426292896270752</v>
      </c>
      <c r="DE58">
        <v>2.6430222988128662</v>
      </c>
      <c r="DF58">
        <v>2.246168851852417</v>
      </c>
      <c r="DG58">
        <v>2.0466797351837158</v>
      </c>
      <c r="DN58">
        <v>2.0261838436126709</v>
      </c>
      <c r="DO58">
        <v>2.0320842266082764</v>
      </c>
      <c r="DP58">
        <v>1.9017544984817505</v>
      </c>
      <c r="DQ58">
        <v>1.8903161287307739</v>
      </c>
      <c r="DR58">
        <v>1.8800971508026123</v>
      </c>
      <c r="DS58">
        <v>2.2356901168823242</v>
      </c>
      <c r="DT58">
        <v>2.0469439029693604</v>
      </c>
      <c r="DU58">
        <v>2.0466797351837158</v>
      </c>
      <c r="EB58">
        <v>77.805427551269531</v>
      </c>
      <c r="EC58">
        <v>65.026710510253906</v>
      </c>
      <c r="ED58">
        <v>63.290382385253906</v>
      </c>
      <c r="EE58">
        <v>67.748924255371094</v>
      </c>
      <c r="EF58">
        <v>77.008781433105469</v>
      </c>
      <c r="EG58">
        <v>108.74397277832031</v>
      </c>
      <c r="EH58">
        <v>47.816612243652344</v>
      </c>
      <c r="EI58">
        <v>47.155502319335938</v>
      </c>
      <c r="EP58">
        <v>0.77434623241424561</v>
      </c>
      <c r="EQ58">
        <v>19.507200241088867</v>
      </c>
      <c r="ER58">
        <v>4.999999888241291E-3</v>
      </c>
      <c r="ES58">
        <v>-0.77720087766647339</v>
      </c>
      <c r="ET58">
        <v>18.73499870300293</v>
      </c>
      <c r="EU58">
        <v>554.5963134765625</v>
      </c>
      <c r="EV58">
        <v>18.7349853515625</v>
      </c>
      <c r="EW58">
        <v>0.93098253011703491</v>
      </c>
      <c r="EX58">
        <v>1</v>
      </c>
      <c r="EY58">
        <v>218</v>
      </c>
      <c r="EZ58">
        <v>306.42324829101563</v>
      </c>
      <c r="FA58">
        <v>297.64019775390625</v>
      </c>
      <c r="FB58">
        <v>264.53506469726563</v>
      </c>
      <c r="FC58">
        <v>209.17134094238281</v>
      </c>
      <c r="FD58">
        <v>176.29977416992188</v>
      </c>
      <c r="FE58">
        <v>148.40834045410156</v>
      </c>
      <c r="FF58">
        <v>62.043292999267578</v>
      </c>
      <c r="FG58">
        <v>47.935367584228516</v>
      </c>
      <c r="FN58">
        <v>41.100418090820313</v>
      </c>
      <c r="FO58">
        <v>31.372926712036133</v>
      </c>
      <c r="FP58">
        <v>27.853769302368164</v>
      </c>
      <c r="FQ58">
        <v>25.274448394775391</v>
      </c>
      <c r="FR58">
        <v>26.074090957641602</v>
      </c>
      <c r="FS58">
        <v>29.62165641784668</v>
      </c>
      <c r="FT58">
        <v>13.457615852355957</v>
      </c>
      <c r="FU58">
        <v>6.141517162322998</v>
      </c>
      <c r="GA58">
        <v>218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218</v>
      </c>
      <c r="GP58">
        <v>152.48249816894531</v>
      </c>
      <c r="GQ58">
        <v>124.70741271972656</v>
      </c>
      <c r="GR58">
        <v>109.24247741699219</v>
      </c>
      <c r="GS58">
        <v>96.447288513183594</v>
      </c>
      <c r="GT58">
        <v>93.971031188964844</v>
      </c>
      <c r="GU58">
        <v>97.336761474609375</v>
      </c>
      <c r="GV58">
        <v>22.645803451538086</v>
      </c>
      <c r="GW58">
        <v>10.416012763977051</v>
      </c>
      <c r="HC58">
        <v>218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7.62939453125E-6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70.724929809570313</v>
      </c>
      <c r="IC58">
        <v>20.017358779907227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19.812000274658203</v>
      </c>
      <c r="IK58">
        <v>-239.08770751953125</v>
      </c>
      <c r="IL58">
        <v>-219.27571105957031</v>
      </c>
      <c r="IN58">
        <v>218</v>
      </c>
      <c r="IO58">
        <v>406</v>
      </c>
      <c r="IP58">
        <v>0</v>
      </c>
      <c r="IQ58">
        <v>17.881755828857422</v>
      </c>
      <c r="IR58">
        <v>8.2340011596679688</v>
      </c>
      <c r="IS58">
        <v>0</v>
      </c>
      <c r="IT58">
        <v>0.5</v>
      </c>
      <c r="IU58">
        <v>0</v>
      </c>
    </row>
    <row r="59" spans="10:255">
      <c r="J59">
        <v>0.36250001192092896</v>
      </c>
      <c r="K59">
        <v>1</v>
      </c>
      <c r="L59">
        <v>0.27500000596046448</v>
      </c>
      <c r="M59">
        <v>0.71289706230163574</v>
      </c>
      <c r="N59">
        <v>4.8685851097106934</v>
      </c>
      <c r="O59">
        <v>1.7564038038253784</v>
      </c>
      <c r="P59">
        <v>6.6249890327453613</v>
      </c>
      <c r="Q59">
        <v>1.878056526184082</v>
      </c>
      <c r="R59">
        <v>41.231834411621094</v>
      </c>
      <c r="S59">
        <v>31.912738800048828</v>
      </c>
      <c r="T59">
        <v>6.8292961120605469</v>
      </c>
      <c r="U59">
        <v>0.68999999761581421</v>
      </c>
      <c r="W59">
        <v>219</v>
      </c>
      <c r="X59">
        <v>0.24935425817966461</v>
      </c>
      <c r="Y59">
        <v>0.20924021303653717</v>
      </c>
      <c r="Z59">
        <v>0.20688068866729736</v>
      </c>
      <c r="AA59">
        <v>0.22817075252532959</v>
      </c>
      <c r="AB59">
        <v>0.26526704430580139</v>
      </c>
      <c r="AC59">
        <v>0.33912768959999084</v>
      </c>
      <c r="AD59">
        <v>0.32600000500679016</v>
      </c>
      <c r="AE59">
        <v>0.16839639842510223</v>
      </c>
      <c r="AF59">
        <v>0.27346545457839966</v>
      </c>
      <c r="AL59">
        <v>0.12914831936359406</v>
      </c>
      <c r="AM59">
        <v>0.15195612609386444</v>
      </c>
      <c r="AN59">
        <v>-1.3761370182037354</v>
      </c>
      <c r="AO59">
        <v>-1.6341506242752075</v>
      </c>
      <c r="AP59">
        <v>0.94659334421157837</v>
      </c>
      <c r="AQ59">
        <v>4.1744647026062012</v>
      </c>
      <c r="AR59">
        <v>1.3999998569488525</v>
      </c>
      <c r="AS59">
        <v>18.160360336303711</v>
      </c>
      <c r="AZ59">
        <v>0</v>
      </c>
      <c r="BA59">
        <v>0</v>
      </c>
      <c r="BB59">
        <v>0</v>
      </c>
      <c r="BC59">
        <v>0</v>
      </c>
      <c r="BD59">
        <v>0.20800215005874634</v>
      </c>
      <c r="BE59">
        <v>0.31200322508811951</v>
      </c>
      <c r="BF59">
        <v>0.46800482273101807</v>
      </c>
      <c r="BG59">
        <v>1.1989829130470753E-2</v>
      </c>
      <c r="BN59">
        <v>0.51151293516159058</v>
      </c>
      <c r="BO59">
        <v>0.62029892206192017</v>
      </c>
      <c r="BP59">
        <v>0.56963992118835449</v>
      </c>
      <c r="BQ59">
        <v>0.64974504709243774</v>
      </c>
      <c r="BR59">
        <v>0.17466446757316589</v>
      </c>
      <c r="BS59">
        <v>0.29157164692878723</v>
      </c>
      <c r="BT59">
        <v>3.0779960155487061</v>
      </c>
      <c r="BU59">
        <v>0</v>
      </c>
      <c r="CB59">
        <v>0.64574187994003296</v>
      </c>
      <c r="CC59">
        <v>1.2663009166717529</v>
      </c>
      <c r="CD59">
        <v>-13.761372566223145</v>
      </c>
      <c r="CE59">
        <v>-81.707496643066406</v>
      </c>
      <c r="CF59">
        <v>7.888275146484375</v>
      </c>
      <c r="CG59">
        <v>13.914880752563477</v>
      </c>
      <c r="CH59">
        <v>9.9999990463256836</v>
      </c>
      <c r="CI59">
        <v>121.06906890869141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-0.51151293516159058</v>
      </c>
      <c r="CU59">
        <v>-7.1364936828613281</v>
      </c>
      <c r="CV59">
        <v>-6.6249890327453613</v>
      </c>
      <c r="CW59">
        <v>-7.1365017890930176</v>
      </c>
      <c r="CY59">
        <v>218</v>
      </c>
      <c r="CZ59">
        <v>2.445897102355957</v>
      </c>
      <c r="DA59">
        <v>2.4511826038360596</v>
      </c>
      <c r="DB59">
        <v>2.4031600952148438</v>
      </c>
      <c r="DC59">
        <v>2.2698140144348145</v>
      </c>
      <c r="DD59">
        <v>2.2605874538421631</v>
      </c>
      <c r="DE59">
        <v>2.6538708209991455</v>
      </c>
      <c r="DF59">
        <v>2.3667178153991699</v>
      </c>
      <c r="DG59">
        <v>2.6375250816345215</v>
      </c>
      <c r="DN59">
        <v>2.0285482406616211</v>
      </c>
      <c r="DO59">
        <v>2.0540275573730469</v>
      </c>
      <c r="DP59">
        <v>1.9084804058074951</v>
      </c>
      <c r="DQ59">
        <v>1.8689173460006714</v>
      </c>
      <c r="DR59">
        <v>1.8827105760574341</v>
      </c>
      <c r="DS59">
        <v>2.290259838104248</v>
      </c>
      <c r="DT59">
        <v>2.3667178153991699</v>
      </c>
      <c r="DU59">
        <v>1.5919870138168335</v>
      </c>
      <c r="EB59">
        <v>77.896224975585938</v>
      </c>
      <c r="EC59">
        <v>65.728897094726563</v>
      </c>
      <c r="ED59">
        <v>63.51422119140625</v>
      </c>
      <c r="EE59">
        <v>66.98199462890625</v>
      </c>
      <c r="EF59">
        <v>77.115829467773438</v>
      </c>
      <c r="EG59">
        <v>111.39823913574219</v>
      </c>
      <c r="EH59">
        <v>55.286529541015625</v>
      </c>
      <c r="EI59">
        <v>36.67938232421875</v>
      </c>
      <c r="EP59">
        <v>1</v>
      </c>
      <c r="EQ59">
        <v>0</v>
      </c>
      <c r="ER59">
        <v>4.999999888241291E-3</v>
      </c>
      <c r="ES59">
        <v>0</v>
      </c>
      <c r="ET59">
        <v>4.999999888241291E-3</v>
      </c>
      <c r="EU59">
        <v>554.60137939453125</v>
      </c>
      <c r="EV59">
        <v>5.06591796875E-3</v>
      </c>
      <c r="EW59">
        <v>0.92952555418014526</v>
      </c>
      <c r="EX59">
        <v>1</v>
      </c>
      <c r="EY59">
        <v>219</v>
      </c>
      <c r="EZ59">
        <v>306.31402587890625</v>
      </c>
      <c r="FA59">
        <v>297.1895751953125</v>
      </c>
      <c r="FB59">
        <v>263.6656494140625</v>
      </c>
      <c r="FC59">
        <v>209.04551696777344</v>
      </c>
      <c r="FD59">
        <v>177.36053466796875</v>
      </c>
      <c r="FE59">
        <v>145.68809509277344</v>
      </c>
      <c r="FF59">
        <v>63.607711791992188</v>
      </c>
      <c r="FG59">
        <v>61.854129791259766</v>
      </c>
      <c r="FN59">
        <v>41.175582885742188</v>
      </c>
      <c r="FO59">
        <v>31.287551879882813</v>
      </c>
      <c r="FP59">
        <v>27.816080093383789</v>
      </c>
      <c r="FQ59">
        <v>24.998991012573242</v>
      </c>
      <c r="FR59">
        <v>26.108715057373047</v>
      </c>
      <c r="FS59">
        <v>30.071130752563477</v>
      </c>
      <c r="FT59">
        <v>12.32275390625</v>
      </c>
      <c r="FU59">
        <v>6.141517162322998</v>
      </c>
      <c r="GA59">
        <v>219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219</v>
      </c>
      <c r="GP59">
        <v>152.7613525390625</v>
      </c>
      <c r="GQ59">
        <v>124.36804962158203</v>
      </c>
      <c r="GR59">
        <v>109.09465789794922</v>
      </c>
      <c r="GS59">
        <v>95.396141052246094</v>
      </c>
      <c r="GT59">
        <v>94.095817565917969</v>
      </c>
      <c r="GU59">
        <v>98.813735961914063</v>
      </c>
      <c r="GV59">
        <v>20.736114501953125</v>
      </c>
      <c r="GW59">
        <v>10.416012763977051</v>
      </c>
      <c r="HC59">
        <v>219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Q59">
        <v>0</v>
      </c>
      <c r="HR59">
        <v>0</v>
      </c>
      <c r="HS59">
        <v>-0.15673944354057312</v>
      </c>
      <c r="HT59">
        <v>0</v>
      </c>
      <c r="HU59">
        <v>-0.15673944354057312</v>
      </c>
      <c r="HV59">
        <v>-0.15674591064453125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70.568183898925781</v>
      </c>
      <c r="IC59">
        <v>21.218151092529297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19.812000274658203</v>
      </c>
      <c r="IK59">
        <v>-240.654541015625</v>
      </c>
      <c r="IL59">
        <v>-220.84254455566406</v>
      </c>
      <c r="IN59">
        <v>219</v>
      </c>
      <c r="IO59">
        <v>432.5</v>
      </c>
      <c r="IP59">
        <v>0</v>
      </c>
      <c r="IQ59">
        <v>24.681417465209961</v>
      </c>
      <c r="IR59">
        <v>11.644742965698242</v>
      </c>
      <c r="IS59">
        <v>0</v>
      </c>
      <c r="IT59">
        <v>0.5</v>
      </c>
      <c r="IU59">
        <v>0</v>
      </c>
    </row>
    <row r="60" spans="10:255">
      <c r="J60">
        <v>0.39500001072883606</v>
      </c>
      <c r="K60">
        <v>1</v>
      </c>
      <c r="L60">
        <v>0.30000001192092896</v>
      </c>
      <c r="M60">
        <v>0.36360281705856323</v>
      </c>
      <c r="N60">
        <v>2.5928308963775635</v>
      </c>
      <c r="O60">
        <v>1.9924815893173218</v>
      </c>
      <c r="P60">
        <v>4.5853123664855957</v>
      </c>
      <c r="Q60">
        <v>2.1392829418182373</v>
      </c>
      <c r="R60">
        <v>43.371116638183594</v>
      </c>
      <c r="S60">
        <v>33.905220031738281</v>
      </c>
      <c r="T60">
        <v>7.1309428215026855</v>
      </c>
      <c r="U60">
        <v>0.64800000190734863</v>
      </c>
      <c r="W60">
        <v>220</v>
      </c>
      <c r="X60">
        <v>0.24984118342399597</v>
      </c>
      <c r="Y60">
        <v>0.20897863805294037</v>
      </c>
      <c r="Z60">
        <v>0.20706565678119659</v>
      </c>
      <c r="AA60">
        <v>0.2260383814573288</v>
      </c>
      <c r="AB60">
        <v>0.26433032751083374</v>
      </c>
      <c r="AC60">
        <v>0.33664277195930481</v>
      </c>
      <c r="AD60">
        <v>0.31112357974052429</v>
      </c>
      <c r="AE60">
        <v>0.14754809439182281</v>
      </c>
      <c r="AF60">
        <v>0.25659841299057007</v>
      </c>
      <c r="AL60">
        <v>3.176330029964447E-2</v>
      </c>
      <c r="AM60">
        <v>0.20427112281322479</v>
      </c>
      <c r="AN60">
        <v>-1.4131306409835815</v>
      </c>
      <c r="AO60">
        <v>-1.2076765298843384</v>
      </c>
      <c r="AP60">
        <v>1.1339366436004639</v>
      </c>
      <c r="AQ60">
        <v>4.6714482307434082</v>
      </c>
      <c r="AR60">
        <v>2.8876423835754395</v>
      </c>
      <c r="AS60">
        <v>20.24519157409668</v>
      </c>
      <c r="AZ60">
        <v>0</v>
      </c>
      <c r="BA60">
        <v>0</v>
      </c>
      <c r="BB60">
        <v>0</v>
      </c>
      <c r="BC60">
        <v>0</v>
      </c>
      <c r="BD60">
        <v>0.21052631735801697</v>
      </c>
      <c r="BE60">
        <v>0.31578949093818665</v>
      </c>
      <c r="BF60">
        <v>0.47368419170379639</v>
      </c>
      <c r="BG60">
        <v>0</v>
      </c>
      <c r="BN60">
        <v>0.52389615774154663</v>
      </c>
      <c r="BO60">
        <v>0.62127953767776489</v>
      </c>
      <c r="BP60">
        <v>0.56896382570266724</v>
      </c>
      <c r="BQ60">
        <v>0.60595738887786865</v>
      </c>
      <c r="BR60">
        <v>0.17948523163795471</v>
      </c>
      <c r="BS60">
        <v>0.41161200404167175</v>
      </c>
      <c r="BT60">
        <v>0.54383450746536255</v>
      </c>
      <c r="BU60">
        <v>0</v>
      </c>
      <c r="CB60">
        <v>0.15881659090518951</v>
      </c>
      <c r="CC60">
        <v>1.7022593021392822</v>
      </c>
      <c r="CD60">
        <v>-14.131308555603027</v>
      </c>
      <c r="CE60">
        <v>-60.383792877197266</v>
      </c>
      <c r="CF60">
        <v>9.4494695663452148</v>
      </c>
      <c r="CG60">
        <v>15.571493148803711</v>
      </c>
      <c r="CH60">
        <v>20.626016616821289</v>
      </c>
      <c r="CI60">
        <v>134.96794128417969</v>
      </c>
      <c r="CO60">
        <v>1</v>
      </c>
      <c r="CP60">
        <v>0</v>
      </c>
      <c r="CQ60">
        <v>0</v>
      </c>
      <c r="CR60">
        <v>0</v>
      </c>
      <c r="CS60">
        <v>0.50800001621246338</v>
      </c>
      <c r="CT60">
        <v>-0.52389615774154663</v>
      </c>
      <c r="CU60">
        <v>-4.6012105941772461</v>
      </c>
      <c r="CV60">
        <v>-4.5853123664855957</v>
      </c>
      <c r="CW60">
        <v>-4.6012086868286133</v>
      </c>
      <c r="CY60">
        <v>219</v>
      </c>
      <c r="CZ60">
        <v>2.4459629058837891</v>
      </c>
      <c r="DA60">
        <v>2.4505290985107422</v>
      </c>
      <c r="DB60">
        <v>2.4010660648345947</v>
      </c>
      <c r="DC60">
        <v>2.2697787284851074</v>
      </c>
      <c r="DD60">
        <v>2.2783157825469971</v>
      </c>
      <c r="DE60">
        <v>2.6622819900512695</v>
      </c>
      <c r="DF60">
        <v>2.4265141487121582</v>
      </c>
      <c r="DG60">
        <v>3.4036023616790771</v>
      </c>
      <c r="DN60">
        <v>2.0330374240875244</v>
      </c>
      <c r="DO60">
        <v>2.0509970188140869</v>
      </c>
      <c r="DP60">
        <v>1.9105162620544434</v>
      </c>
      <c r="DQ60">
        <v>1.8496326208114624</v>
      </c>
      <c r="DR60">
        <v>1.8886315822601318</v>
      </c>
      <c r="DS60">
        <v>2.3759303092956543</v>
      </c>
      <c r="DT60">
        <v>2.1672427654266357</v>
      </c>
      <c r="DU60">
        <v>1.5920954942703247</v>
      </c>
      <c r="EB60">
        <v>78.068611145019531</v>
      </c>
      <c r="EC60">
        <v>65.631919860839844</v>
      </c>
      <c r="ED60">
        <v>63.581974029541016</v>
      </c>
      <c r="EE60">
        <v>66.290824890136719</v>
      </c>
      <c r="EF60">
        <v>77.358352661132813</v>
      </c>
      <c r="EG60">
        <v>115.56525421142578</v>
      </c>
      <c r="EH60">
        <v>50.626792907714844</v>
      </c>
      <c r="EI60">
        <v>36.681880950927734</v>
      </c>
      <c r="EP60">
        <v>1</v>
      </c>
      <c r="EQ60">
        <v>0</v>
      </c>
      <c r="ER60">
        <v>4.999999888241291E-3</v>
      </c>
      <c r="ES60">
        <v>-0.800709068775177</v>
      </c>
      <c r="ET60">
        <v>-0.79570907354354858</v>
      </c>
      <c r="EU60">
        <v>553.80560302734375</v>
      </c>
      <c r="EV60">
        <v>-0.7957763671875</v>
      </c>
      <c r="EW60">
        <v>0.93522417545318604</v>
      </c>
      <c r="EX60">
        <v>1</v>
      </c>
      <c r="EY60">
        <v>220</v>
      </c>
      <c r="EZ60">
        <v>306.2005615234375</v>
      </c>
      <c r="FA60">
        <v>296.73321533203125</v>
      </c>
      <c r="FB60">
        <v>262.866455078125</v>
      </c>
      <c r="FC60">
        <v>208.91972351074219</v>
      </c>
      <c r="FD60">
        <v>178.52120971679688</v>
      </c>
      <c r="FE60">
        <v>146.38661193847656</v>
      </c>
      <c r="FF60">
        <v>65.537284851074219</v>
      </c>
      <c r="FG60">
        <v>70.594017028808594</v>
      </c>
      <c r="FN60">
        <v>41.240707397460938</v>
      </c>
      <c r="FO60">
        <v>31.200454711914063</v>
      </c>
      <c r="FP60">
        <v>27.756559371948242</v>
      </c>
      <c r="FQ60">
        <v>24.750459671020508</v>
      </c>
      <c r="FR60">
        <v>26.186775207519531</v>
      </c>
      <c r="FS60">
        <v>29.99390983581543</v>
      </c>
      <c r="FT60">
        <v>12.117185592651367</v>
      </c>
      <c r="FU60">
        <v>6.141517162322998</v>
      </c>
      <c r="GA60">
        <v>220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220</v>
      </c>
      <c r="GP60">
        <v>153.00296020507813</v>
      </c>
      <c r="GQ60">
        <v>124.02183532714844</v>
      </c>
      <c r="GR60">
        <v>108.86122131347656</v>
      </c>
      <c r="GS60">
        <v>94.447746276855469</v>
      </c>
      <c r="GT60">
        <v>94.377143859863281</v>
      </c>
      <c r="GU60">
        <v>98.559989929199219</v>
      </c>
      <c r="GV60">
        <v>20.390193939208984</v>
      </c>
      <c r="GW60">
        <v>10.416012763977051</v>
      </c>
      <c r="HC60">
        <v>220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Q60">
        <v>0</v>
      </c>
      <c r="HR60">
        <v>0</v>
      </c>
      <c r="HS60">
        <v>-0.16047672927379608</v>
      </c>
      <c r="HT60">
        <v>0</v>
      </c>
      <c r="HU60">
        <v>-0.16047672927379608</v>
      </c>
      <c r="HV60">
        <v>-0.1604766845703125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70.407707214355469</v>
      </c>
      <c r="IC60">
        <v>20.829811096191406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19.812000274658203</v>
      </c>
      <c r="IK60">
        <v>-242.25871276855469</v>
      </c>
      <c r="IL60">
        <v>-222.44671630859375</v>
      </c>
      <c r="IN60">
        <v>220</v>
      </c>
      <c r="IO60">
        <v>459</v>
      </c>
      <c r="IP60">
        <v>0</v>
      </c>
      <c r="IQ60">
        <v>28.93821907043457</v>
      </c>
      <c r="IR60">
        <v>15.523262023925781</v>
      </c>
      <c r="IS60">
        <v>0</v>
      </c>
      <c r="IT60">
        <v>0.5</v>
      </c>
      <c r="IU60">
        <v>0.50800001621246338</v>
      </c>
    </row>
    <row r="61" spans="10:255">
      <c r="J61">
        <v>0.42750000953674316</v>
      </c>
      <c r="K61">
        <v>1</v>
      </c>
      <c r="L61">
        <v>0.32499998807907104</v>
      </c>
      <c r="M61">
        <v>0.20934043824672699</v>
      </c>
      <c r="N61">
        <v>1.0822651386260986</v>
      </c>
      <c r="O61">
        <v>1.5562118291854858</v>
      </c>
      <c r="P61">
        <v>2.6384768486022949</v>
      </c>
      <c r="Q61">
        <v>1.6802111864089966</v>
      </c>
      <c r="R61">
        <v>45.051326751708984</v>
      </c>
      <c r="S61">
        <v>35.461433410644531</v>
      </c>
      <c r="T61">
        <v>5.1698808670043945</v>
      </c>
      <c r="U61">
        <v>0.60600000619888306</v>
      </c>
      <c r="W61">
        <v>221</v>
      </c>
      <c r="X61">
        <v>0.25027322769165039</v>
      </c>
      <c r="Y61">
        <v>0.20869934558868408</v>
      </c>
      <c r="Z61">
        <v>0.20708222687244415</v>
      </c>
      <c r="AA61">
        <v>0.22412027418613434</v>
      </c>
      <c r="AB61">
        <v>0.26369425654411316</v>
      </c>
      <c r="AC61">
        <v>0.3321736752986908</v>
      </c>
      <c r="AD61">
        <v>0.30391699075698853</v>
      </c>
      <c r="AE61">
        <v>0.13672544062137604</v>
      </c>
      <c r="AF61">
        <v>0.24818646907806396</v>
      </c>
      <c r="AL61">
        <v>-5.4645519703626633E-2</v>
      </c>
      <c r="AM61">
        <v>0.26012963056564331</v>
      </c>
      <c r="AN61">
        <v>-1.4164446592330933</v>
      </c>
      <c r="AO61">
        <v>-0.82405507564544678</v>
      </c>
      <c r="AP61">
        <v>1.2611509561538696</v>
      </c>
      <c r="AQ61">
        <v>5.5652680397033691</v>
      </c>
      <c r="AR61">
        <v>3.6083011627197266</v>
      </c>
      <c r="AS61">
        <v>21.327455520629883</v>
      </c>
      <c r="AZ61">
        <v>0</v>
      </c>
      <c r="BA61">
        <v>0</v>
      </c>
      <c r="BB61">
        <v>0</v>
      </c>
      <c r="BC61">
        <v>0</v>
      </c>
      <c r="BD61">
        <v>0.21052631735801697</v>
      </c>
      <c r="BE61">
        <v>0.31578949093818665</v>
      </c>
      <c r="BF61">
        <v>0.47368419170379639</v>
      </c>
      <c r="BG61">
        <v>0</v>
      </c>
      <c r="BN61">
        <v>0.53523677587509155</v>
      </c>
      <c r="BO61">
        <v>0.62164682149887085</v>
      </c>
      <c r="BP61">
        <v>0.56578695774078369</v>
      </c>
      <c r="BQ61">
        <v>0.56910175085067749</v>
      </c>
      <c r="BR61">
        <v>0.18548098206520081</v>
      </c>
      <c r="BS61">
        <v>0.38589119911193848</v>
      </c>
      <c r="BT61">
        <v>-1.6493776813149452E-2</v>
      </c>
      <c r="BU61">
        <v>0</v>
      </c>
      <c r="CB61">
        <v>-0.27322772145271301</v>
      </c>
      <c r="CC61">
        <v>2.1677467823028564</v>
      </c>
      <c r="CD61">
        <v>-14.164448738098145</v>
      </c>
      <c r="CE61">
        <v>-41.202732086181641</v>
      </c>
      <c r="CF61">
        <v>10.509587287902832</v>
      </c>
      <c r="CG61">
        <v>18.55088996887207</v>
      </c>
      <c r="CH61">
        <v>25.773580551147461</v>
      </c>
      <c r="CI61">
        <v>142.18304443359375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-0.53523677587509155</v>
      </c>
      <c r="CU61">
        <v>-3.1737685203552246</v>
      </c>
      <c r="CV61">
        <v>-2.6384768486022949</v>
      </c>
      <c r="CW61">
        <v>-3.1737136840820313</v>
      </c>
      <c r="CY61">
        <v>220</v>
      </c>
      <c r="CZ61">
        <v>2.4460196495056152</v>
      </c>
      <c r="DA61">
        <v>2.4498558044433594</v>
      </c>
      <c r="DB61">
        <v>2.3991451263427734</v>
      </c>
      <c r="DC61">
        <v>2.2698128223419189</v>
      </c>
      <c r="DD61">
        <v>2.2993826866149902</v>
      </c>
      <c r="DE61">
        <v>2.6852574348449707</v>
      </c>
      <c r="DF61">
        <v>2.5002491474151611</v>
      </c>
      <c r="DG61">
        <v>3.8847906589508057</v>
      </c>
      <c r="DN61">
        <v>2.0370547771453857</v>
      </c>
      <c r="DO61">
        <v>2.0478701591491699</v>
      </c>
      <c r="DP61">
        <v>1.9106944799423218</v>
      </c>
      <c r="DQ61">
        <v>1.8323743343353271</v>
      </c>
      <c r="DR61">
        <v>1.8993643522262573</v>
      </c>
      <c r="DS61">
        <v>2.3788750171661377</v>
      </c>
      <c r="DT61">
        <v>2.1311957836151123</v>
      </c>
      <c r="DU61">
        <v>1.5922039747238159</v>
      </c>
      <c r="EB61">
        <v>78.222877502441406</v>
      </c>
      <c r="EC61">
        <v>65.5318603515625</v>
      </c>
      <c r="ED61">
        <v>63.587909698486328</v>
      </c>
      <c r="EE61">
        <v>65.672294616699219</v>
      </c>
      <c r="EF61">
        <v>77.797966003417969</v>
      </c>
      <c r="EG61">
        <v>115.70848083496094</v>
      </c>
      <c r="EH61">
        <v>49.784732818603516</v>
      </c>
      <c r="EI61">
        <v>36.684383392333984</v>
      </c>
      <c r="EP61">
        <v>1</v>
      </c>
      <c r="EQ61">
        <v>0</v>
      </c>
      <c r="ER61">
        <v>4.999999888241291E-3</v>
      </c>
      <c r="ES61">
        <v>-0.82011550664901733</v>
      </c>
      <c r="ET61">
        <v>-0.81511551141738892</v>
      </c>
      <c r="EU61">
        <v>552.99053955078125</v>
      </c>
      <c r="EV61">
        <v>-0.8150634765625</v>
      </c>
      <c r="EW61">
        <v>0.93137824535369873</v>
      </c>
      <c r="EX61">
        <v>1</v>
      </c>
      <c r="EY61">
        <v>221</v>
      </c>
      <c r="EZ61">
        <v>306.08297729492188</v>
      </c>
      <c r="FA61">
        <v>296.27413940429688</v>
      </c>
      <c r="FB61">
        <v>262.12518310546875</v>
      </c>
      <c r="FC61">
        <v>208.7939453125</v>
      </c>
      <c r="FD61">
        <v>179.39509582519531</v>
      </c>
      <c r="FE61">
        <v>147.46946716308594</v>
      </c>
      <c r="FF61">
        <v>67.1707763671875</v>
      </c>
      <c r="FG61">
        <v>76.181961059570313</v>
      </c>
      <c r="FN61">
        <v>41.296161651611328</v>
      </c>
      <c r="FO61">
        <v>31.110549926757813</v>
      </c>
      <c r="FP61">
        <v>27.680503845214844</v>
      </c>
      <c r="FQ61">
        <v>24.525657653808594</v>
      </c>
      <c r="FR61">
        <v>26.251640319824219</v>
      </c>
      <c r="FS61">
        <v>29.814651489257813</v>
      </c>
      <c r="FT61">
        <v>12.131535530090332</v>
      </c>
      <c r="FU61">
        <v>6.1415166854858398</v>
      </c>
      <c r="GA61">
        <v>221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221</v>
      </c>
      <c r="GP61">
        <v>153.20870971679688</v>
      </c>
      <c r="GQ61">
        <v>123.66446685791016</v>
      </c>
      <c r="GR61">
        <v>108.56292724609375</v>
      </c>
      <c r="GS61">
        <v>93.58990478515625</v>
      </c>
      <c r="GT61">
        <v>94.610923767089844</v>
      </c>
      <c r="GU61">
        <v>97.970947265625</v>
      </c>
      <c r="GV61">
        <v>20.414340972900391</v>
      </c>
      <c r="GW61">
        <v>10.416011810302734</v>
      </c>
      <c r="HC61">
        <v>221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Q61">
        <v>0</v>
      </c>
      <c r="HR61">
        <v>0</v>
      </c>
      <c r="HS61">
        <v>-0.1638898104429245</v>
      </c>
      <c r="HT61">
        <v>0</v>
      </c>
      <c r="HU61">
        <v>-0.1638898104429245</v>
      </c>
      <c r="HV61">
        <v>-0.16387939453125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70.243827819824219</v>
      </c>
      <c r="IC61">
        <v>20.7244873046875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19.812000274658203</v>
      </c>
      <c r="IK61">
        <v>-243.89698791503906</v>
      </c>
      <c r="IL61">
        <v>-224.08499145507813</v>
      </c>
      <c r="IN61">
        <v>221</v>
      </c>
      <c r="IO61">
        <v>485.5</v>
      </c>
      <c r="IP61">
        <v>0</v>
      </c>
      <c r="IQ61">
        <v>31.762178421020508</v>
      </c>
      <c r="IR61">
        <v>18.633430480957031</v>
      </c>
      <c r="IS61">
        <v>0</v>
      </c>
      <c r="IT61">
        <v>0.5</v>
      </c>
      <c r="IU61">
        <v>0</v>
      </c>
    </row>
    <row r="62" spans="10:255">
      <c r="J62">
        <v>0.46000000834465027</v>
      </c>
      <c r="K62">
        <v>1</v>
      </c>
      <c r="L62">
        <v>0.34999999403953552</v>
      </c>
      <c r="M62">
        <v>0.13718904554843903</v>
      </c>
      <c r="N62">
        <v>0.61908429861068726</v>
      </c>
      <c r="O62">
        <v>1.4560794830322266</v>
      </c>
      <c r="P62">
        <v>2.0751638412475586</v>
      </c>
      <c r="Q62">
        <v>1.5794228315353394</v>
      </c>
      <c r="R62">
        <v>46.630748748779297</v>
      </c>
      <c r="S62">
        <v>36.917510986328125</v>
      </c>
      <c r="T62">
        <v>4.512636661529541</v>
      </c>
      <c r="U62">
        <v>0.56400001049041748</v>
      </c>
      <c r="W62">
        <v>222</v>
      </c>
      <c r="X62">
        <v>0.25065171718597412</v>
      </c>
      <c r="Y62">
        <v>0.2083953320980072</v>
      </c>
      <c r="Z62">
        <v>0.2069673091173172</v>
      </c>
      <c r="AA62">
        <v>0.22239744663238525</v>
      </c>
      <c r="AB62">
        <v>0.26290604472160339</v>
      </c>
      <c r="AC62">
        <v>0.32753953337669373</v>
      </c>
      <c r="AD62">
        <v>0.29827234148979187</v>
      </c>
      <c r="AE62">
        <v>0.14577460289001465</v>
      </c>
      <c r="AF62">
        <v>0.24743975698947906</v>
      </c>
      <c r="AL62">
        <v>-0.13034339249134064</v>
      </c>
      <c r="AM62">
        <v>0.32093232870101929</v>
      </c>
      <c r="AN62">
        <v>-1.3934611082077026</v>
      </c>
      <c r="AO62">
        <v>-0.4794895350933075</v>
      </c>
      <c r="AP62">
        <v>1.4187933206558228</v>
      </c>
      <c r="AQ62">
        <v>6.4920964241027832</v>
      </c>
      <c r="AR62">
        <v>4.1727662086486816</v>
      </c>
      <c r="AS62">
        <v>20.422538757324219</v>
      </c>
      <c r="AZ62">
        <v>0</v>
      </c>
      <c r="BA62">
        <v>0</v>
      </c>
      <c r="BB62">
        <v>0</v>
      </c>
      <c r="BC62">
        <v>0</v>
      </c>
      <c r="BD62">
        <v>0.21052631735801697</v>
      </c>
      <c r="BE62">
        <v>0.31578949093818665</v>
      </c>
      <c r="BF62">
        <v>0.47368419170379639</v>
      </c>
      <c r="BG62">
        <v>0</v>
      </c>
      <c r="BN62">
        <v>0.54550647735595703</v>
      </c>
      <c r="BO62">
        <v>0.62120509147644043</v>
      </c>
      <c r="BP62">
        <v>0.56040191650390625</v>
      </c>
      <c r="BQ62">
        <v>0.53741830587387085</v>
      </c>
      <c r="BR62">
        <v>0.19285307824611664</v>
      </c>
      <c r="BS62">
        <v>0.34175404906272888</v>
      </c>
      <c r="BT62">
        <v>-0.12525725364685059</v>
      </c>
      <c r="BU62">
        <v>0</v>
      </c>
      <c r="CB62">
        <v>-0.65171724557876587</v>
      </c>
      <c r="CC62">
        <v>2.674436092376709</v>
      </c>
      <c r="CD62">
        <v>-13.934613227844238</v>
      </c>
      <c r="CE62">
        <v>-23.974466323852539</v>
      </c>
      <c r="CF62">
        <v>11.823273658752441</v>
      </c>
      <c r="CG62">
        <v>21.640317916870117</v>
      </c>
      <c r="CH62">
        <v>29.805473327636719</v>
      </c>
      <c r="CI62">
        <v>136.1502685546875</v>
      </c>
      <c r="CO62">
        <v>1</v>
      </c>
      <c r="CP62">
        <v>0</v>
      </c>
      <c r="CQ62">
        <v>0</v>
      </c>
      <c r="CR62">
        <v>0</v>
      </c>
      <c r="CS62">
        <v>1.5240000486373901</v>
      </c>
      <c r="CT62">
        <v>-0.54550647735595703</v>
      </c>
      <c r="CU62">
        <v>-1.0966360569000244</v>
      </c>
      <c r="CV62">
        <v>-2.0751638412475586</v>
      </c>
      <c r="CW62">
        <v>-1.0966702699661255</v>
      </c>
      <c r="CY62">
        <v>221</v>
      </c>
      <c r="CZ62">
        <v>2.4460673332214355</v>
      </c>
      <c r="DA62">
        <v>2.4491684436798096</v>
      </c>
      <c r="DB62">
        <v>2.3973679542541504</v>
      </c>
      <c r="DC62">
        <v>2.269935131072998</v>
      </c>
      <c r="DD62">
        <v>2.3164904117584229</v>
      </c>
      <c r="DE62">
        <v>2.7051210403442383</v>
      </c>
      <c r="DF62">
        <v>2.5609931945800781</v>
      </c>
      <c r="DG62">
        <v>4.1922955513000488</v>
      </c>
      <c r="DN62">
        <v>2.0406172275543213</v>
      </c>
      <c r="DO62">
        <v>2.0445594787597656</v>
      </c>
      <c r="DP62">
        <v>1.9094319343566895</v>
      </c>
      <c r="DQ62">
        <v>1.8169231414794922</v>
      </c>
      <c r="DR62">
        <v>1.9088913202285767</v>
      </c>
      <c r="DS62">
        <v>2.3646578788757324</v>
      </c>
      <c r="DT62">
        <v>2.1324090957641602</v>
      </c>
      <c r="DU62">
        <v>1.5922039747238159</v>
      </c>
      <c r="EB62">
        <v>78.359672546386719</v>
      </c>
      <c r="EC62">
        <v>65.425918579101563</v>
      </c>
      <c r="ED62">
        <v>63.545890808105469</v>
      </c>
      <c r="EE62">
        <v>65.118522644042969</v>
      </c>
      <c r="EF62">
        <v>78.188194274902344</v>
      </c>
      <c r="EG62">
        <v>115.01696014404297</v>
      </c>
      <c r="EH62">
        <v>49.813079833984375</v>
      </c>
      <c r="EI62">
        <v>36.684383392333984</v>
      </c>
      <c r="EP62">
        <v>1</v>
      </c>
      <c r="EQ62">
        <v>0</v>
      </c>
      <c r="ER62">
        <v>0</v>
      </c>
      <c r="ES62">
        <v>-0.83788782358169556</v>
      </c>
      <c r="ET62">
        <v>-0.83788782358169556</v>
      </c>
      <c r="EU62">
        <v>552.152587890625</v>
      </c>
      <c r="EV62">
        <v>-0.83795166015625</v>
      </c>
      <c r="EW62">
        <v>0.92620015144348145</v>
      </c>
      <c r="EX62">
        <v>1</v>
      </c>
      <c r="EY62">
        <v>222</v>
      </c>
      <c r="EZ62">
        <v>305.96142578125</v>
      </c>
      <c r="FA62">
        <v>295.81497192382813</v>
      </c>
      <c r="FB62">
        <v>261.43276977539063</v>
      </c>
      <c r="FC62">
        <v>208.66647338867188</v>
      </c>
      <c r="FD62">
        <v>180.23344421386719</v>
      </c>
      <c r="FE62">
        <v>148.50459289550781</v>
      </c>
      <c r="FF62">
        <v>69.061233520507813</v>
      </c>
      <c r="FG62">
        <v>71.452857971191406</v>
      </c>
      <c r="FN62">
        <v>41.342189788818359</v>
      </c>
      <c r="FO62">
        <v>31.017086029052734</v>
      </c>
      <c r="FP62">
        <v>27.592061996459961</v>
      </c>
      <c r="FQ62">
        <v>24.322269439697266</v>
      </c>
      <c r="FR62">
        <v>26.295482635498047</v>
      </c>
      <c r="FS62">
        <v>29.605066299438477</v>
      </c>
      <c r="FT62">
        <v>12.241305351257324</v>
      </c>
      <c r="FU62">
        <v>6.1415166854858398</v>
      </c>
      <c r="GA62">
        <v>222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222</v>
      </c>
      <c r="GP62">
        <v>153.37947082519531</v>
      </c>
      <c r="GQ62">
        <v>123.29294586181641</v>
      </c>
      <c r="GR62">
        <v>108.216064453125</v>
      </c>
      <c r="GS62">
        <v>92.813774108886719</v>
      </c>
      <c r="GT62">
        <v>94.768928527832031</v>
      </c>
      <c r="GU62">
        <v>97.282249450683594</v>
      </c>
      <c r="GV62">
        <v>20.599056243896484</v>
      </c>
      <c r="GW62">
        <v>10.416011810302734</v>
      </c>
      <c r="HC62">
        <v>222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Q62">
        <v>0</v>
      </c>
      <c r="HR62">
        <v>0</v>
      </c>
      <c r="HS62">
        <v>-0.16697025299072266</v>
      </c>
      <c r="HT62">
        <v>0</v>
      </c>
      <c r="HU62">
        <v>-0.16697025299072266</v>
      </c>
      <c r="HV62">
        <v>-0.1669769287109375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70.076850891113281</v>
      </c>
      <c r="IC62">
        <v>20.688331604003906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19.812000274658203</v>
      </c>
      <c r="IK62">
        <v>-245.56602478027344</v>
      </c>
      <c r="IL62">
        <v>-225.7540283203125</v>
      </c>
      <c r="IN62">
        <v>222</v>
      </c>
      <c r="IO62">
        <v>512</v>
      </c>
      <c r="IP62">
        <v>0</v>
      </c>
      <c r="IQ62">
        <v>32.506195068359375</v>
      </c>
      <c r="IR62">
        <v>21.577951431274414</v>
      </c>
      <c r="IS62">
        <v>0</v>
      </c>
      <c r="IT62">
        <v>0.5</v>
      </c>
      <c r="IU62">
        <v>1.5240000486373901</v>
      </c>
    </row>
    <row r="63" spans="10:255">
      <c r="J63">
        <v>0.49250000715255737</v>
      </c>
      <c r="K63">
        <v>1</v>
      </c>
      <c r="L63">
        <v>0.375</v>
      </c>
      <c r="M63">
        <v>0.18101507425308228</v>
      </c>
      <c r="N63">
        <v>0.5731205940246582</v>
      </c>
      <c r="O63">
        <v>1.0896081924438477</v>
      </c>
      <c r="P63">
        <v>1.6627287864685059</v>
      </c>
      <c r="Q63">
        <v>1.1873056888580322</v>
      </c>
      <c r="R63">
        <v>47.81805419921875</v>
      </c>
      <c r="S63">
        <v>38.007118225097656</v>
      </c>
      <c r="T63">
        <v>3.1661484241485596</v>
      </c>
      <c r="U63">
        <v>0.5220000147819519</v>
      </c>
      <c r="W63">
        <v>223</v>
      </c>
      <c r="X63">
        <v>0.25097745656967163</v>
      </c>
      <c r="Y63">
        <v>0.20806179940700531</v>
      </c>
      <c r="Z63">
        <v>0.20675079524517059</v>
      </c>
      <c r="AA63">
        <v>0.22082890570163727</v>
      </c>
      <c r="AB63">
        <v>0.26226741075515747</v>
      </c>
      <c r="AC63">
        <v>0.32352277636528015</v>
      </c>
      <c r="AD63">
        <v>0.29472607374191284</v>
      </c>
      <c r="AE63">
        <v>0.14004339277744293</v>
      </c>
      <c r="AF63">
        <v>0.24316518008708954</v>
      </c>
      <c r="AL63">
        <v>-0.1954912394285202</v>
      </c>
      <c r="AM63">
        <v>0.38763889670372009</v>
      </c>
      <c r="AN63">
        <v>-1.3501583337783813</v>
      </c>
      <c r="AO63">
        <v>-0.16578136384487152</v>
      </c>
      <c r="AP63">
        <v>1.5465201139450073</v>
      </c>
      <c r="AQ63">
        <v>7.295447826385498</v>
      </c>
      <c r="AR63">
        <v>4.5273933410644531</v>
      </c>
      <c r="AS63">
        <v>20.995658874511719</v>
      </c>
      <c r="AZ63">
        <v>0</v>
      </c>
      <c r="BA63">
        <v>0</v>
      </c>
      <c r="BB63">
        <v>0</v>
      </c>
      <c r="BC63">
        <v>0</v>
      </c>
      <c r="BD63">
        <v>0.21052631735801697</v>
      </c>
      <c r="BE63">
        <v>0.31578949093818665</v>
      </c>
      <c r="BF63">
        <v>0.47368419170379639</v>
      </c>
      <c r="BG63">
        <v>0</v>
      </c>
      <c r="BN63">
        <v>0.55466645956039429</v>
      </c>
      <c r="BO63">
        <v>0.61981379985809326</v>
      </c>
      <c r="BP63">
        <v>0.55310612916946411</v>
      </c>
      <c r="BQ63">
        <v>0.50980561971664429</v>
      </c>
      <c r="BR63">
        <v>0.19609677791595459</v>
      </c>
      <c r="BS63">
        <v>0.29776084423065186</v>
      </c>
      <c r="BT63">
        <v>-0.16150543093681335</v>
      </c>
      <c r="BU63">
        <v>0</v>
      </c>
      <c r="CB63">
        <v>-0.97745662927627563</v>
      </c>
      <c r="CC63">
        <v>3.2303240299224854</v>
      </c>
      <c r="CD63">
        <v>-13.501585006713867</v>
      </c>
      <c r="CE63">
        <v>-8.2890644073486328</v>
      </c>
      <c r="CF63">
        <v>12.887662887573242</v>
      </c>
      <c r="CG63">
        <v>24.318155288696289</v>
      </c>
      <c r="CH63">
        <v>32.338520050048828</v>
      </c>
      <c r="CI63">
        <v>139.9710693359375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-0.55466645956039429</v>
      </c>
      <c r="CU63">
        <v>-2.2173821926116943</v>
      </c>
      <c r="CV63">
        <v>-1.6627287864685059</v>
      </c>
      <c r="CW63">
        <v>-2.2173953056335449</v>
      </c>
      <c r="CY63">
        <v>222</v>
      </c>
      <c r="CZ63">
        <v>2.4461057186126709</v>
      </c>
      <c r="DA63">
        <v>2.4484720230102539</v>
      </c>
      <c r="DB63">
        <v>2.3957135677337646</v>
      </c>
      <c r="DC63">
        <v>2.2701370716094971</v>
      </c>
      <c r="DD63">
        <v>2.3325212001800537</v>
      </c>
      <c r="DE63">
        <v>2.7241089344024658</v>
      </c>
      <c r="DF63">
        <v>2.6208186149597168</v>
      </c>
      <c r="DG63">
        <v>3.9320528507232666</v>
      </c>
      <c r="DN63">
        <v>2.0437352657318115</v>
      </c>
      <c r="DO63">
        <v>2.0410006046295166</v>
      </c>
      <c r="DP63">
        <v>1.9070553779602051</v>
      </c>
      <c r="DQ63">
        <v>1.8031166791915894</v>
      </c>
      <c r="DR63">
        <v>1.916356086730957</v>
      </c>
      <c r="DS63">
        <v>2.3480350971221924</v>
      </c>
      <c r="DT63">
        <v>2.1416923999786377</v>
      </c>
      <c r="DU63">
        <v>1.5922039747238159</v>
      </c>
      <c r="EB63">
        <v>78.479408264160156</v>
      </c>
      <c r="EC63">
        <v>65.312034606933594</v>
      </c>
      <c r="ED63">
        <v>63.466796875</v>
      </c>
      <c r="EE63">
        <v>64.623703002929688</v>
      </c>
      <c r="EF63">
        <v>78.493949890136719</v>
      </c>
      <c r="EG63">
        <v>114.20843505859375</v>
      </c>
      <c r="EH63">
        <v>50.029933929443359</v>
      </c>
      <c r="EI63">
        <v>36.684379577636719</v>
      </c>
      <c r="EP63">
        <v>1</v>
      </c>
      <c r="EQ63">
        <v>0</v>
      </c>
      <c r="ER63">
        <v>0</v>
      </c>
      <c r="ES63">
        <v>-0.85398119688034058</v>
      </c>
      <c r="ET63">
        <v>-0.85398119688034058</v>
      </c>
      <c r="EU63">
        <v>551.29864501953125</v>
      </c>
      <c r="EV63">
        <v>-0.85394287109375</v>
      </c>
      <c r="EW63">
        <v>0.92190605401992798</v>
      </c>
      <c r="EX63">
        <v>1</v>
      </c>
      <c r="EY63">
        <v>223</v>
      </c>
      <c r="EZ63">
        <v>305.83612060546875</v>
      </c>
      <c r="FA63">
        <v>295.35797119140625</v>
      </c>
      <c r="FB63">
        <v>260.7822265625</v>
      </c>
      <c r="FC63">
        <v>208.54022216796875</v>
      </c>
      <c r="FD63">
        <v>180.84153747558594</v>
      </c>
      <c r="FE63">
        <v>149.2943115234375</v>
      </c>
      <c r="FF63">
        <v>70.70599365234375</v>
      </c>
      <c r="FG63">
        <v>74.377029418945313</v>
      </c>
      <c r="FN63">
        <v>41.378963470458984</v>
      </c>
      <c r="FO63">
        <v>30.919601440429688</v>
      </c>
      <c r="FP63">
        <v>27.494609832763672</v>
      </c>
      <c r="FQ63">
        <v>24.136116027832031</v>
      </c>
      <c r="FR63">
        <v>26.320110321044922</v>
      </c>
      <c r="FS63">
        <v>29.397510528564453</v>
      </c>
      <c r="FT63">
        <v>12.383835792541504</v>
      </c>
      <c r="FU63">
        <v>6.1415166854858398</v>
      </c>
      <c r="GA63">
        <v>223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223</v>
      </c>
      <c r="GP63">
        <v>153.51589965820313</v>
      </c>
      <c r="GQ63">
        <v>122.90544128417969</v>
      </c>
      <c r="GR63">
        <v>107.83385467529297</v>
      </c>
      <c r="GS63">
        <v>92.103416442871094</v>
      </c>
      <c r="GT63">
        <v>94.857688903808594</v>
      </c>
      <c r="GU63">
        <v>96.6002197265625</v>
      </c>
      <c r="GV63">
        <v>20.838899612426758</v>
      </c>
      <c r="GW63">
        <v>10.416011810302734</v>
      </c>
      <c r="HC63">
        <v>223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Q63">
        <v>0</v>
      </c>
      <c r="HR63">
        <v>0</v>
      </c>
      <c r="HS63">
        <v>-0.16970653831958771</v>
      </c>
      <c r="HT63">
        <v>0</v>
      </c>
      <c r="HU63">
        <v>-0.16970653831958771</v>
      </c>
      <c r="HV63">
        <v>-0.169708251953125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69.907142639160156</v>
      </c>
      <c r="IC63">
        <v>20.683372497558594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19.812000274658203</v>
      </c>
      <c r="IK63">
        <v>-247.26239013671875</v>
      </c>
      <c r="IL63">
        <v>-227.45039367675781</v>
      </c>
      <c r="IN63">
        <v>223</v>
      </c>
      <c r="IO63">
        <v>538.5</v>
      </c>
      <c r="IP63">
        <v>0</v>
      </c>
      <c r="IQ63">
        <v>34.365020751953125</v>
      </c>
      <c r="IR63">
        <v>23.87385368347168</v>
      </c>
      <c r="IS63">
        <v>0</v>
      </c>
      <c r="IT63">
        <v>0.5</v>
      </c>
      <c r="IU63">
        <v>0</v>
      </c>
    </row>
    <row r="64" spans="10:255">
      <c r="J64">
        <v>0.52500003576278687</v>
      </c>
      <c r="K64">
        <v>1</v>
      </c>
      <c r="L64">
        <v>0.40000000596046448</v>
      </c>
      <c r="M64">
        <v>0.14975091814994812</v>
      </c>
      <c r="N64">
        <v>0.81164336204528809</v>
      </c>
      <c r="O64">
        <v>1.9825546741485596</v>
      </c>
      <c r="P64">
        <v>2.7941980361938477</v>
      </c>
      <c r="Q64">
        <v>2.1679823398590088</v>
      </c>
      <c r="R64">
        <v>49.986038208007813</v>
      </c>
      <c r="S64">
        <v>39.989673614501953</v>
      </c>
      <c r="T64">
        <v>5.4199557304382324</v>
      </c>
      <c r="U64">
        <v>0.47999998927116394</v>
      </c>
      <c r="W64">
        <v>224</v>
      </c>
      <c r="X64">
        <v>0.25125101208686829</v>
      </c>
      <c r="Y64">
        <v>0.20769587159156799</v>
      </c>
      <c r="Z64">
        <v>0.20645564794540405</v>
      </c>
      <c r="AA64">
        <v>0.21940109133720398</v>
      </c>
      <c r="AB64">
        <v>0.26048704981803894</v>
      </c>
      <c r="AC64">
        <v>0.31832408905029297</v>
      </c>
      <c r="AD64">
        <v>0.28686255216598511</v>
      </c>
      <c r="AE64">
        <v>0.16748696565628052</v>
      </c>
      <c r="AF64">
        <v>0.24707068502902985</v>
      </c>
      <c r="AL64">
        <v>-0.25020232796669006</v>
      </c>
      <c r="AM64">
        <v>0.46082448959350586</v>
      </c>
      <c r="AN64">
        <v>-1.2911288738250732</v>
      </c>
      <c r="AO64">
        <v>0.1197814866900444</v>
      </c>
      <c r="AP64">
        <v>1.9025924205780029</v>
      </c>
      <c r="AQ64">
        <v>8.3351850509643555</v>
      </c>
      <c r="AR64">
        <v>5.3137450218200684</v>
      </c>
      <c r="AS64">
        <v>18.251302719116211</v>
      </c>
      <c r="AZ64">
        <v>0</v>
      </c>
      <c r="BA64">
        <v>0</v>
      </c>
      <c r="BB64">
        <v>0</v>
      </c>
      <c r="BC64">
        <v>0</v>
      </c>
      <c r="BD64">
        <v>0.21052631735801697</v>
      </c>
      <c r="BE64">
        <v>0.31578949093818665</v>
      </c>
      <c r="BF64">
        <v>0.47368419170379639</v>
      </c>
      <c r="BG64">
        <v>0</v>
      </c>
      <c r="BN64">
        <v>0.56267440319061279</v>
      </c>
      <c r="BO64">
        <v>0.61738330125808716</v>
      </c>
      <c r="BP64">
        <v>0.54419749975204468</v>
      </c>
      <c r="BQ64">
        <v>0.48516836762428284</v>
      </c>
      <c r="BR64">
        <v>0.19960471987724304</v>
      </c>
      <c r="BS64">
        <v>0.26091423630714417</v>
      </c>
      <c r="BT64">
        <v>-0.1527513861656189</v>
      </c>
      <c r="BU64">
        <v>0</v>
      </c>
      <c r="CB64">
        <v>-1.2510122060775757</v>
      </c>
      <c r="CC64">
        <v>3.8402040004730225</v>
      </c>
      <c r="CD64">
        <v>-12.911291122436523</v>
      </c>
      <c r="CE64">
        <v>5.9890713691711426</v>
      </c>
      <c r="CF64">
        <v>15.85492992401123</v>
      </c>
      <c r="CG64">
        <v>27.783946990966797</v>
      </c>
      <c r="CH64">
        <v>37.955322265625</v>
      </c>
      <c r="CI64">
        <v>121.67536163330078</v>
      </c>
      <c r="CO64">
        <v>1</v>
      </c>
      <c r="CP64">
        <v>0</v>
      </c>
      <c r="CQ64">
        <v>0</v>
      </c>
      <c r="CR64">
        <v>0</v>
      </c>
      <c r="CS64">
        <v>3.5559999942779541</v>
      </c>
      <c r="CT64">
        <v>-0.56267440319061279</v>
      </c>
      <c r="CU64">
        <v>0.19910931587219238</v>
      </c>
      <c r="CV64">
        <v>-2.7941980361938477</v>
      </c>
      <c r="CW64">
        <v>0.19912753999233246</v>
      </c>
      <c r="CY64">
        <v>223</v>
      </c>
      <c r="CZ64">
        <v>2.4461348056793213</v>
      </c>
      <c r="DA64">
        <v>2.4477705955505371</v>
      </c>
      <c r="DB64">
        <v>2.3941655158996582</v>
      </c>
      <c r="DC64">
        <v>2.2704141139984131</v>
      </c>
      <c r="DD64">
        <v>2.3449447154998779</v>
      </c>
      <c r="DE64">
        <v>2.7385952472686768</v>
      </c>
      <c r="DF64">
        <v>2.6672811508178711</v>
      </c>
      <c r="DG64">
        <v>4.0929703712463379</v>
      </c>
      <c r="DN64">
        <v>2.0464155673980713</v>
      </c>
      <c r="DO64">
        <v>2.0371501445770264</v>
      </c>
      <c r="DP64">
        <v>1.9038293361663818</v>
      </c>
      <c r="DQ64">
        <v>1.7906180620193481</v>
      </c>
      <c r="DR64">
        <v>1.9218831062316895</v>
      </c>
      <c r="DS64">
        <v>2.331573486328125</v>
      </c>
      <c r="DT64">
        <v>2.1537458896636963</v>
      </c>
      <c r="DU64">
        <v>1.5922039747238159</v>
      </c>
      <c r="EB64">
        <v>78.582328796386719</v>
      </c>
      <c r="EC64">
        <v>65.188819885253906</v>
      </c>
      <c r="ED64">
        <v>63.35943603515625</v>
      </c>
      <c r="EE64">
        <v>64.175750732421875</v>
      </c>
      <c r="EF64">
        <v>78.7203369140625</v>
      </c>
      <c r="EG64">
        <v>113.40773773193359</v>
      </c>
      <c r="EH64">
        <v>50.311508178710938</v>
      </c>
      <c r="EI64">
        <v>36.684383392333984</v>
      </c>
      <c r="EP64">
        <v>1</v>
      </c>
      <c r="EQ64">
        <v>0</v>
      </c>
      <c r="ER64">
        <v>0</v>
      </c>
      <c r="ES64">
        <v>-0.86833459138870239</v>
      </c>
      <c r="ET64">
        <v>-0.86833459138870239</v>
      </c>
      <c r="EU64">
        <v>550.4302978515625</v>
      </c>
      <c r="EV64">
        <v>-0.86834716796875</v>
      </c>
      <c r="EW64">
        <v>0.91771495342254639</v>
      </c>
      <c r="EX64">
        <v>1</v>
      </c>
      <c r="EY64">
        <v>224</v>
      </c>
      <c r="EZ64">
        <v>305.70736694335938</v>
      </c>
      <c r="FA64">
        <v>294.90499877929688</v>
      </c>
      <c r="FB64">
        <v>260.16839599609375</v>
      </c>
      <c r="FC64">
        <v>208.41421508789063</v>
      </c>
      <c r="FD64">
        <v>182.13236999511719</v>
      </c>
      <c r="FE64">
        <v>150.762451171875</v>
      </c>
      <c r="FF64">
        <v>73.439170837402344</v>
      </c>
      <c r="FG64">
        <v>62.189983367919922</v>
      </c>
      <c r="FN64">
        <v>41.406623840332031</v>
      </c>
      <c r="FO64">
        <v>30.817886352539063</v>
      </c>
      <c r="FP64">
        <v>27.390735626220703</v>
      </c>
      <c r="FQ64">
        <v>23.965570449829102</v>
      </c>
      <c r="FR64">
        <v>26.328037261962891</v>
      </c>
      <c r="FS64">
        <v>29.209568023681641</v>
      </c>
      <c r="FT64">
        <v>12.519356727600098</v>
      </c>
      <c r="FU64">
        <v>6.1415166854858398</v>
      </c>
      <c r="GA64">
        <v>224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224</v>
      </c>
      <c r="GP64">
        <v>153.61851501464844</v>
      </c>
      <c r="GQ64">
        <v>122.50112915039063</v>
      </c>
      <c r="GR64">
        <v>107.42646026611328</v>
      </c>
      <c r="GS64">
        <v>91.452613830566406</v>
      </c>
      <c r="GT64">
        <v>94.886253356933594</v>
      </c>
      <c r="GU64">
        <v>95.982643127441406</v>
      </c>
      <c r="GV64">
        <v>21.066947937011719</v>
      </c>
      <c r="GW64">
        <v>10.416011810302734</v>
      </c>
      <c r="HC64">
        <v>224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Q64">
        <v>0</v>
      </c>
      <c r="HR64">
        <v>0</v>
      </c>
      <c r="HS64">
        <v>-0.17208616435527802</v>
      </c>
      <c r="HT64">
        <v>0</v>
      </c>
      <c r="HU64">
        <v>-0.17208616435527802</v>
      </c>
      <c r="HV64">
        <v>-0.17208099365234375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69.735061645507813</v>
      </c>
      <c r="IC64">
        <v>20.690528869628906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19.812000274658203</v>
      </c>
      <c r="IK64">
        <v>-248.98252868652344</v>
      </c>
      <c r="IL64">
        <v>-229.1705322265625</v>
      </c>
      <c r="IN64">
        <v>224</v>
      </c>
      <c r="IO64">
        <v>565</v>
      </c>
      <c r="IP64">
        <v>0</v>
      </c>
      <c r="IQ64">
        <v>33.802825927734375</v>
      </c>
      <c r="IR64">
        <v>27.770572662353516</v>
      </c>
      <c r="IS64">
        <v>0</v>
      </c>
      <c r="IT64">
        <v>0.5</v>
      </c>
      <c r="IU64">
        <v>3.5559999942779541</v>
      </c>
    </row>
    <row r="65" spans="10:255">
      <c r="J65">
        <v>0.55750000476837158</v>
      </c>
      <c r="K65">
        <v>1</v>
      </c>
      <c r="L65">
        <v>0.42499998211860657</v>
      </c>
      <c r="M65">
        <v>0.31464537978172302</v>
      </c>
      <c r="N65">
        <v>1.8797727823257446</v>
      </c>
      <c r="O65">
        <v>2.3065252304077148</v>
      </c>
      <c r="P65">
        <v>4.1862978935241699</v>
      </c>
      <c r="Q65">
        <v>2.5390596389770508</v>
      </c>
      <c r="R65">
        <v>52.525096893310547</v>
      </c>
      <c r="S65">
        <v>42.296199798583984</v>
      </c>
      <c r="T65">
        <v>5.9742584228515625</v>
      </c>
      <c r="U65">
        <v>0.43799999356269836</v>
      </c>
      <c r="W65">
        <v>225</v>
      </c>
      <c r="X65">
        <v>0.25147289037704468</v>
      </c>
      <c r="Y65">
        <v>0.20729626715183258</v>
      </c>
      <c r="Z65">
        <v>0.20512901246547699</v>
      </c>
      <c r="AA65">
        <v>0.21899999678134918</v>
      </c>
      <c r="AB65">
        <v>0.25821191072463989</v>
      </c>
      <c r="AC65">
        <v>0.32215046882629395</v>
      </c>
      <c r="AD65">
        <v>0.36500000953674316</v>
      </c>
      <c r="AE65">
        <v>0.36000001430511475</v>
      </c>
      <c r="AF65">
        <v>0.36333334445953369</v>
      </c>
      <c r="AL65">
        <v>-0.294577956199646</v>
      </c>
      <c r="AM65">
        <v>0.54074537754058838</v>
      </c>
      <c r="AN65">
        <v>-1.0258018970489502</v>
      </c>
      <c r="AO65">
        <v>0.20000039041042328</v>
      </c>
      <c r="AP65">
        <v>2.3576202392578125</v>
      </c>
      <c r="AQ65">
        <v>7.5699090957641602</v>
      </c>
      <c r="AR65">
        <v>-2.5000007152557373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0.21052631735801697</v>
      </c>
      <c r="BE65">
        <v>0.31578949093818665</v>
      </c>
      <c r="BF65">
        <v>0.47368419170379639</v>
      </c>
      <c r="BG65">
        <v>0</v>
      </c>
      <c r="BN65">
        <v>0.56948983669281006</v>
      </c>
      <c r="BO65">
        <v>0.61386901140213013</v>
      </c>
      <c r="BP65">
        <v>0.53394705057144165</v>
      </c>
      <c r="BQ65">
        <v>0.26861995458602905</v>
      </c>
      <c r="BR65">
        <v>0.18840219080448151</v>
      </c>
      <c r="BS65">
        <v>0.21895876526832581</v>
      </c>
      <c r="BT65">
        <v>1.7126113176345825</v>
      </c>
      <c r="BU65">
        <v>10.618922233581543</v>
      </c>
      <c r="CB65">
        <v>-1.4728904962539673</v>
      </c>
      <c r="CC65">
        <v>4.5062112808227539</v>
      </c>
      <c r="CD65">
        <v>-10.25801944732666</v>
      </c>
      <c r="CE65">
        <v>10.000015258789063</v>
      </c>
      <c r="CF65">
        <v>19.646827697753906</v>
      </c>
      <c r="CG65">
        <v>25.233026504516602</v>
      </c>
      <c r="CH65">
        <v>-17.857147216796875</v>
      </c>
      <c r="CI65">
        <v>-6.6666808128356934</v>
      </c>
      <c r="CO65">
        <v>1</v>
      </c>
      <c r="CP65">
        <v>0</v>
      </c>
      <c r="CQ65">
        <v>0.19999992847442627</v>
      </c>
      <c r="CR65">
        <v>1</v>
      </c>
      <c r="CS65">
        <v>31.75</v>
      </c>
      <c r="CT65">
        <v>-0.56948983669281006</v>
      </c>
      <c r="CU65">
        <v>26.994228363037109</v>
      </c>
      <c r="CV65">
        <v>-4.1862978935241699</v>
      </c>
      <c r="CW65">
        <v>26.994211196899414</v>
      </c>
      <c r="CY65">
        <v>224</v>
      </c>
      <c r="CZ65">
        <v>2.4461548328399658</v>
      </c>
      <c r="DA65">
        <v>2.4470682144165039</v>
      </c>
      <c r="DB65">
        <v>2.3927114009857178</v>
      </c>
      <c r="DC65">
        <v>2.2707531452178955</v>
      </c>
      <c r="DD65">
        <v>2.3657028675079346</v>
      </c>
      <c r="DE65">
        <v>2.765526294708252</v>
      </c>
      <c r="DF65">
        <v>2.7549798488616943</v>
      </c>
      <c r="DG65">
        <v>3.4223167896270752</v>
      </c>
      <c r="DN65">
        <v>2.0486629009246826</v>
      </c>
      <c r="DO65">
        <v>2.0329837799072266</v>
      </c>
      <c r="DP65">
        <v>1.8999569416046143</v>
      </c>
      <c r="DQ65">
        <v>1.779306173324585</v>
      </c>
      <c r="DR65">
        <v>1.925734281539917</v>
      </c>
      <c r="DS65">
        <v>2.3166675567626953</v>
      </c>
      <c r="DT65">
        <v>2.1652069091796875</v>
      </c>
      <c r="DU65">
        <v>1.5922039747238159</v>
      </c>
      <c r="EB65">
        <v>78.668624877929688</v>
      </c>
      <c r="EC65">
        <v>65.055496215820313</v>
      </c>
      <c r="ED65">
        <v>63.230560302734375</v>
      </c>
      <c r="EE65">
        <v>63.770328521728516</v>
      </c>
      <c r="EF65">
        <v>78.878082275390625</v>
      </c>
      <c r="EG65">
        <v>112.68270874023438</v>
      </c>
      <c r="EH65">
        <v>50.579235076904297</v>
      </c>
      <c r="EI65">
        <v>36.684383392333984</v>
      </c>
      <c r="EP65">
        <v>1</v>
      </c>
      <c r="EQ65">
        <v>0</v>
      </c>
      <c r="ER65">
        <v>0</v>
      </c>
      <c r="ES65">
        <v>-0.88088160753250122</v>
      </c>
      <c r="ET65">
        <v>-0.88088160753250122</v>
      </c>
      <c r="EU65">
        <v>549.5494384765625</v>
      </c>
      <c r="EV65">
        <v>-0.880859375</v>
      </c>
      <c r="EW65">
        <v>0.91446995735168457</v>
      </c>
      <c r="EX65">
        <v>1</v>
      </c>
      <c r="EY65">
        <v>225</v>
      </c>
      <c r="EZ65">
        <v>305.57553100585938</v>
      </c>
      <c r="FA65">
        <v>294.45761108398438</v>
      </c>
      <c r="FB65">
        <v>259.82952880859375</v>
      </c>
      <c r="FC65">
        <v>208.30117797851563</v>
      </c>
      <c r="FD65">
        <v>183.71192932128906</v>
      </c>
      <c r="FE65">
        <v>150.41148376464844</v>
      </c>
      <c r="FF65">
        <v>62.753421783447266</v>
      </c>
      <c r="FG65">
        <v>29.153421401977539</v>
      </c>
      <c r="FN65">
        <v>41.425319671630859</v>
      </c>
      <c r="FO65">
        <v>30.711931228637695</v>
      </c>
      <c r="FP65">
        <v>27.179283142089844</v>
      </c>
      <c r="FQ65">
        <v>23.908782958984375</v>
      </c>
      <c r="FR65">
        <v>26.324420928955078</v>
      </c>
      <c r="FS65">
        <v>29.491863250732422</v>
      </c>
      <c r="FT65">
        <v>13.61164665222168</v>
      </c>
      <c r="FU65">
        <v>6.1882266998291016</v>
      </c>
      <c r="GA65">
        <v>225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225</v>
      </c>
      <c r="GP65">
        <v>153.68788146972656</v>
      </c>
      <c r="GQ65">
        <v>122.0799560546875</v>
      </c>
      <c r="GR65">
        <v>106.59714508056641</v>
      </c>
      <c r="GS65">
        <v>91.235908508300781</v>
      </c>
      <c r="GT65">
        <v>94.873222351074219</v>
      </c>
      <c r="GU65">
        <v>96.910263061523438</v>
      </c>
      <c r="GV65">
        <v>22.904998779296875</v>
      </c>
      <c r="GW65">
        <v>10.495232582092285</v>
      </c>
      <c r="HC65">
        <v>225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Q65">
        <v>0.31749999523162842</v>
      </c>
      <c r="HR65">
        <v>0</v>
      </c>
      <c r="HS65">
        <v>-0.17409723997116089</v>
      </c>
      <c r="HT65">
        <v>0</v>
      </c>
      <c r="HU65">
        <v>0.14340275526046753</v>
      </c>
      <c r="HV65">
        <v>0.14339447021484375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69.878456115722656</v>
      </c>
      <c r="IC65">
        <v>19.969264984130859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22.98699951171875</v>
      </c>
      <c r="IK65">
        <v>-250.72274780273438</v>
      </c>
      <c r="IL65">
        <v>-227.73574829101563</v>
      </c>
      <c r="IN65">
        <v>225</v>
      </c>
      <c r="IO65">
        <v>591.5</v>
      </c>
      <c r="IP65">
        <v>0</v>
      </c>
      <c r="IQ65">
        <v>6.6275277137756348</v>
      </c>
      <c r="IR65">
        <v>13.150909423828125</v>
      </c>
      <c r="IS65">
        <v>31.75</v>
      </c>
      <c r="IT65">
        <v>0.5</v>
      </c>
      <c r="IU65">
        <v>0</v>
      </c>
    </row>
    <row r="66" spans="10:255">
      <c r="J66">
        <v>0.59000003337860107</v>
      </c>
      <c r="K66">
        <v>1</v>
      </c>
      <c r="L66">
        <v>0.44999998807907104</v>
      </c>
      <c r="M66">
        <v>0.49016091227531433</v>
      </c>
      <c r="N66">
        <v>2.816556453704834</v>
      </c>
      <c r="O66">
        <v>2.3671183586120605</v>
      </c>
      <c r="P66">
        <v>5.1836748123168945</v>
      </c>
      <c r="Q66">
        <v>2.5857841968536377</v>
      </c>
      <c r="R66">
        <v>55.110881805419922</v>
      </c>
      <c r="S66">
        <v>44.663318634033203</v>
      </c>
      <c r="T66">
        <v>5.7461872100830078</v>
      </c>
      <c r="U66">
        <v>0.39599999785423279</v>
      </c>
      <c r="W66">
        <v>226</v>
      </c>
      <c r="X66">
        <v>0.24877221882343292</v>
      </c>
      <c r="Y66">
        <v>0.20968252420425415</v>
      </c>
      <c r="Z66">
        <v>0.20292693376541138</v>
      </c>
      <c r="AA66">
        <v>0.21769315004348755</v>
      </c>
      <c r="AB66">
        <v>0.25631389021873474</v>
      </c>
      <c r="AC66">
        <v>0.33325257897377014</v>
      </c>
      <c r="AD66">
        <v>0.32600000500679016</v>
      </c>
      <c r="AE66">
        <v>0.33065089583396912</v>
      </c>
      <c r="AF66">
        <v>0.32755029201507568</v>
      </c>
      <c r="AL66">
        <v>0.24555614590644836</v>
      </c>
      <c r="AM66">
        <v>6.3493862748146057E-2</v>
      </c>
      <c r="AN66">
        <v>-0.58538609743118286</v>
      </c>
      <c r="AO66">
        <v>0.46136972308158875</v>
      </c>
      <c r="AP66">
        <v>2.7372243404388428</v>
      </c>
      <c r="AQ66">
        <v>5.3494873046875</v>
      </c>
      <c r="AR66">
        <v>1.3999998569488525</v>
      </c>
      <c r="AS66">
        <v>1.9349098205566406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0.57507890462875366</v>
      </c>
      <c r="BO66">
        <v>3.4947846084833145E-2</v>
      </c>
      <c r="BP66">
        <v>0.51219940185546875</v>
      </c>
      <c r="BQ66">
        <v>7.1786299347877502E-2</v>
      </c>
      <c r="BR66">
        <v>0.16548381745815277</v>
      </c>
      <c r="BS66">
        <v>0.25930356979370117</v>
      </c>
      <c r="BT66">
        <v>3.0715079307556152</v>
      </c>
      <c r="BU66">
        <v>0</v>
      </c>
      <c r="CB66">
        <v>1.2277812957763672</v>
      </c>
      <c r="CC66">
        <v>0.52911549806594849</v>
      </c>
      <c r="CD66">
        <v>-5.8538618087768555</v>
      </c>
      <c r="CE66">
        <v>23.068475723266602</v>
      </c>
      <c r="CF66">
        <v>22.81019401550293</v>
      </c>
      <c r="CG66">
        <v>17.831621170043945</v>
      </c>
      <c r="CH66">
        <v>9.9999990463256836</v>
      </c>
      <c r="CI66">
        <v>12.899399757385254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-0.57507890462875366</v>
      </c>
      <c r="CU66">
        <v>-5.7587623596191406</v>
      </c>
      <c r="CV66">
        <v>-5.1836748123168945</v>
      </c>
      <c r="CW66">
        <v>-5.758753776550293</v>
      </c>
      <c r="CY66">
        <v>225</v>
      </c>
      <c r="CZ66">
        <v>2.4461660385131836</v>
      </c>
      <c r="DA66">
        <v>2.4463682174682617</v>
      </c>
      <c r="DB66">
        <v>2.3919129371643066</v>
      </c>
      <c r="DC66">
        <v>2.2711615562438965</v>
      </c>
      <c r="DD66">
        <v>2.3896424770355225</v>
      </c>
      <c r="DE66">
        <v>2.7965099811553955</v>
      </c>
      <c r="DF66">
        <v>2.5917856693267822</v>
      </c>
      <c r="DG66">
        <v>1.91058349609375</v>
      </c>
      <c r="DN66">
        <v>2.0504813194274902</v>
      </c>
      <c r="DO66">
        <v>2.0284919738769531</v>
      </c>
      <c r="DP66">
        <v>1.8871183395385742</v>
      </c>
      <c r="DQ66">
        <v>1.7763727903366089</v>
      </c>
      <c r="DR66">
        <v>1.9282317161560059</v>
      </c>
      <c r="DS66">
        <v>2.3707816600799561</v>
      </c>
      <c r="DT66">
        <v>2.5917856693267822</v>
      </c>
      <c r="DU66">
        <v>1.91058349609375</v>
      </c>
      <c r="EB66">
        <v>78.73846435546875</v>
      </c>
      <c r="EC66">
        <v>64.911758422851563</v>
      </c>
      <c r="ED66">
        <v>62.803291320800781</v>
      </c>
      <c r="EE66">
        <v>63.665195465087891</v>
      </c>
      <c r="EF66">
        <v>78.980377197265625</v>
      </c>
      <c r="EG66">
        <v>115.3148193359375</v>
      </c>
      <c r="EH66">
        <v>60.544116973876953</v>
      </c>
      <c r="EI66">
        <v>44.019847869873047</v>
      </c>
      <c r="EP66">
        <v>1</v>
      </c>
      <c r="EQ66">
        <v>20.319999694824219</v>
      </c>
      <c r="ER66">
        <v>0</v>
      </c>
      <c r="ES66">
        <v>-0.89155858755111694</v>
      </c>
      <c r="ET66">
        <v>19.428442001342773</v>
      </c>
      <c r="EU66">
        <v>568.97784423828125</v>
      </c>
      <c r="EV66">
        <v>19.42840576171875</v>
      </c>
      <c r="EW66">
        <v>0.90841710567474365</v>
      </c>
      <c r="EX66">
        <v>1</v>
      </c>
      <c r="EY66">
        <v>226</v>
      </c>
      <c r="EZ66">
        <v>305.5677490234375</v>
      </c>
      <c r="FA66">
        <v>294.03466796875</v>
      </c>
      <c r="FB66">
        <v>259.7384033203125</v>
      </c>
      <c r="FC66">
        <v>209.90646362304688</v>
      </c>
      <c r="FD66">
        <v>185.2401123046875</v>
      </c>
      <c r="FE66">
        <v>147.70735168457031</v>
      </c>
      <c r="FF66">
        <v>64.348228454589844</v>
      </c>
      <c r="FG66">
        <v>31.741128921508789</v>
      </c>
      <c r="FN66">
        <v>40.979393005371094</v>
      </c>
      <c r="FO66">
        <v>31.020845413208008</v>
      </c>
      <c r="FP66">
        <v>26.878080368041992</v>
      </c>
      <c r="FQ66">
        <v>23.949264526367188</v>
      </c>
      <c r="FR66">
        <v>26.348287582397461</v>
      </c>
      <c r="FS66">
        <v>29.959739685058594</v>
      </c>
      <c r="FT66">
        <v>12.466214179992676</v>
      </c>
      <c r="FU66">
        <v>6.1882266998291016</v>
      </c>
      <c r="GA66">
        <v>226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226</v>
      </c>
      <c r="GP66">
        <v>152.03349304199219</v>
      </c>
      <c r="GQ66">
        <v>123.30789184570313</v>
      </c>
      <c r="GR66">
        <v>105.41582489013672</v>
      </c>
      <c r="GS66">
        <v>91.390388488769531</v>
      </c>
      <c r="GT66">
        <v>94.959236145019531</v>
      </c>
      <c r="GU66">
        <v>98.447708129882813</v>
      </c>
      <c r="GV66">
        <v>20.977521896362305</v>
      </c>
      <c r="GW66">
        <v>10.495232582092285</v>
      </c>
      <c r="HC66">
        <v>226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Q66">
        <v>0</v>
      </c>
      <c r="HR66">
        <v>0</v>
      </c>
      <c r="HS66">
        <v>-0.17573003470897675</v>
      </c>
      <c r="HT66">
        <v>0</v>
      </c>
      <c r="HU66">
        <v>-0.17573003470897675</v>
      </c>
      <c r="HV66">
        <v>-0.17572021484375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69.702735900878906</v>
      </c>
      <c r="IC66">
        <v>21.29765510559082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22.98699951171875</v>
      </c>
      <c r="IK66">
        <v>-252.48001098632813</v>
      </c>
      <c r="IL66">
        <v>-229.49301147460938</v>
      </c>
      <c r="IN66">
        <v>226</v>
      </c>
      <c r="IO66">
        <v>618</v>
      </c>
      <c r="IP66">
        <v>0</v>
      </c>
      <c r="IQ66">
        <v>11.882990837097168</v>
      </c>
      <c r="IR66">
        <v>17.151859283447266</v>
      </c>
      <c r="IS66">
        <v>0</v>
      </c>
      <c r="IT66">
        <v>0.5</v>
      </c>
      <c r="IU66">
        <v>0</v>
      </c>
    </row>
    <row r="67" spans="10:255">
      <c r="J67">
        <v>0.62250000238418579</v>
      </c>
      <c r="K67">
        <v>1</v>
      </c>
      <c r="L67">
        <v>0.47499999403953552</v>
      </c>
      <c r="M67">
        <v>0.44926631450653076</v>
      </c>
      <c r="N67">
        <v>2.9489398002624512</v>
      </c>
      <c r="O67">
        <v>2.8836491107940674</v>
      </c>
      <c r="P67">
        <v>5.8325891494750977</v>
      </c>
      <c r="Q67">
        <v>3.1178531646728516</v>
      </c>
      <c r="R67">
        <v>58.228736877441406</v>
      </c>
      <c r="S67">
        <v>47.546966552734375</v>
      </c>
      <c r="T67">
        <v>6.563901424407959</v>
      </c>
      <c r="U67">
        <v>0.35400000214576721</v>
      </c>
      <c r="W67">
        <v>227</v>
      </c>
      <c r="X67">
        <v>0.24933797121047974</v>
      </c>
      <c r="Y67">
        <v>0.20924949645996094</v>
      </c>
      <c r="Z67">
        <v>0.20062138140201569</v>
      </c>
      <c r="AA67">
        <v>0.21592006087303162</v>
      </c>
      <c r="AB67">
        <v>0.25440487265586853</v>
      </c>
      <c r="AC67">
        <v>0.33131465315818787</v>
      </c>
      <c r="AD67">
        <v>0.3207772970199585</v>
      </c>
      <c r="AE67">
        <v>0.29818689823150635</v>
      </c>
      <c r="AF67">
        <v>0.31324717402458191</v>
      </c>
      <c r="AL67">
        <v>0.13240571320056915</v>
      </c>
      <c r="AM67">
        <v>0.15009942650794983</v>
      </c>
      <c r="AN67">
        <v>-0.12427566945552826</v>
      </c>
      <c r="AO67">
        <v>0.81598752737045288</v>
      </c>
      <c r="AP67">
        <v>3.119027853012085</v>
      </c>
      <c r="AQ67">
        <v>5.7370724678039551</v>
      </c>
      <c r="AR67">
        <v>1.922270655632019</v>
      </c>
      <c r="AS67">
        <v>5.181309700012207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0.51065611839294434</v>
      </c>
      <c r="BO67">
        <v>0.62380766868591309</v>
      </c>
      <c r="BP67">
        <v>0.53720211982727051</v>
      </c>
      <c r="BQ67">
        <v>7.609172910451889E-2</v>
      </c>
      <c r="BR67">
        <v>0.15402126312255859</v>
      </c>
      <c r="BS67">
        <v>0.34894284605979919</v>
      </c>
      <c r="BT67">
        <v>0.68227124214172363</v>
      </c>
      <c r="BU67">
        <v>1.1692771911621094</v>
      </c>
      <c r="CB67">
        <v>0.66202884912490845</v>
      </c>
      <c r="CC67">
        <v>1.2508286237716675</v>
      </c>
      <c r="CD67">
        <v>-1.2427569627761841</v>
      </c>
      <c r="CE67">
        <v>40.799358367919922</v>
      </c>
      <c r="CF67">
        <v>25.991889953613281</v>
      </c>
      <c r="CG67">
        <v>19.123571395874023</v>
      </c>
      <c r="CH67">
        <v>13.730504989624023</v>
      </c>
      <c r="CI67">
        <v>34.542064666748047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-0.51065611839294434</v>
      </c>
      <c r="CU67">
        <v>-5.3272542953491211</v>
      </c>
      <c r="CV67">
        <v>-5.8325891494750977</v>
      </c>
      <c r="CW67">
        <v>-5.327244758605957</v>
      </c>
      <c r="CY67">
        <v>226</v>
      </c>
      <c r="CZ67">
        <v>2.4461662769317627</v>
      </c>
      <c r="DA67">
        <v>2.4457030296325684</v>
      </c>
      <c r="DB67">
        <v>2.3916995525360107</v>
      </c>
      <c r="DC67">
        <v>2.2901337146759033</v>
      </c>
      <c r="DD67">
        <v>2.4137694835662842</v>
      </c>
      <c r="DE67">
        <v>2.8119053840637207</v>
      </c>
      <c r="DF67">
        <v>2.6576530933380127</v>
      </c>
      <c r="DG67">
        <v>2.0801701545715332</v>
      </c>
      <c r="DN67">
        <v>2.0284607410430908</v>
      </c>
      <c r="DO67">
        <v>2.0512847900390625</v>
      </c>
      <c r="DP67">
        <v>1.866693377494812</v>
      </c>
      <c r="DQ67">
        <v>1.7805229425430298</v>
      </c>
      <c r="DR67">
        <v>1.9333833456039429</v>
      </c>
      <c r="DS67">
        <v>2.4659862518310547</v>
      </c>
      <c r="DT67">
        <v>2.3736846446990967</v>
      </c>
      <c r="DU67">
        <v>1.9105836153030396</v>
      </c>
      <c r="EB67">
        <v>77.892860412597656</v>
      </c>
      <c r="EC67">
        <v>65.641128540039063</v>
      </c>
      <c r="ED67">
        <v>62.123550415039063</v>
      </c>
      <c r="EE67">
        <v>63.813938140869141</v>
      </c>
      <c r="EF67">
        <v>79.191383361816406</v>
      </c>
      <c r="EG67">
        <v>119.94556427001953</v>
      </c>
      <c r="EH67">
        <v>55.449275970458984</v>
      </c>
      <c r="EI67">
        <v>44.019847869873047</v>
      </c>
      <c r="EP67">
        <v>1</v>
      </c>
      <c r="EQ67">
        <v>0</v>
      </c>
      <c r="ER67">
        <v>0</v>
      </c>
      <c r="ES67">
        <v>-0.90031260251998901</v>
      </c>
      <c r="ET67">
        <v>-0.90031260251998901</v>
      </c>
      <c r="EU67">
        <v>568.0775146484375</v>
      </c>
      <c r="EV67">
        <v>-0.90032958984375</v>
      </c>
      <c r="EW67">
        <v>0.91543543338775635</v>
      </c>
      <c r="EX67">
        <v>1</v>
      </c>
      <c r="EY67">
        <v>227</v>
      </c>
      <c r="EZ67">
        <v>305.42349243164063</v>
      </c>
      <c r="FA67">
        <v>293.59442138671875</v>
      </c>
      <c r="FB67">
        <v>259.64389038085938</v>
      </c>
      <c r="FC67">
        <v>211.92098999023438</v>
      </c>
      <c r="FD67">
        <v>187.08236694335938</v>
      </c>
      <c r="FE67">
        <v>148.45603942871094</v>
      </c>
      <c r="FF67">
        <v>65.184272766113281</v>
      </c>
      <c r="FG67">
        <v>33.952163696289063</v>
      </c>
      <c r="FN67">
        <v>41.053192138671875</v>
      </c>
      <c r="FO67">
        <v>30.910432815551758</v>
      </c>
      <c r="FP67">
        <v>26.56303596496582</v>
      </c>
      <c r="FQ67">
        <v>23.982175827026367</v>
      </c>
      <c r="FR67">
        <v>26.412134170532227</v>
      </c>
      <c r="FS67">
        <v>29.936494827270508</v>
      </c>
      <c r="FT67">
        <v>12.425871849060059</v>
      </c>
      <c r="FU67">
        <v>5.9693927764892578</v>
      </c>
      <c r="GA67">
        <v>227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227</v>
      </c>
      <c r="GP67">
        <v>152.30728149414063</v>
      </c>
      <c r="GQ67">
        <v>122.86900329589844</v>
      </c>
      <c r="GR67">
        <v>104.18022155761719</v>
      </c>
      <c r="GS67">
        <v>91.515975952148438</v>
      </c>
      <c r="GT67">
        <v>95.189338684082031</v>
      </c>
      <c r="GU67">
        <v>98.371322631835938</v>
      </c>
      <c r="GV67">
        <v>20.909635543823242</v>
      </c>
      <c r="GW67">
        <v>10.124090194702148</v>
      </c>
      <c r="HC67">
        <v>227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Q67">
        <v>0</v>
      </c>
      <c r="HR67">
        <v>0</v>
      </c>
      <c r="HS67">
        <v>-0.15604002773761749</v>
      </c>
      <c r="HT67">
        <v>0</v>
      </c>
      <c r="HU67">
        <v>-0.15604002773761749</v>
      </c>
      <c r="HV67">
        <v>-0.15604400634765625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69.54669189453125</v>
      </c>
      <c r="IC67">
        <v>21.024568557739258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22.98699951171875</v>
      </c>
      <c r="IK67">
        <v>-254.0396728515625</v>
      </c>
      <c r="IL67">
        <v>-231.05267333984375</v>
      </c>
      <c r="IN67">
        <v>227</v>
      </c>
      <c r="IO67">
        <v>644.5</v>
      </c>
      <c r="IP67">
        <v>0</v>
      </c>
      <c r="IQ67">
        <v>16.775667190551758</v>
      </c>
      <c r="IR67">
        <v>19.990266799926758</v>
      </c>
      <c r="IS67">
        <v>0</v>
      </c>
      <c r="IT67">
        <v>0.5</v>
      </c>
      <c r="IU67">
        <v>1.0160000324249268</v>
      </c>
    </row>
    <row r="68" spans="10:255">
      <c r="J68">
        <v>0.65500003099441528</v>
      </c>
      <c r="K68">
        <v>1</v>
      </c>
      <c r="L68">
        <v>0.5</v>
      </c>
      <c r="M68">
        <v>0.40216314792633057</v>
      </c>
      <c r="N68">
        <v>2.914480447769165</v>
      </c>
      <c r="O68">
        <v>3.3352515697479248</v>
      </c>
      <c r="P68">
        <v>6.2497320175170898</v>
      </c>
      <c r="Q68">
        <v>3.6235051155090332</v>
      </c>
      <c r="R68">
        <v>61.852241516113281</v>
      </c>
      <c r="S68">
        <v>50.882217407226563</v>
      </c>
      <c r="T68">
        <v>7.2470102310180664</v>
      </c>
      <c r="U68">
        <v>0.31200000643730164</v>
      </c>
      <c r="W68">
        <v>228</v>
      </c>
      <c r="X68">
        <v>0.24982677400112152</v>
      </c>
      <c r="Y68">
        <v>0.20868293941020966</v>
      </c>
      <c r="Z68">
        <v>0.20977453887462616</v>
      </c>
      <c r="AA68">
        <v>0.2800000011920929</v>
      </c>
      <c r="AB68">
        <v>0.31999999284744263</v>
      </c>
      <c r="AC68">
        <v>0.37999999523162842</v>
      </c>
      <c r="AD68">
        <v>0.36500000953674316</v>
      </c>
      <c r="AE68">
        <v>0.36000001430511475</v>
      </c>
      <c r="AF68">
        <v>0.36333334445953369</v>
      </c>
      <c r="AL68">
        <v>3.4645188599824905E-2</v>
      </c>
      <c r="AM68">
        <v>0.26341089606285095</v>
      </c>
      <c r="AN68">
        <v>-1.9549070596694946</v>
      </c>
      <c r="AO68">
        <v>-12</v>
      </c>
      <c r="AP68">
        <v>-9.9999971389770508</v>
      </c>
      <c r="AQ68">
        <v>-3.9999964237213135</v>
      </c>
      <c r="AR68">
        <v>-2.5000007152557373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0.52352088689804077</v>
      </c>
      <c r="BO68">
        <v>0.62128156423568726</v>
      </c>
      <c r="BP68">
        <v>0.50796997547149658</v>
      </c>
      <c r="BQ68">
        <v>2.3386001586914063</v>
      </c>
      <c r="BR68">
        <v>15.654874801635742</v>
      </c>
      <c r="BS68">
        <v>29.440952301025391</v>
      </c>
      <c r="BT68">
        <v>40.011833190917969</v>
      </c>
      <c r="BU68">
        <v>45.601448059082031</v>
      </c>
      <c r="CB68">
        <v>0.1732260137796402</v>
      </c>
      <c r="CC68">
        <v>2.1950905323028564</v>
      </c>
      <c r="CD68">
        <v>-19.549072265625</v>
      </c>
      <c r="CE68">
        <v>-599.99969482421875</v>
      </c>
      <c r="CF68">
        <v>-83.333282470703125</v>
      </c>
      <c r="CG68">
        <v>-13.333318710327148</v>
      </c>
      <c r="CH68">
        <v>-17.857147216796875</v>
      </c>
      <c r="CI68">
        <v>-6.6666808128356934</v>
      </c>
      <c r="CO68">
        <v>1</v>
      </c>
      <c r="CP68">
        <v>0</v>
      </c>
      <c r="CQ68">
        <v>0</v>
      </c>
      <c r="CR68">
        <v>0</v>
      </c>
      <c r="CS68">
        <v>54.863998413085938</v>
      </c>
      <c r="CT68">
        <v>-0.52352088689804077</v>
      </c>
      <c r="CU68">
        <v>48.090755462646484</v>
      </c>
      <c r="CV68">
        <v>-6.2497320175170898</v>
      </c>
      <c r="CW68">
        <v>48.090744018554688</v>
      </c>
      <c r="CY68">
        <v>227</v>
      </c>
      <c r="CZ68">
        <v>2.4461605548858643</v>
      </c>
      <c r="DA68">
        <v>2.445009708404541</v>
      </c>
      <c r="DB68">
        <v>2.3915069103240967</v>
      </c>
      <c r="DC68">
        <v>2.3135135173797607</v>
      </c>
      <c r="DD68">
        <v>2.4438595771789551</v>
      </c>
      <c r="DE68">
        <v>2.840909481048584</v>
      </c>
      <c r="DF68">
        <v>2.720221996307373</v>
      </c>
      <c r="DG68">
        <v>2.2250714302062988</v>
      </c>
      <c r="DN68">
        <v>2.0330688953399658</v>
      </c>
      <c r="DO68">
        <v>2.0464682579040527</v>
      </c>
      <c r="DP68">
        <v>1.8453363180160522</v>
      </c>
      <c r="DQ68">
        <v>1.7840498685836792</v>
      </c>
      <c r="DR68">
        <v>1.9429056644439697</v>
      </c>
      <c r="DS68">
        <v>2.4769341945648193</v>
      </c>
      <c r="DT68">
        <v>2.3906450271606445</v>
      </c>
      <c r="DU68">
        <v>1.8430197238922119</v>
      </c>
      <c r="EB68">
        <v>78.06982421875</v>
      </c>
      <c r="EC68">
        <v>65.48699951171875</v>
      </c>
      <c r="ED68">
        <v>61.412784576416016</v>
      </c>
      <c r="EE68">
        <v>63.940345764160156</v>
      </c>
      <c r="EF68">
        <v>79.5814208984375</v>
      </c>
      <c r="EG68">
        <v>120.47807312011719</v>
      </c>
      <c r="EH68">
        <v>55.845470428466797</v>
      </c>
      <c r="EI68">
        <v>42.463176727294922</v>
      </c>
      <c r="EP68">
        <v>1</v>
      </c>
      <c r="EQ68">
        <v>0</v>
      </c>
      <c r="ER68">
        <v>0</v>
      </c>
      <c r="ES68">
        <v>-0.79945582151412964</v>
      </c>
      <c r="ET68">
        <v>-0.79945582151412964</v>
      </c>
      <c r="EU68">
        <v>567.27813720703125</v>
      </c>
      <c r="EV68">
        <v>-0.79937744140625</v>
      </c>
      <c r="EW68">
        <v>0.92488288879394531</v>
      </c>
      <c r="EX68">
        <v>1</v>
      </c>
      <c r="EY68">
        <v>228</v>
      </c>
      <c r="EZ68">
        <v>305.27639770507813</v>
      </c>
      <c r="FA68">
        <v>293.18121337890625</v>
      </c>
      <c r="FB68">
        <v>256.9837646484375</v>
      </c>
      <c r="FC68">
        <v>206.87055969238281</v>
      </c>
      <c r="FD68">
        <v>171.26358032226563</v>
      </c>
      <c r="FE68">
        <v>106.24457550048828</v>
      </c>
      <c r="FF68">
        <v>1.3311531543731689</v>
      </c>
      <c r="FG68">
        <v>12.406753540039063</v>
      </c>
      <c r="FN68">
        <v>41.113864898681641</v>
      </c>
      <c r="FO68">
        <v>30.783355712890625</v>
      </c>
      <c r="FP68">
        <v>27.490386962890625</v>
      </c>
      <c r="FQ68">
        <v>30.358362197875977</v>
      </c>
      <c r="FR68">
        <v>30.413064956665039</v>
      </c>
      <c r="FS68">
        <v>24.572696685791016</v>
      </c>
      <c r="FT68">
        <v>0.2887362539768219</v>
      </c>
      <c r="FU68">
        <v>2.6335091590881348</v>
      </c>
      <c r="GA68">
        <v>228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228</v>
      </c>
      <c r="GP68">
        <v>152.53237915039063</v>
      </c>
      <c r="GQ68">
        <v>122.36386871337891</v>
      </c>
      <c r="GR68">
        <v>107.81729125976563</v>
      </c>
      <c r="GS68">
        <v>115.84750366210938</v>
      </c>
      <c r="GT68">
        <v>109.60869598388672</v>
      </c>
      <c r="GU68">
        <v>80.745880126953125</v>
      </c>
      <c r="GV68">
        <v>0.48587092757225037</v>
      </c>
      <c r="GW68">
        <v>4.4664316177368164</v>
      </c>
      <c r="HC68">
        <v>228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Q68">
        <v>0</v>
      </c>
      <c r="HR68">
        <v>0</v>
      </c>
      <c r="HS68">
        <v>-0.15989556908607483</v>
      </c>
      <c r="HT68">
        <v>0</v>
      </c>
      <c r="HU68">
        <v>-0.15989556908607483</v>
      </c>
      <c r="HV68">
        <v>-0.15990447998046875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69.386787414550781</v>
      </c>
      <c r="IC68">
        <v>21.011402130126953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22.98699951171875</v>
      </c>
      <c r="IK68">
        <v>-255.63786315917969</v>
      </c>
      <c r="IL68">
        <v>-232.65086364746094</v>
      </c>
      <c r="IN68">
        <v>228</v>
      </c>
      <c r="IO68">
        <v>671</v>
      </c>
      <c r="IP68">
        <v>0</v>
      </c>
      <c r="IQ68">
        <v>-29.499996185302734</v>
      </c>
      <c r="IR68">
        <v>-49.137908935546875</v>
      </c>
      <c r="IS68">
        <v>0</v>
      </c>
      <c r="IT68">
        <v>0.5</v>
      </c>
      <c r="IU68">
        <v>54.863998413085938</v>
      </c>
    </row>
    <row r="69" spans="10:255">
      <c r="J69">
        <v>0.6875</v>
      </c>
      <c r="K69">
        <v>1</v>
      </c>
      <c r="L69">
        <v>0.52499997615814209</v>
      </c>
      <c r="M69">
        <v>0.3359038233757019</v>
      </c>
      <c r="N69">
        <v>2.0637052059173584</v>
      </c>
      <c r="O69">
        <v>3.2254624366760254</v>
      </c>
      <c r="P69">
        <v>5.2891674041748047</v>
      </c>
      <c r="Q69">
        <v>3.2254624366760254</v>
      </c>
      <c r="R69">
        <v>65.077705383300781</v>
      </c>
      <c r="S69">
        <v>54.107681274414063</v>
      </c>
      <c r="T69">
        <v>6.1437382698059082</v>
      </c>
      <c r="U69">
        <v>0.26999998092651367</v>
      </c>
      <c r="W69">
        <v>229</v>
      </c>
      <c r="X69">
        <v>0.25023016333580017</v>
      </c>
      <c r="Y69">
        <v>0.20857243239879608</v>
      </c>
      <c r="Z69">
        <v>0.21098622679710388</v>
      </c>
      <c r="AA69">
        <v>0.2800000011920929</v>
      </c>
      <c r="AB69">
        <v>0.31999999284744263</v>
      </c>
      <c r="AC69">
        <v>0.37999999523162842</v>
      </c>
      <c r="AD69">
        <v>0.32600000500679016</v>
      </c>
      <c r="AE69">
        <v>0.33775022625923157</v>
      </c>
      <c r="AF69">
        <v>0.32991674542427063</v>
      </c>
      <c r="AL69">
        <v>-4.6032652258872986E-2</v>
      </c>
      <c r="AM69">
        <v>0.28551226854324341</v>
      </c>
      <c r="AN69">
        <v>-2.1972446441650391</v>
      </c>
      <c r="AO69">
        <v>-12</v>
      </c>
      <c r="AP69">
        <v>-9.9999971389770508</v>
      </c>
      <c r="AQ69">
        <v>-3.9999964237213135</v>
      </c>
      <c r="AR69">
        <v>1.3999998569488525</v>
      </c>
      <c r="AS69">
        <v>1.2249768972396851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0.53489798307418823</v>
      </c>
      <c r="BO69">
        <v>0.61557590961456299</v>
      </c>
      <c r="BP69">
        <v>0.59347587823867798</v>
      </c>
      <c r="BQ69">
        <v>0.83581209182739258</v>
      </c>
      <c r="BR69">
        <v>1.3196290731430054</v>
      </c>
      <c r="BS69">
        <v>1.9647241830825806</v>
      </c>
      <c r="BT69">
        <v>2.7710886001586914</v>
      </c>
      <c r="BU69">
        <v>0</v>
      </c>
      <c r="CB69">
        <v>-0.23016335070133209</v>
      </c>
      <c r="CC69">
        <v>2.3792688846588135</v>
      </c>
      <c r="CD69">
        <v>-21.972448348999023</v>
      </c>
      <c r="CE69">
        <v>-599.99969482421875</v>
      </c>
      <c r="CF69">
        <v>-83.333282470703125</v>
      </c>
      <c r="CG69">
        <v>-13.333318710327148</v>
      </c>
      <c r="CH69">
        <v>9.9999990463256836</v>
      </c>
      <c r="CI69">
        <v>8.1665124893188477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-0.53489798307418823</v>
      </c>
      <c r="CU69">
        <v>-5.8240594863891602</v>
      </c>
      <c r="CV69">
        <v>-5.2891674041748047</v>
      </c>
      <c r="CW69">
        <v>-5.8240656852722168</v>
      </c>
      <c r="CY69">
        <v>228</v>
      </c>
      <c r="CZ69">
        <v>2.4461462497711182</v>
      </c>
      <c r="DA69">
        <v>2.4443585872650146</v>
      </c>
      <c r="DB69">
        <v>2.3871593475341797</v>
      </c>
      <c r="DC69">
        <v>2.3706202507019043</v>
      </c>
      <c r="DD69">
        <v>2.651979923248291</v>
      </c>
      <c r="DE69">
        <v>2.8085391521453857</v>
      </c>
      <c r="DF69">
        <v>0.42452645301818848</v>
      </c>
      <c r="DG69">
        <v>0.81308257579803467</v>
      </c>
      <c r="DN69">
        <v>2.0370426177978516</v>
      </c>
      <c r="DO69">
        <v>2.0403838157653809</v>
      </c>
      <c r="DP69">
        <v>1.9260202646255493</v>
      </c>
      <c r="DQ69">
        <v>2.3706202507019043</v>
      </c>
      <c r="DR69">
        <v>2.651979923248291</v>
      </c>
      <c r="DS69">
        <v>2.8085391521453857</v>
      </c>
      <c r="DT69">
        <v>0.42452645301818848</v>
      </c>
      <c r="DU69">
        <v>0.81308257579803467</v>
      </c>
      <c r="EB69">
        <v>78.222412109375</v>
      </c>
      <c r="EC69">
        <v>65.29229736328125</v>
      </c>
      <c r="ED69">
        <v>64.097946166992188</v>
      </c>
      <c r="EE69">
        <v>84.963027954101563</v>
      </c>
      <c r="EF69">
        <v>108.62510681152344</v>
      </c>
      <c r="EG69">
        <v>136.60734558105469</v>
      </c>
      <c r="EH69">
        <v>9.9169387817382813</v>
      </c>
      <c r="EI69">
        <v>18.733423233032227</v>
      </c>
      <c r="EP69">
        <v>1</v>
      </c>
      <c r="EQ69">
        <v>0</v>
      </c>
      <c r="ER69">
        <v>0</v>
      </c>
      <c r="ES69">
        <v>-0.81959432363510132</v>
      </c>
      <c r="ET69">
        <v>-0.81959432363510132</v>
      </c>
      <c r="EU69">
        <v>566.45843505859375</v>
      </c>
      <c r="EV69">
        <v>-0.8197021484375</v>
      </c>
      <c r="EW69">
        <v>0.92044895887374878</v>
      </c>
      <c r="EX69">
        <v>1</v>
      </c>
      <c r="EY69">
        <v>229</v>
      </c>
      <c r="EZ69">
        <v>305.12762451171875</v>
      </c>
      <c r="FA69">
        <v>292.66622924804688</v>
      </c>
      <c r="FB69">
        <v>255.99114990234375</v>
      </c>
      <c r="FC69">
        <v>207.81877136230469</v>
      </c>
      <c r="FD69">
        <v>170.99385070800781</v>
      </c>
      <c r="FE69">
        <v>103.54652404785156</v>
      </c>
      <c r="FF69">
        <v>1.3772499561309814</v>
      </c>
      <c r="FG69">
        <v>13.224066734313965</v>
      </c>
      <c r="FN69">
        <v>41.160182952880859</v>
      </c>
      <c r="FO69">
        <v>30.713008880615234</v>
      </c>
      <c r="FP69">
        <v>27.542381286621094</v>
      </c>
      <c r="FQ69">
        <v>30.497512817382813</v>
      </c>
      <c r="FR69">
        <v>30.365167617797852</v>
      </c>
      <c r="FS69">
        <v>23.948678970336914</v>
      </c>
      <c r="FT69">
        <v>0.26681533455848694</v>
      </c>
      <c r="FU69">
        <v>2.6335091590881348</v>
      </c>
      <c r="GA69">
        <v>229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229</v>
      </c>
      <c r="GP69">
        <v>152.7042236328125</v>
      </c>
      <c r="GQ69">
        <v>122.08423614501953</v>
      </c>
      <c r="GR69">
        <v>108.02121734619141</v>
      </c>
      <c r="GS69">
        <v>116.37850189208984</v>
      </c>
      <c r="GT69">
        <v>109.43607330322266</v>
      </c>
      <c r="GU69">
        <v>78.695358276367188</v>
      </c>
      <c r="GV69">
        <v>0.44898349046707153</v>
      </c>
      <c r="GW69">
        <v>4.4664316177368164</v>
      </c>
      <c r="HC69">
        <v>229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Q69">
        <v>0</v>
      </c>
      <c r="HR69">
        <v>0</v>
      </c>
      <c r="HS69">
        <v>-0.16329172253608704</v>
      </c>
      <c r="HT69">
        <v>0</v>
      </c>
      <c r="HU69">
        <v>-0.16329172253608704</v>
      </c>
      <c r="HV69">
        <v>-0.16329193115234375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69.223495483398438</v>
      </c>
      <c r="IC69">
        <v>17.012273788452148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22.98699951171875</v>
      </c>
      <c r="IK69">
        <v>-257.26998901367188</v>
      </c>
      <c r="IL69">
        <v>-234.28298950195313</v>
      </c>
      <c r="IN69">
        <v>229</v>
      </c>
      <c r="IO69">
        <v>697.5</v>
      </c>
      <c r="IP69">
        <v>0</v>
      </c>
      <c r="IQ69">
        <v>-23.375015258789063</v>
      </c>
      <c r="IR69">
        <v>-42.413772583007813</v>
      </c>
      <c r="IS69">
        <v>0</v>
      </c>
      <c r="IT69">
        <v>0.5</v>
      </c>
      <c r="IU69">
        <v>0</v>
      </c>
    </row>
    <row r="70" spans="10:255">
      <c r="J70">
        <v>0.72000002861022949</v>
      </c>
      <c r="K70">
        <v>1</v>
      </c>
      <c r="L70">
        <v>0.55000001192092896</v>
      </c>
      <c r="M70">
        <v>0.27453333139419556</v>
      </c>
      <c r="N70">
        <v>1.1535412073135376</v>
      </c>
      <c r="O70">
        <v>2.3110041618347168</v>
      </c>
      <c r="P70">
        <v>3.4645452499389648</v>
      </c>
      <c r="Q70">
        <v>2.3110041618347168</v>
      </c>
      <c r="R70">
        <v>67.388710021972656</v>
      </c>
      <c r="S70">
        <v>56.418685913085938</v>
      </c>
      <c r="T70">
        <v>4.2018256187438965</v>
      </c>
      <c r="U70">
        <v>0.22800000011920929</v>
      </c>
      <c r="W70">
        <v>230</v>
      </c>
      <c r="X70">
        <v>0.25059869885444641</v>
      </c>
      <c r="Y70">
        <v>0.20852111279964447</v>
      </c>
      <c r="Z70">
        <v>0.22603902220726013</v>
      </c>
      <c r="AA70">
        <v>0.2800000011920929</v>
      </c>
      <c r="AB70">
        <v>0.31999999284744263</v>
      </c>
      <c r="AC70">
        <v>0.37999999523162842</v>
      </c>
      <c r="AD70">
        <v>0.36500000953674316</v>
      </c>
      <c r="AE70">
        <v>0.36000001430511475</v>
      </c>
      <c r="AF70">
        <v>0.36333334445953369</v>
      </c>
      <c r="AL70">
        <v>-0.11973972618579865</v>
      </c>
      <c r="AM70">
        <v>0.29577621817588806</v>
      </c>
      <c r="AN70">
        <v>-5.2078037261962891</v>
      </c>
      <c r="AO70">
        <v>-12</v>
      </c>
      <c r="AP70">
        <v>-9.9999971389770508</v>
      </c>
      <c r="AQ70">
        <v>-3.9999964237213135</v>
      </c>
      <c r="AR70">
        <v>-2.5000007152557373</v>
      </c>
      <c r="AS70">
        <v>-1.0000020265579224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0.54447412490844727</v>
      </c>
      <c r="BO70">
        <v>0.61818373203277588</v>
      </c>
      <c r="BP70">
        <v>0.60792070627212524</v>
      </c>
      <c r="BQ70">
        <v>3.618478536605835</v>
      </c>
      <c r="BR70">
        <v>3.96512770652771</v>
      </c>
      <c r="BS70">
        <v>4.4273257255554199</v>
      </c>
      <c r="BT70">
        <v>5.0050797462463379</v>
      </c>
      <c r="BU70">
        <v>9.7139301300048828</v>
      </c>
      <c r="CB70">
        <v>-0.59869891405105591</v>
      </c>
      <c r="CC70">
        <v>2.464801549911499</v>
      </c>
      <c r="CD70">
        <v>-52.078041076660156</v>
      </c>
      <c r="CE70">
        <v>-599.99969482421875</v>
      </c>
      <c r="CF70">
        <v>-83.333282470703125</v>
      </c>
      <c r="CG70">
        <v>-13.333318710327148</v>
      </c>
      <c r="CH70">
        <v>-17.857147216796875</v>
      </c>
      <c r="CI70">
        <v>-6.6666808128356934</v>
      </c>
      <c r="CO70">
        <v>1</v>
      </c>
      <c r="CP70">
        <v>0</v>
      </c>
      <c r="CQ70">
        <v>0</v>
      </c>
      <c r="CR70">
        <v>0</v>
      </c>
      <c r="CS70">
        <v>13.208000183105469</v>
      </c>
      <c r="CT70">
        <v>-0.54447412490844727</v>
      </c>
      <c r="CU70">
        <v>9.1989631652832031</v>
      </c>
      <c r="CV70">
        <v>-3.4645452499389648</v>
      </c>
      <c r="CW70">
        <v>9.1989803314208984</v>
      </c>
      <c r="CY70">
        <v>229</v>
      </c>
      <c r="CZ70">
        <v>2.4461243152618408</v>
      </c>
      <c r="DA70">
        <v>2.443544864654541</v>
      </c>
      <c r="DB70">
        <v>2.3868317604064941</v>
      </c>
      <c r="DC70">
        <v>2.3977315425872803</v>
      </c>
      <c r="DD70">
        <v>2.6835169792175293</v>
      </c>
      <c r="DE70">
        <v>2.7514128684997559</v>
      </c>
      <c r="DF70">
        <v>0.43922746181488037</v>
      </c>
      <c r="DG70">
        <v>0.86664557456970215</v>
      </c>
      <c r="DN70">
        <v>2.0403134822845459</v>
      </c>
      <c r="DO70">
        <v>2.0386242866516113</v>
      </c>
      <c r="DP70">
        <v>1.9368793964385986</v>
      </c>
      <c r="DQ70">
        <v>2.3977315425872803</v>
      </c>
      <c r="DR70">
        <v>2.6835169792175293</v>
      </c>
      <c r="DS70">
        <v>2.7514128684997559</v>
      </c>
      <c r="DT70">
        <v>0.39229631423950195</v>
      </c>
      <c r="DU70">
        <v>0.81308257579803467</v>
      </c>
      <c r="EB70">
        <v>78.348014831542969</v>
      </c>
      <c r="EC70">
        <v>65.235992431640625</v>
      </c>
      <c r="ED70">
        <v>64.459342956542969</v>
      </c>
      <c r="EE70">
        <v>85.9346923828125</v>
      </c>
      <c r="EF70">
        <v>109.91686248779297</v>
      </c>
      <c r="EG70">
        <v>133.82872009277344</v>
      </c>
      <c r="EH70">
        <v>9.1640424728393555</v>
      </c>
      <c r="EI70">
        <v>18.733423233032227</v>
      </c>
      <c r="EP70">
        <v>1</v>
      </c>
      <c r="EQ70">
        <v>0</v>
      </c>
      <c r="ER70">
        <v>0</v>
      </c>
      <c r="ES70">
        <v>-0.83740073442459106</v>
      </c>
      <c r="ET70">
        <v>-0.83740073442459106</v>
      </c>
      <c r="EU70">
        <v>565.62109375</v>
      </c>
      <c r="EV70">
        <v>-0.83734130859375</v>
      </c>
      <c r="EW70">
        <v>1</v>
      </c>
      <c r="EX70">
        <v>1</v>
      </c>
      <c r="EY70">
        <v>230</v>
      </c>
      <c r="EZ70">
        <v>304.97393798828125</v>
      </c>
      <c r="FA70">
        <v>292.13162231445313</v>
      </c>
      <c r="FB70">
        <v>252.13539123535156</v>
      </c>
      <c r="FC70">
        <v>206.49778747558594</v>
      </c>
      <c r="FD70">
        <v>167.56294250488281</v>
      </c>
      <c r="FE70">
        <v>97.605194091796875</v>
      </c>
      <c r="FF70">
        <v>3.6414802074432373</v>
      </c>
      <c r="FG70">
        <v>9.7703943252563477</v>
      </c>
      <c r="FN70">
        <v>41.200038909912109</v>
      </c>
      <c r="FO70">
        <v>30.649364471435547</v>
      </c>
      <c r="FP70">
        <v>29.062944412231445</v>
      </c>
      <c r="FQ70">
        <v>30.303659439086914</v>
      </c>
      <c r="FR70">
        <v>29.755905151367188</v>
      </c>
      <c r="FS70">
        <v>22.574542999267578</v>
      </c>
      <c r="FT70">
        <v>0.78986203670501709</v>
      </c>
      <c r="FU70">
        <v>2.0739045143127441</v>
      </c>
      <c r="GA70">
        <v>230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230</v>
      </c>
      <c r="GP70">
        <v>152.85208129882813</v>
      </c>
      <c r="GQ70">
        <v>121.83125305175781</v>
      </c>
      <c r="GR70">
        <v>113.98486328125</v>
      </c>
      <c r="GS70">
        <v>115.63875579833984</v>
      </c>
      <c r="GT70">
        <v>107.24029541015625</v>
      </c>
      <c r="GU70">
        <v>74.179946899414063</v>
      </c>
      <c r="GV70">
        <v>1.329140305519104</v>
      </c>
      <c r="GW70">
        <v>3.5173420906066895</v>
      </c>
      <c r="HC70">
        <v>230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Q70">
        <v>0</v>
      </c>
      <c r="HR70">
        <v>0</v>
      </c>
      <c r="HS70">
        <v>-0.16613408923149109</v>
      </c>
      <c r="HT70">
        <v>0</v>
      </c>
      <c r="HU70">
        <v>-0.16613408923149109</v>
      </c>
      <c r="HV70">
        <v>-0.16613006591796875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69.057365417480469</v>
      </c>
      <c r="IC70">
        <v>16.859891891479492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22.98699951171875</v>
      </c>
      <c r="IK70">
        <v>-258.93048095703125</v>
      </c>
      <c r="IL70">
        <v>-235.9434814453125</v>
      </c>
      <c r="IN70">
        <v>230</v>
      </c>
      <c r="IO70">
        <v>724</v>
      </c>
      <c r="IP70">
        <v>0</v>
      </c>
      <c r="IQ70">
        <v>-29.499996185302734</v>
      </c>
      <c r="IR70">
        <v>-49.137908935546875</v>
      </c>
      <c r="IS70">
        <v>0</v>
      </c>
      <c r="IT70">
        <v>0.5</v>
      </c>
      <c r="IU70">
        <v>13.208000183105469</v>
      </c>
    </row>
    <row r="71" spans="10:255">
      <c r="J71">
        <v>0.75249999761581421</v>
      </c>
      <c r="K71">
        <v>1</v>
      </c>
      <c r="L71">
        <v>0.57499998807907104</v>
      </c>
      <c r="M71">
        <v>0.22555339336395264</v>
      </c>
      <c r="N71">
        <v>1.2181719541549683</v>
      </c>
      <c r="O71">
        <v>3.1054680347442627</v>
      </c>
      <c r="P71">
        <v>4.3236398696899414</v>
      </c>
      <c r="Q71">
        <v>3.1054680347442627</v>
      </c>
      <c r="R71">
        <v>70.494178771972656</v>
      </c>
      <c r="S71">
        <v>59.524154663085938</v>
      </c>
      <c r="T71">
        <v>5.4008140563964844</v>
      </c>
      <c r="U71">
        <v>0.18599998950958252</v>
      </c>
      <c r="W71">
        <v>231</v>
      </c>
      <c r="X71">
        <v>0.25093996524810791</v>
      </c>
      <c r="Y71">
        <v>0.24127380549907684</v>
      </c>
      <c r="Z71">
        <v>0.25999999046325684</v>
      </c>
      <c r="AA71">
        <v>0.2800000011920929</v>
      </c>
      <c r="AB71">
        <v>0.31999999284744263</v>
      </c>
      <c r="AC71">
        <v>0.37999999523162842</v>
      </c>
      <c r="AD71">
        <v>0.36500000953674316</v>
      </c>
      <c r="AE71">
        <v>0.36000001430511475</v>
      </c>
      <c r="AF71">
        <v>0.36333334445953369</v>
      </c>
      <c r="AL71">
        <v>-0.18799297511577606</v>
      </c>
      <c r="AM71">
        <v>-6.2547636032104492</v>
      </c>
      <c r="AN71">
        <v>-11.999996185302734</v>
      </c>
      <c r="AO71">
        <v>-12</v>
      </c>
      <c r="AP71">
        <v>-9.9999971389770508</v>
      </c>
      <c r="AQ71">
        <v>-3.9999964237213135</v>
      </c>
      <c r="AR71">
        <v>-2.5000007152557373</v>
      </c>
      <c r="AS71">
        <v>-1.0000020265579224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0.55337399244308472</v>
      </c>
      <c r="BO71">
        <v>0.62162572145462036</v>
      </c>
      <c r="BP71">
        <v>7.1721668243408203</v>
      </c>
      <c r="BQ71">
        <v>13.964360237121582</v>
      </c>
      <c r="BR71">
        <v>14.430178642272949</v>
      </c>
      <c r="BS71">
        <v>15.05126953125</v>
      </c>
      <c r="BT71">
        <v>15.827638626098633</v>
      </c>
      <c r="BU71">
        <v>16.914552688598633</v>
      </c>
      <c r="CB71">
        <v>-0.93996530771255493</v>
      </c>
      <c r="CC71">
        <v>-52.123031616210938</v>
      </c>
      <c r="CD71">
        <v>-119.99998474121094</v>
      </c>
      <c r="CE71">
        <v>-599.99969482421875</v>
      </c>
      <c r="CF71">
        <v>-83.333282470703125</v>
      </c>
      <c r="CG71">
        <v>-13.333318710327148</v>
      </c>
      <c r="CH71">
        <v>-17.857147216796875</v>
      </c>
      <c r="CI71">
        <v>-6.6666808128356934</v>
      </c>
      <c r="CO71">
        <v>1</v>
      </c>
      <c r="CP71">
        <v>0</v>
      </c>
      <c r="CQ71">
        <v>0</v>
      </c>
      <c r="CR71">
        <v>0</v>
      </c>
      <c r="CS71">
        <v>18.288000106811523</v>
      </c>
      <c r="CT71">
        <v>-0.55337399244308472</v>
      </c>
      <c r="CU71">
        <v>13.411015510559082</v>
      </c>
      <c r="CV71">
        <v>-4.3236398696899414</v>
      </c>
      <c r="CW71">
        <v>13.410985946655273</v>
      </c>
      <c r="CY71">
        <v>230</v>
      </c>
      <c r="CZ71">
        <v>2.4460926055908203</v>
      </c>
      <c r="DA71">
        <v>2.4427182674407959</v>
      </c>
      <c r="DB71">
        <v>2.3877041339874268</v>
      </c>
      <c r="DC71">
        <v>2.4328091144561768</v>
      </c>
      <c r="DD71">
        <v>2.7075936794281006</v>
      </c>
      <c r="DE71">
        <v>2.6200571060180664</v>
      </c>
      <c r="DF71">
        <v>0.5024753212928772</v>
      </c>
      <c r="DG71">
        <v>0.64030754566192627</v>
      </c>
      <c r="DN71">
        <v>2.0432920455932617</v>
      </c>
      <c r="DO71">
        <v>2.037433385848999</v>
      </c>
      <c r="DP71">
        <v>2.0758242607116699</v>
      </c>
      <c r="DQ71">
        <v>2.4328091144561768</v>
      </c>
      <c r="DR71">
        <v>2.7075936794281006</v>
      </c>
      <c r="DS71">
        <v>2.6200571060180664</v>
      </c>
      <c r="DT71">
        <v>0.5024753212928772</v>
      </c>
      <c r="DU71">
        <v>0.64030754566192627</v>
      </c>
      <c r="EB71">
        <v>78.462387084960938</v>
      </c>
      <c r="EC71">
        <v>65.197883605957031</v>
      </c>
      <c r="ED71">
        <v>69.083427429199219</v>
      </c>
      <c r="EE71">
        <v>87.191871643066406</v>
      </c>
      <c r="EF71">
        <v>110.90304565429688</v>
      </c>
      <c r="EG71">
        <v>127.4395751953125</v>
      </c>
      <c r="EH71">
        <v>11.737824440002441</v>
      </c>
      <c r="EI71">
        <v>14.752686500549316</v>
      </c>
      <c r="EP71">
        <v>1</v>
      </c>
      <c r="EQ71">
        <v>0</v>
      </c>
      <c r="ER71">
        <v>0</v>
      </c>
      <c r="ES71">
        <v>-0.85238486528396606</v>
      </c>
      <c r="ET71">
        <v>-0.85238486528396606</v>
      </c>
      <c r="EU71">
        <v>564.76873779296875</v>
      </c>
      <c r="EV71">
        <v>-0.85235595703125</v>
      </c>
      <c r="EW71">
        <v>1</v>
      </c>
      <c r="EX71">
        <v>1</v>
      </c>
      <c r="EY71">
        <v>231</v>
      </c>
      <c r="EZ71">
        <v>304.81484985351563</v>
      </c>
      <c r="FA71">
        <v>286.18695068359375</v>
      </c>
      <c r="FB71">
        <v>239.87960815429688</v>
      </c>
      <c r="FC71">
        <v>198.18267822265625</v>
      </c>
      <c r="FD71">
        <v>152.73667907714844</v>
      </c>
      <c r="FE71">
        <v>79.033538818359375</v>
      </c>
      <c r="FF71">
        <v>5.1428108215332031</v>
      </c>
      <c r="FG71">
        <v>6.6472110748291016</v>
      </c>
      <c r="FN71">
        <v>41.234622955322266</v>
      </c>
      <c r="FO71">
        <v>34.741844177246094</v>
      </c>
      <c r="FP71">
        <v>31.804534912109375</v>
      </c>
      <c r="FQ71">
        <v>29.083412170410156</v>
      </c>
      <c r="FR71">
        <v>27.123050689697266</v>
      </c>
      <c r="FS71">
        <v>18.279211044311523</v>
      </c>
      <c r="FT71">
        <v>1.1155109405517578</v>
      </c>
      <c r="FU71">
        <v>1.4109647274017334</v>
      </c>
      <c r="GA71">
        <v>231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231</v>
      </c>
      <c r="GP71">
        <v>152.98039245605469</v>
      </c>
      <c r="GQ71">
        <v>138.09886169433594</v>
      </c>
      <c r="GR71">
        <v>124.73738098144531</v>
      </c>
      <c r="GS71">
        <v>110.98229217529297</v>
      </c>
      <c r="GT71">
        <v>97.751487731933594</v>
      </c>
      <c r="GU71">
        <v>60.06549072265625</v>
      </c>
      <c r="GV71">
        <v>1.8771259784698486</v>
      </c>
      <c r="GW71">
        <v>2.392996072769165</v>
      </c>
      <c r="HC71">
        <v>231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Q71">
        <v>0</v>
      </c>
      <c r="HR71">
        <v>0</v>
      </c>
      <c r="HS71">
        <v>-0.16876465082168579</v>
      </c>
      <c r="HT71">
        <v>0</v>
      </c>
      <c r="HU71">
        <v>-0.16876465082168579</v>
      </c>
      <c r="HV71">
        <v>-0.16876983642578125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68.888595581054688</v>
      </c>
      <c r="IC71">
        <v>16.520511627197266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22.98699951171875</v>
      </c>
      <c r="IK71">
        <v>-260.61724853515625</v>
      </c>
      <c r="IL71">
        <v>-237.6302490234375</v>
      </c>
      <c r="IN71">
        <v>231</v>
      </c>
      <c r="IO71">
        <v>750.5</v>
      </c>
      <c r="IP71">
        <v>0</v>
      </c>
      <c r="IQ71">
        <v>-29.499996185302734</v>
      </c>
      <c r="IR71">
        <v>-49.137908935546875</v>
      </c>
      <c r="IS71">
        <v>0</v>
      </c>
      <c r="IT71">
        <v>0.5</v>
      </c>
      <c r="IU71">
        <v>18.288000106811523</v>
      </c>
    </row>
    <row r="72" spans="10:255">
      <c r="J72">
        <v>0.7850000262260437</v>
      </c>
      <c r="K72">
        <v>1</v>
      </c>
      <c r="L72">
        <v>0.59999996423721313</v>
      </c>
      <c r="M72">
        <v>0.17688421905040741</v>
      </c>
      <c r="N72">
        <v>0.92322182655334473</v>
      </c>
      <c r="O72">
        <v>3.1316137313842773</v>
      </c>
      <c r="P72">
        <v>4.054835319519043</v>
      </c>
      <c r="Q72">
        <v>3.1316137313842773</v>
      </c>
      <c r="R72">
        <v>73.62579345703125</v>
      </c>
      <c r="S72">
        <v>62.655769348144531</v>
      </c>
      <c r="T72">
        <v>5.2193565368652344</v>
      </c>
      <c r="U72">
        <v>0.14399999380111694</v>
      </c>
      <c r="W72">
        <v>232</v>
      </c>
      <c r="X72">
        <v>0.26304268836975098</v>
      </c>
      <c r="Y72">
        <v>0.23098719120025635</v>
      </c>
      <c r="Z72">
        <v>0.25999999046325684</v>
      </c>
      <c r="AA72">
        <v>0.2800000011920929</v>
      </c>
      <c r="AB72">
        <v>0.31999999284744263</v>
      </c>
      <c r="AC72">
        <v>0.37999999523162842</v>
      </c>
      <c r="AD72">
        <v>0.32600000500679016</v>
      </c>
      <c r="AE72">
        <v>0.34920197725296021</v>
      </c>
      <c r="AF72">
        <v>0.33373400568962097</v>
      </c>
      <c r="AL72">
        <v>-2.6085367202758789</v>
      </c>
      <c r="AM72">
        <v>-4.1974406242370605</v>
      </c>
      <c r="AN72">
        <v>-11.999996185302734</v>
      </c>
      <c r="AO72">
        <v>-12</v>
      </c>
      <c r="AP72">
        <v>-9.9999971389770508</v>
      </c>
      <c r="AQ72">
        <v>-3.9999964237213135</v>
      </c>
      <c r="AR72">
        <v>1.3999998569488525</v>
      </c>
      <c r="AS72">
        <v>7.9801678657531738E-2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0.56174653768539429</v>
      </c>
      <c r="BO72">
        <v>2.9822866916656494</v>
      </c>
      <c r="BP72">
        <v>0.92496269941329956</v>
      </c>
      <c r="BQ72">
        <v>0.92496269941329956</v>
      </c>
      <c r="BR72">
        <v>1.3947070837020874</v>
      </c>
      <c r="BS72">
        <v>2.0210325717926025</v>
      </c>
      <c r="BT72">
        <v>2.8039367198944092</v>
      </c>
      <c r="BU72">
        <v>0</v>
      </c>
      <c r="CB72">
        <v>-13.042689323425293</v>
      </c>
      <c r="CC72">
        <v>-34.978672027587891</v>
      </c>
      <c r="CD72">
        <v>-119.99998474121094</v>
      </c>
      <c r="CE72">
        <v>-599.99969482421875</v>
      </c>
      <c r="CF72">
        <v>-83.333282470703125</v>
      </c>
      <c r="CG72">
        <v>-13.333318710327148</v>
      </c>
      <c r="CH72">
        <v>9.9999990463256836</v>
      </c>
      <c r="CI72">
        <v>0.53201121091842651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-0.56174653768539429</v>
      </c>
      <c r="CU72">
        <v>-4.6166181564331055</v>
      </c>
      <c r="CV72">
        <v>-4.054835319519043</v>
      </c>
      <c r="CW72">
        <v>-4.616581916809082</v>
      </c>
      <c r="CY72">
        <v>231</v>
      </c>
      <c r="CZ72">
        <v>2.4460506439208984</v>
      </c>
      <c r="DA72">
        <v>2.4345414638519287</v>
      </c>
      <c r="DB72">
        <v>2.3998169898986816</v>
      </c>
      <c r="DC72">
        <v>2.5238525867462158</v>
      </c>
      <c r="DD72">
        <v>2.7132830619812012</v>
      </c>
      <c r="DE72">
        <v>2.205817699432373</v>
      </c>
      <c r="DF72">
        <v>0.48646047711372375</v>
      </c>
      <c r="DG72">
        <v>0.43562820553779602</v>
      </c>
      <c r="DN72">
        <v>2.0460395812988281</v>
      </c>
      <c r="DO72">
        <v>2.3495643138885498</v>
      </c>
      <c r="DP72">
        <v>2.3998169898986816</v>
      </c>
      <c r="DQ72">
        <v>2.5238525867462158</v>
      </c>
      <c r="DR72">
        <v>2.7132830619812012</v>
      </c>
      <c r="DS72">
        <v>2.205817699432373</v>
      </c>
      <c r="DT72">
        <v>0.48646047711372375</v>
      </c>
      <c r="DU72">
        <v>0.43562820553779602</v>
      </c>
      <c r="EB72">
        <v>78.567893981933594</v>
      </c>
      <c r="EC72">
        <v>75.186073303222656</v>
      </c>
      <c r="ED72">
        <v>79.865898132324219</v>
      </c>
      <c r="EE72">
        <v>90.454872131347656</v>
      </c>
      <c r="EF72">
        <v>111.13607788085938</v>
      </c>
      <c r="EG72">
        <v>107.29096984863281</v>
      </c>
      <c r="EH72">
        <v>11.363717079162598</v>
      </c>
      <c r="EI72">
        <v>10.036874771118164</v>
      </c>
      <c r="EP72">
        <v>1</v>
      </c>
      <c r="EQ72">
        <v>0</v>
      </c>
      <c r="ER72">
        <v>0</v>
      </c>
      <c r="ES72">
        <v>-0.8663066029548645</v>
      </c>
      <c r="ET72">
        <v>-0.8663066029548645</v>
      </c>
      <c r="EU72">
        <v>563.90234375</v>
      </c>
      <c r="EV72">
        <v>-0.86639404296875</v>
      </c>
      <c r="EW72">
        <v>1</v>
      </c>
      <c r="EX72">
        <v>1</v>
      </c>
      <c r="EY72">
        <v>232</v>
      </c>
      <c r="EZ72">
        <v>303.75885009765625</v>
      </c>
      <c r="FA72">
        <v>285.25979614257813</v>
      </c>
      <c r="FB72">
        <v>239.13790893554688</v>
      </c>
      <c r="FC72">
        <v>198.71324157714844</v>
      </c>
      <c r="FD72">
        <v>151.90396118164063</v>
      </c>
      <c r="FE72">
        <v>77.121574401855469</v>
      </c>
      <c r="FF72">
        <v>5.3157200813293457</v>
      </c>
      <c r="FG72">
        <v>6.8527560234069824</v>
      </c>
      <c r="FN72">
        <v>43.0736083984375</v>
      </c>
      <c r="FO72">
        <v>33.152885437011719</v>
      </c>
      <c r="FP72">
        <v>31.706197738647461</v>
      </c>
      <c r="FQ72">
        <v>29.161273956298828</v>
      </c>
      <c r="FR72">
        <v>26.975175857543945</v>
      </c>
      <c r="FS72">
        <v>17.837003707885742</v>
      </c>
      <c r="FT72">
        <v>1.0298172235488892</v>
      </c>
      <c r="FU72">
        <v>1.4109646081924438</v>
      </c>
      <c r="GA72">
        <v>232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232</v>
      </c>
      <c r="GP72">
        <v>159.80302429199219</v>
      </c>
      <c r="GQ72">
        <v>131.78274536132813</v>
      </c>
      <c r="GR72">
        <v>124.35169982910156</v>
      </c>
      <c r="GS72">
        <v>111.27941131591797</v>
      </c>
      <c r="GT72">
        <v>97.218544006347656</v>
      </c>
      <c r="GU72">
        <v>58.612396240234375</v>
      </c>
      <c r="GV72">
        <v>1.7329249382019043</v>
      </c>
      <c r="GW72">
        <v>2.392996072769165</v>
      </c>
      <c r="HC72">
        <v>232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Q72">
        <v>0</v>
      </c>
      <c r="HR72">
        <v>0</v>
      </c>
      <c r="HS72">
        <v>-0.17122869193553925</v>
      </c>
      <c r="HT72">
        <v>0</v>
      </c>
      <c r="HU72">
        <v>-0.17122869193553925</v>
      </c>
      <c r="HV72">
        <v>-0.17122650146484375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68.717369079589844</v>
      </c>
      <c r="IC72">
        <v>14.817902565002441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22.98699951171875</v>
      </c>
      <c r="IK72">
        <v>-262.3236083984375</v>
      </c>
      <c r="IL72">
        <v>-239.33660888671875</v>
      </c>
      <c r="IN72">
        <v>232</v>
      </c>
      <c r="IO72">
        <v>777</v>
      </c>
      <c r="IP72">
        <v>0</v>
      </c>
      <c r="IQ72">
        <v>-36.520191192626953</v>
      </c>
      <c r="IR72">
        <v>-53.823505401611328</v>
      </c>
      <c r="IS72">
        <v>0</v>
      </c>
      <c r="IT72">
        <v>0.5</v>
      </c>
      <c r="IU72">
        <v>0</v>
      </c>
    </row>
    <row r="73" spans="10:255">
      <c r="J73">
        <v>0.81749999523162842</v>
      </c>
      <c r="K73">
        <v>1</v>
      </c>
      <c r="L73">
        <v>0.625</v>
      </c>
      <c r="M73">
        <v>0.12746651470661163</v>
      </c>
      <c r="N73">
        <v>0.68102079629898071</v>
      </c>
      <c r="O73">
        <v>3.3392143249511719</v>
      </c>
      <c r="P73">
        <v>4.0202350616455078</v>
      </c>
      <c r="Q73">
        <v>3.3392143249511719</v>
      </c>
      <c r="R73">
        <v>76.965011596679688</v>
      </c>
      <c r="S73">
        <v>65.994979858398438</v>
      </c>
      <c r="T73">
        <v>5.342742919921875</v>
      </c>
      <c r="U73">
        <v>0.10199999809265137</v>
      </c>
      <c r="W73">
        <v>233</v>
      </c>
      <c r="X73">
        <v>0.26709103584289551</v>
      </c>
      <c r="Y73">
        <v>0.22233621776103973</v>
      </c>
      <c r="Z73">
        <v>0.25999999046325684</v>
      </c>
      <c r="AA73">
        <v>0.2800000011920929</v>
      </c>
      <c r="AB73">
        <v>0.31999999284744263</v>
      </c>
      <c r="AC73">
        <v>0.37999999523162842</v>
      </c>
      <c r="AD73">
        <v>0.32600000500679016</v>
      </c>
      <c r="AE73">
        <v>0.30858579277992249</v>
      </c>
      <c r="AF73">
        <v>0.32019525766372681</v>
      </c>
      <c r="AL73">
        <v>-3.4182059764862061</v>
      </c>
      <c r="AM73">
        <v>-2.4672455787658691</v>
      </c>
      <c r="AN73">
        <v>-11.999996185302734</v>
      </c>
      <c r="AO73">
        <v>-12</v>
      </c>
      <c r="AP73">
        <v>-9.9999971389770508</v>
      </c>
      <c r="AQ73">
        <v>-3.9999964237213135</v>
      </c>
      <c r="AR73">
        <v>1.3999998569488525</v>
      </c>
      <c r="AS73">
        <v>4.1414203643798828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0.96191012859344482</v>
      </c>
      <c r="BO73">
        <v>1.7715831995010376</v>
      </c>
      <c r="BP73">
        <v>4.1389461606740952E-2</v>
      </c>
      <c r="BQ73">
        <v>0.20834802091121674</v>
      </c>
      <c r="BR73">
        <v>0.70922976732254028</v>
      </c>
      <c r="BS73">
        <v>1.2101113796234131</v>
      </c>
      <c r="BT73">
        <v>2.0449132919311523</v>
      </c>
      <c r="BU73">
        <v>3.2136368751525879</v>
      </c>
      <c r="CB73">
        <v>-17.091037750244141</v>
      </c>
      <c r="CC73">
        <v>-20.560379028320313</v>
      </c>
      <c r="CD73">
        <v>-119.99998474121094</v>
      </c>
      <c r="CE73">
        <v>-599.99969482421875</v>
      </c>
      <c r="CF73">
        <v>-83.333282470703125</v>
      </c>
      <c r="CG73">
        <v>-13.333318710327148</v>
      </c>
      <c r="CH73">
        <v>9.9999990463256836</v>
      </c>
      <c r="CI73">
        <v>27.609468460083008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-0.96191012859344482</v>
      </c>
      <c r="CU73">
        <v>-4.9821138381958008</v>
      </c>
      <c r="CV73">
        <v>-4.0202350616455078</v>
      </c>
      <c r="CW73">
        <v>-4.9821453094482422</v>
      </c>
      <c r="CY73">
        <v>232</v>
      </c>
      <c r="CZ73">
        <v>2.4453980922698975</v>
      </c>
      <c r="DA73">
        <v>2.4338462352752686</v>
      </c>
      <c r="DB73">
        <v>2.4020233154296875</v>
      </c>
      <c r="DC73">
        <v>2.549741268157959</v>
      </c>
      <c r="DD73">
        <v>2.723811149597168</v>
      </c>
      <c r="DE73">
        <v>2.1651067733764648</v>
      </c>
      <c r="DF73">
        <v>0.50281602144241333</v>
      </c>
      <c r="DG73">
        <v>0.44909870624542236</v>
      </c>
      <c r="DN73">
        <v>2.1441469192504883</v>
      </c>
      <c r="DO73">
        <v>2.2487492561340332</v>
      </c>
      <c r="DP73">
        <v>2.4020233154296875</v>
      </c>
      <c r="DQ73">
        <v>2.549741268157959</v>
      </c>
      <c r="DR73">
        <v>2.723811149597168</v>
      </c>
      <c r="DS73">
        <v>2.1651067733764648</v>
      </c>
      <c r="DT73">
        <v>0.44909048080444336</v>
      </c>
      <c r="DU73">
        <v>0.43562820553779602</v>
      </c>
      <c r="EB73">
        <v>82.335212707519531</v>
      </c>
      <c r="EC73">
        <v>71.959991455078125</v>
      </c>
      <c r="ED73">
        <v>79.9393310546875</v>
      </c>
      <c r="EE73">
        <v>91.382720947265625</v>
      </c>
      <c r="EF73">
        <v>111.56731414794922</v>
      </c>
      <c r="EG73">
        <v>105.310791015625</v>
      </c>
      <c r="EH73">
        <v>10.490754127502441</v>
      </c>
      <c r="EI73">
        <v>10.036873817443848</v>
      </c>
      <c r="EP73">
        <v>1</v>
      </c>
      <c r="EQ73">
        <v>0</v>
      </c>
      <c r="ER73">
        <v>0</v>
      </c>
      <c r="ES73">
        <v>-0.87939870357513428</v>
      </c>
      <c r="ET73">
        <v>-0.87939870357513428</v>
      </c>
      <c r="EU73">
        <v>563.0230712890625</v>
      </c>
      <c r="EV73">
        <v>-0.8792724609375</v>
      </c>
      <c r="EW73">
        <v>1</v>
      </c>
      <c r="EX73">
        <v>1</v>
      </c>
      <c r="EY73">
        <v>233</v>
      </c>
      <c r="EZ73">
        <v>303.14535522460938</v>
      </c>
      <c r="FA73">
        <v>285.21688842773438</v>
      </c>
      <c r="FB73">
        <v>239.74374389648438</v>
      </c>
      <c r="FC73">
        <v>199.89776611328125</v>
      </c>
      <c r="FD73">
        <v>151.67881774902344</v>
      </c>
      <c r="FE73">
        <v>76.036636352539063</v>
      </c>
      <c r="FF73">
        <v>5.6578083038330078</v>
      </c>
      <c r="FG73">
        <v>7.0410666465759277</v>
      </c>
      <c r="FN73">
        <v>43.648197174072266</v>
      </c>
      <c r="FO73">
        <v>31.906436920166016</v>
      </c>
      <c r="FP73">
        <v>31.786521911621094</v>
      </c>
      <c r="FQ73">
        <v>29.335102081298828</v>
      </c>
      <c r="FR73">
        <v>26.93519401550293</v>
      </c>
      <c r="FS73">
        <v>17.586074829101563</v>
      </c>
      <c r="FT73">
        <v>1.0960900783538818</v>
      </c>
      <c r="FU73">
        <v>1.281116247177124</v>
      </c>
      <c r="GA73">
        <v>233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233</v>
      </c>
      <c r="GP73">
        <v>161.93475341796875</v>
      </c>
      <c r="GQ73">
        <v>126.82811737060547</v>
      </c>
      <c r="GR73">
        <v>124.66673278808594</v>
      </c>
      <c r="GS73">
        <v>111.94274139404297</v>
      </c>
      <c r="GT73">
        <v>97.074447631835938</v>
      </c>
      <c r="GU73">
        <v>57.787841796875</v>
      </c>
      <c r="GV73">
        <v>1.8444455862045288</v>
      </c>
      <c r="GW73">
        <v>2.1727731227874756</v>
      </c>
      <c r="HC73">
        <v>233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Q73">
        <v>0</v>
      </c>
      <c r="HR73">
        <v>0</v>
      </c>
      <c r="HS73">
        <v>-0.29218870401382446</v>
      </c>
      <c r="HT73">
        <v>0</v>
      </c>
      <c r="HU73">
        <v>-0.29218870401382446</v>
      </c>
      <c r="HV73">
        <v>-0.29217529296875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68.425193786621094</v>
      </c>
      <c r="IC73">
        <v>14.896013259887695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22.98699951171875</v>
      </c>
      <c r="IK73">
        <v>-265.23959350585938</v>
      </c>
      <c r="IL73">
        <v>-242.25259399414063</v>
      </c>
      <c r="IN73">
        <v>233</v>
      </c>
      <c r="IO73">
        <v>803.5</v>
      </c>
      <c r="IP73">
        <v>0</v>
      </c>
      <c r="IQ73">
        <v>-32.458568572998047</v>
      </c>
      <c r="IR73">
        <v>-53.823505401611328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0.64999997615814209</v>
      </c>
      <c r="M74">
        <v>7.5586915016174316E-2</v>
      </c>
      <c r="N74">
        <v>0.44621524214744568</v>
      </c>
      <c r="O74">
        <v>3.8371708393096924</v>
      </c>
      <c r="P74">
        <v>4.28338623046875</v>
      </c>
      <c r="Q74">
        <v>3.8371708393096924</v>
      </c>
      <c r="R74">
        <v>80.80218505859375</v>
      </c>
      <c r="S74">
        <v>69.8321533203125</v>
      </c>
      <c r="T74">
        <v>5.9033398628234863</v>
      </c>
      <c r="U74">
        <v>5.9999998658895493E-2</v>
      </c>
      <c r="W74">
        <v>234</v>
      </c>
      <c r="X74">
        <v>0.26800784468650818</v>
      </c>
      <c r="Y74">
        <v>0.23912231624126434</v>
      </c>
      <c r="Z74">
        <v>0.25999999046325684</v>
      </c>
      <c r="AA74">
        <v>0.2800000011920929</v>
      </c>
      <c r="AB74">
        <v>0.31999999284744263</v>
      </c>
      <c r="AC74">
        <v>0.3449999988079071</v>
      </c>
      <c r="AD74">
        <v>0.31033733487129211</v>
      </c>
      <c r="AE74">
        <v>0.33237761259078979</v>
      </c>
      <c r="AF74">
        <v>0.31768408417701721</v>
      </c>
      <c r="AL74">
        <v>-3.6015675067901611</v>
      </c>
      <c r="AM74">
        <v>-5.8244657516479492</v>
      </c>
      <c r="AN74">
        <v>-11.999996185302734</v>
      </c>
      <c r="AO74">
        <v>-12</v>
      </c>
      <c r="AP74">
        <v>-9.9999971389770508</v>
      </c>
      <c r="AQ74">
        <v>3.0000030994415283</v>
      </c>
      <c r="AR74">
        <v>2.9662668704986572</v>
      </c>
      <c r="AS74">
        <v>1.7622382640838623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1.1571111679077148</v>
      </c>
      <c r="BO74">
        <v>1.340472936630249</v>
      </c>
      <c r="BP74">
        <v>4.6976919174194336</v>
      </c>
      <c r="BQ74">
        <v>4.8895535469055176</v>
      </c>
      <c r="BR74">
        <v>5.4651265144348145</v>
      </c>
      <c r="BS74">
        <v>6.0407018661499023</v>
      </c>
      <c r="BT74">
        <v>0</v>
      </c>
      <c r="BU74">
        <v>-0.22325657308101654</v>
      </c>
      <c r="CB74">
        <v>-18.007844924926758</v>
      </c>
      <c r="CC74">
        <v>-48.537216186523438</v>
      </c>
      <c r="CD74">
        <v>-119.99998474121094</v>
      </c>
      <c r="CE74">
        <v>-599.99969482421875</v>
      </c>
      <c r="CF74">
        <v>-83.333282470703125</v>
      </c>
      <c r="CG74">
        <v>10.000008583068848</v>
      </c>
      <c r="CH74">
        <v>21.187620162963867</v>
      </c>
      <c r="CI74">
        <v>11.748254776000977</v>
      </c>
      <c r="CO74">
        <v>1</v>
      </c>
      <c r="CP74">
        <v>0</v>
      </c>
      <c r="CQ74">
        <v>0</v>
      </c>
      <c r="CR74">
        <v>0</v>
      </c>
      <c r="CS74">
        <v>2.7939999103546143</v>
      </c>
      <c r="CT74">
        <v>-1.1571111679077148</v>
      </c>
      <c r="CU74">
        <v>-2.6465356349945068</v>
      </c>
      <c r="CV74">
        <v>-4.28338623046875</v>
      </c>
      <c r="CW74">
        <v>-2.6464972496032715</v>
      </c>
      <c r="CY74">
        <v>233</v>
      </c>
      <c r="CZ74">
        <v>2.4450151920318604</v>
      </c>
      <c r="DA74">
        <v>2.43381667137146</v>
      </c>
      <c r="DB74">
        <v>2.4103274345397949</v>
      </c>
      <c r="DC74">
        <v>2.574751615524292</v>
      </c>
      <c r="DD74">
        <v>2.7345645427703857</v>
      </c>
      <c r="DE74">
        <v>2.1441619396209717</v>
      </c>
      <c r="DF74">
        <v>0.51554685831069946</v>
      </c>
      <c r="DG74">
        <v>0.46143975853919983</v>
      </c>
      <c r="DN74">
        <v>2.1768054962158203</v>
      </c>
      <c r="DO74">
        <v>2.1645023822784424</v>
      </c>
      <c r="DP74">
        <v>2.4103274345397949</v>
      </c>
      <c r="DQ74">
        <v>2.574751615524292</v>
      </c>
      <c r="DR74">
        <v>2.7345645427703857</v>
      </c>
      <c r="DS74">
        <v>2.1441619396209717</v>
      </c>
      <c r="DT74">
        <v>0.46046102046966553</v>
      </c>
      <c r="DU74">
        <v>0.39553818106651306</v>
      </c>
      <c r="EB74">
        <v>83.589302062988281</v>
      </c>
      <c r="EC74">
        <v>69.264091491699219</v>
      </c>
      <c r="ED74">
        <v>80.215690612792969</v>
      </c>
      <c r="EE74">
        <v>92.279090881347656</v>
      </c>
      <c r="EF74">
        <v>112.00777435302734</v>
      </c>
      <c r="EG74">
        <v>104.29203796386719</v>
      </c>
      <c r="EH74">
        <v>10.756369590759277</v>
      </c>
      <c r="EI74">
        <v>9.1132001876831055</v>
      </c>
      <c r="EP74">
        <v>1</v>
      </c>
      <c r="EQ74">
        <v>0</v>
      </c>
      <c r="ER74">
        <v>0</v>
      </c>
      <c r="ES74">
        <v>-1.5054420232772827</v>
      </c>
      <c r="ET74">
        <v>-1.5054420232772827</v>
      </c>
      <c r="EU74">
        <v>561.517578125</v>
      </c>
      <c r="EV74">
        <v>-1.5054931640625</v>
      </c>
      <c r="EW74">
        <v>1</v>
      </c>
      <c r="EX74">
        <v>1</v>
      </c>
      <c r="EY74">
        <v>234</v>
      </c>
      <c r="EZ74">
        <v>302.69699096679688</v>
      </c>
      <c r="FA74">
        <v>280.75015258789063</v>
      </c>
      <c r="FB74">
        <v>236.88160705566406</v>
      </c>
      <c r="FC74">
        <v>197.24656677246094</v>
      </c>
      <c r="FD74">
        <v>145.90336608886719</v>
      </c>
      <c r="FE74">
        <v>77.093765258789063</v>
      </c>
      <c r="FF74">
        <v>5.9026546478271484</v>
      </c>
      <c r="FG74">
        <v>6.5750656127929688</v>
      </c>
      <c r="FN74">
        <v>43.733245849609375</v>
      </c>
      <c r="FO74">
        <v>33.777927398681641</v>
      </c>
      <c r="FP74">
        <v>31.40704345703125</v>
      </c>
      <c r="FQ74">
        <v>28.946037292480469</v>
      </c>
      <c r="FR74">
        <v>25.909585952758789</v>
      </c>
      <c r="FS74">
        <v>16.188283920288086</v>
      </c>
      <c r="FT74">
        <v>1.0885837078094482</v>
      </c>
      <c r="FU74">
        <v>1.2885639667510986</v>
      </c>
      <c r="GA74">
        <v>234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234</v>
      </c>
      <c r="GP74">
        <v>162.25027465820313</v>
      </c>
      <c r="GQ74">
        <v>134.26728820800781</v>
      </c>
      <c r="GR74">
        <v>123.17842102050781</v>
      </c>
      <c r="GS74">
        <v>110.45806884765625</v>
      </c>
      <c r="GT74">
        <v>93.378158569335938</v>
      </c>
      <c r="GU74">
        <v>53.1947021484375</v>
      </c>
      <c r="GV74">
        <v>1.8318142890930176</v>
      </c>
      <c r="GW74">
        <v>2.1854045391082764</v>
      </c>
      <c r="HC74">
        <v>234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Q74">
        <v>0</v>
      </c>
      <c r="HR74">
        <v>0</v>
      </c>
      <c r="HS74">
        <v>-0.35077285766601563</v>
      </c>
      <c r="HT74">
        <v>0</v>
      </c>
      <c r="HU74">
        <v>-0.35077285766601563</v>
      </c>
      <c r="HV74">
        <v>-0.35077667236328125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68.074417114257813</v>
      </c>
      <c r="IC74">
        <v>14.874076843261719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22.98699951171875</v>
      </c>
      <c r="IK74">
        <v>-268.74212646484375</v>
      </c>
      <c r="IL74">
        <v>-245.755126953125</v>
      </c>
      <c r="IN74">
        <v>234</v>
      </c>
      <c r="IO74">
        <v>830</v>
      </c>
      <c r="IP74">
        <v>0</v>
      </c>
      <c r="IQ74">
        <v>-26.271484375</v>
      </c>
      <c r="IR74">
        <v>-41.226055145263672</v>
      </c>
      <c r="IS74">
        <v>0</v>
      </c>
      <c r="IT74">
        <v>0.5</v>
      </c>
      <c r="IU74">
        <v>2.7939999103546143</v>
      </c>
    </row>
    <row r="75" spans="10:255">
      <c r="J75">
        <v>0.85000002384185791</v>
      </c>
      <c r="K75">
        <v>1</v>
      </c>
      <c r="L75">
        <v>0.67500001192092896</v>
      </c>
      <c r="M75">
        <v>7.6923251152038574E-2</v>
      </c>
      <c r="N75">
        <v>0.49462941288948059</v>
      </c>
      <c r="O75">
        <v>4.3403630256652832</v>
      </c>
      <c r="P75">
        <v>4.8349924087524414</v>
      </c>
      <c r="Q75">
        <v>4.3403630256652832</v>
      </c>
      <c r="R75">
        <v>85.142547607421875</v>
      </c>
      <c r="S75">
        <v>74.172515869140625</v>
      </c>
      <c r="T75">
        <v>6.4301676750183105</v>
      </c>
      <c r="U75">
        <v>5.9999998658895493E-2</v>
      </c>
      <c r="W75">
        <v>235</v>
      </c>
      <c r="X75">
        <v>0.30000001192092896</v>
      </c>
      <c r="Y75">
        <v>0.25</v>
      </c>
      <c r="Z75">
        <v>0.25999999046325684</v>
      </c>
      <c r="AA75">
        <v>0.2800000011920929</v>
      </c>
      <c r="AB75">
        <v>0.26399999856948853</v>
      </c>
      <c r="AC75">
        <v>0.33784410357475281</v>
      </c>
      <c r="AD75">
        <v>0.31622526049613953</v>
      </c>
      <c r="AE75">
        <v>0.30764281749725342</v>
      </c>
      <c r="AF75">
        <v>0.31336444616317749</v>
      </c>
      <c r="AL75">
        <v>-9.9999990463256836</v>
      </c>
      <c r="AM75">
        <v>-8.0000028610229492</v>
      </c>
      <c r="AN75">
        <v>-11.999996185302734</v>
      </c>
      <c r="AO75">
        <v>-12</v>
      </c>
      <c r="AP75">
        <v>1.2000025510787964</v>
      </c>
      <c r="AQ75">
        <v>4.4311819076538086</v>
      </c>
      <c r="AR75">
        <v>2.3774745464324951</v>
      </c>
      <c r="AS75">
        <v>4.2357177734375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1.106899619102478</v>
      </c>
      <c r="BO75">
        <v>7.5053291320800781</v>
      </c>
      <c r="BP75">
        <v>9.6808662414550781</v>
      </c>
      <c r="BQ75">
        <v>9.8978872299194336</v>
      </c>
      <c r="BR75">
        <v>10.548941612243652</v>
      </c>
      <c r="BS75">
        <v>0</v>
      </c>
      <c r="BT75">
        <v>-0.34608736634254456</v>
      </c>
      <c r="BU75">
        <v>1.7618327140808105</v>
      </c>
      <c r="CB75">
        <v>-50.000015258789063</v>
      </c>
      <c r="CC75">
        <v>-66.666694641113281</v>
      </c>
      <c r="CD75">
        <v>-119.99998474121094</v>
      </c>
      <c r="CE75">
        <v>-599.99969482421875</v>
      </c>
      <c r="CF75">
        <v>10.000017166137695</v>
      </c>
      <c r="CG75">
        <v>14.770605087280273</v>
      </c>
      <c r="CH75">
        <v>16.981958389282227</v>
      </c>
      <c r="CI75">
        <v>28.238119125366211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-1.106899619102478</v>
      </c>
      <c r="CU75">
        <v>-5.9418973922729492</v>
      </c>
      <c r="CV75">
        <v>-4.8349924087524414</v>
      </c>
      <c r="CW75">
        <v>-5.941892147064209</v>
      </c>
      <c r="CY75">
        <v>234</v>
      </c>
      <c r="CZ75">
        <v>2.444735050201416</v>
      </c>
      <c r="DA75">
        <v>2.431509256362915</v>
      </c>
      <c r="DB75">
        <v>2.4346814155578613</v>
      </c>
      <c r="DC75">
        <v>2.6168115139007568</v>
      </c>
      <c r="DD75">
        <v>2.7034318447113037</v>
      </c>
      <c r="DE75">
        <v>2.1739718914031982</v>
      </c>
      <c r="DF75">
        <v>0.53785759210586548</v>
      </c>
      <c r="DG75">
        <v>0.43187248706817627</v>
      </c>
      <c r="DN75">
        <v>2.1840271949768066</v>
      </c>
      <c r="DO75">
        <v>2.3257124423980713</v>
      </c>
      <c r="DP75">
        <v>2.4346814155578613</v>
      </c>
      <c r="DQ75">
        <v>2.6168115139007568</v>
      </c>
      <c r="DR75">
        <v>2.7034318447113037</v>
      </c>
      <c r="DS75">
        <v>1.9737375974655151</v>
      </c>
      <c r="DT75">
        <v>0.45730763673782349</v>
      </c>
      <c r="DU75">
        <v>0.3987354040145874</v>
      </c>
      <c r="EB75">
        <v>83.866615295410156</v>
      </c>
      <c r="EC75">
        <v>74.422821044921875</v>
      </c>
      <c r="ED75">
        <v>81.026191711425781</v>
      </c>
      <c r="EE75">
        <v>93.786521911621094</v>
      </c>
      <c r="EF75">
        <v>110.73257446289063</v>
      </c>
      <c r="EG75">
        <v>96.002601623535156</v>
      </c>
      <c r="EH75">
        <v>10.682706832885742</v>
      </c>
      <c r="EI75">
        <v>9.186863899230957</v>
      </c>
      <c r="EP75">
        <v>1</v>
      </c>
      <c r="EQ75">
        <v>0</v>
      </c>
      <c r="ER75">
        <v>0</v>
      </c>
      <c r="ES75">
        <v>-1.8106588125228882</v>
      </c>
      <c r="ET75">
        <v>-1.8106588125228882</v>
      </c>
      <c r="EU75">
        <v>559.7069091796875</v>
      </c>
      <c r="EV75">
        <v>-1.8106689453125</v>
      </c>
      <c r="EW75">
        <v>1</v>
      </c>
      <c r="EX75">
        <v>1</v>
      </c>
      <c r="EY75">
        <v>235</v>
      </c>
      <c r="EZ75">
        <v>299.95169067382813</v>
      </c>
      <c r="FA75">
        <v>272.25643920898438</v>
      </c>
      <c r="FB75">
        <v>230.325927734375</v>
      </c>
      <c r="FC75">
        <v>189.86802673339844</v>
      </c>
      <c r="FD75">
        <v>147.70245361328125</v>
      </c>
      <c r="FE75">
        <v>78.331817626953125</v>
      </c>
      <c r="FF75">
        <v>7.0028166770935059</v>
      </c>
      <c r="FG75">
        <v>6.7271614074707031</v>
      </c>
      <c r="FN75">
        <v>48.509712219238281</v>
      </c>
      <c r="FO75">
        <v>34.24609375</v>
      </c>
      <c r="FP75">
        <v>30.537857055664063</v>
      </c>
      <c r="FQ75">
        <v>27.86323356628418</v>
      </c>
      <c r="FR75">
        <v>21.638982772827148</v>
      </c>
      <c r="FS75">
        <v>16.107086181640625</v>
      </c>
      <c r="FT75">
        <v>1.3159812688827515</v>
      </c>
      <c r="FU75">
        <v>1.2202612161636353</v>
      </c>
      <c r="GA75">
        <v>235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235</v>
      </c>
      <c r="GP75">
        <v>179.97096252441406</v>
      </c>
      <c r="GQ75">
        <v>136.12825012207031</v>
      </c>
      <c r="GR75">
        <v>119.76947021484375</v>
      </c>
      <c r="GS75">
        <v>106.32609558105469</v>
      </c>
      <c r="GT75">
        <v>77.986900329589844</v>
      </c>
      <c r="GU75">
        <v>52.927886962890625</v>
      </c>
      <c r="GV75">
        <v>2.2144675254821777</v>
      </c>
      <c r="GW75">
        <v>2.0695629119873047</v>
      </c>
      <c r="HC75">
        <v>235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Q75">
        <v>0</v>
      </c>
      <c r="HR75">
        <v>0</v>
      </c>
      <c r="HS75">
        <v>-0.33505517244338989</v>
      </c>
      <c r="HT75">
        <v>0</v>
      </c>
      <c r="HU75">
        <v>-0.33505517244338989</v>
      </c>
      <c r="HV75">
        <v>-0.33506011962890625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67.739356994628906</v>
      </c>
      <c r="IC75">
        <v>14.29119873046875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22.98699951171875</v>
      </c>
      <c r="IK75">
        <v>-272.06228637695313</v>
      </c>
      <c r="IL75">
        <v>-249.07528686523438</v>
      </c>
      <c r="IN75">
        <v>235</v>
      </c>
      <c r="IO75">
        <v>830</v>
      </c>
      <c r="IP75">
        <v>0</v>
      </c>
      <c r="IQ75">
        <v>-11.755620002746582</v>
      </c>
      <c r="IR75">
        <v>-23.516670227050781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0.69999998807907104</v>
      </c>
      <c r="M76">
        <v>7.7004596590995789E-2</v>
      </c>
      <c r="N76">
        <v>0.5427325963973999</v>
      </c>
      <c r="O76">
        <v>4.9336380958557129</v>
      </c>
      <c r="P76">
        <v>5.4763708114624023</v>
      </c>
      <c r="Q76">
        <v>4.9336380958557129</v>
      </c>
      <c r="R76">
        <v>90.076187133789063</v>
      </c>
      <c r="S76">
        <v>79.106155395507813</v>
      </c>
      <c r="T76">
        <v>7.0480542182922363</v>
      </c>
      <c r="U76">
        <v>5.9999998658895493E-2</v>
      </c>
      <c r="W76">
        <v>236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0.26228800415992737</v>
      </c>
      <c r="AC76">
        <v>0.33040991425514221</v>
      </c>
      <c r="AD76">
        <v>0.29886215925216675</v>
      </c>
      <c r="AE76">
        <v>0.29840186238288879</v>
      </c>
      <c r="AF76">
        <v>0.29870873689651489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1.5424015522003174</v>
      </c>
      <c r="AQ76">
        <v>5.9180197715759277</v>
      </c>
      <c r="AR76">
        <v>4.1137843132019043</v>
      </c>
      <c r="AS76">
        <v>5.159813404083252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11.213269233703613</v>
      </c>
      <c r="BO76">
        <v>11.213269233703613</v>
      </c>
      <c r="BP76">
        <v>11.213272094726563</v>
      </c>
      <c r="BQ76">
        <v>11.459955215454102</v>
      </c>
      <c r="BR76">
        <v>0</v>
      </c>
      <c r="BS76">
        <v>0.39764741063117981</v>
      </c>
      <c r="BT76">
        <v>0.14421728253364563</v>
      </c>
      <c r="BU76">
        <v>0.13468000292778015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12.853340148925781</v>
      </c>
      <c r="CG76">
        <v>19.726730346679688</v>
      </c>
      <c r="CH76">
        <v>29.384174346923828</v>
      </c>
      <c r="CI76">
        <v>34.398757934570313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-11.213269233703613</v>
      </c>
      <c r="CU76">
        <v>-16.689628601074219</v>
      </c>
      <c r="CV76">
        <v>-5.4763708114624023</v>
      </c>
      <c r="CW76">
        <v>-16.689640045166016</v>
      </c>
      <c r="CY76">
        <v>235</v>
      </c>
      <c r="CZ76">
        <v>2.4430806636810303</v>
      </c>
      <c r="DA76">
        <v>2.4321234226226807</v>
      </c>
      <c r="DB76">
        <v>2.4795098304748535</v>
      </c>
      <c r="DC76">
        <v>2.6635515689849854</v>
      </c>
      <c r="DD76">
        <v>2.7367668151855469</v>
      </c>
      <c r="DE76">
        <v>2.2088837623596191</v>
      </c>
      <c r="DF76">
        <v>0.57569724321365356</v>
      </c>
      <c r="DG76">
        <v>0.44186267256736755</v>
      </c>
      <c r="DN76">
        <v>2.4430806636810303</v>
      </c>
      <c r="DO76">
        <v>2.4321234226226807</v>
      </c>
      <c r="DP76">
        <v>2.4795098304748535</v>
      </c>
      <c r="DQ76">
        <v>2.6635515689849854</v>
      </c>
      <c r="DR76">
        <v>2.2578327655792236</v>
      </c>
      <c r="DS76">
        <v>1.963837742805481</v>
      </c>
      <c r="DT76">
        <v>0.49876713752746582</v>
      </c>
      <c r="DU76">
        <v>0.37759965658187866</v>
      </c>
      <c r="EB76">
        <v>93.81427001953125</v>
      </c>
      <c r="EC76">
        <v>77.827964782714844</v>
      </c>
      <c r="ED76">
        <v>82.518081665039063</v>
      </c>
      <c r="EE76">
        <v>95.461685180664063</v>
      </c>
      <c r="EF76">
        <v>92.4808349609375</v>
      </c>
      <c r="EG76">
        <v>95.521072387695313</v>
      </c>
      <c r="EH76">
        <v>11.651201248168945</v>
      </c>
      <c r="EI76">
        <v>8.6998958587646484</v>
      </c>
      <c r="EP76">
        <v>1</v>
      </c>
      <c r="EQ76">
        <v>0</v>
      </c>
      <c r="ER76">
        <v>0</v>
      </c>
      <c r="ES76">
        <v>-1.7318887710571289</v>
      </c>
      <c r="ET76">
        <v>-1.7318887710571289</v>
      </c>
      <c r="EU76">
        <v>557.9749755859375</v>
      </c>
      <c r="EV76">
        <v>-1.73193359375</v>
      </c>
      <c r="EW76">
        <v>1</v>
      </c>
      <c r="EX76">
        <v>1</v>
      </c>
      <c r="EY76">
        <v>236</v>
      </c>
      <c r="EZ76">
        <v>294.77578735351563</v>
      </c>
      <c r="FA76">
        <v>262.8529052734375</v>
      </c>
      <c r="FB76">
        <v>222.50230407714844</v>
      </c>
      <c r="FC76">
        <v>193.07603454589844</v>
      </c>
      <c r="FD76">
        <v>149.26031494140625</v>
      </c>
      <c r="FE76">
        <v>79.638198852539063</v>
      </c>
      <c r="FF76">
        <v>7.4061846733093262</v>
      </c>
      <c r="FG76">
        <v>6.9051270484924316</v>
      </c>
      <c r="FN76">
        <v>47.672637939453125</v>
      </c>
      <c r="FO76">
        <v>33.063259124755859</v>
      </c>
      <c r="FP76">
        <v>29.500558853149414</v>
      </c>
      <c r="FQ76">
        <v>22.16124153137207</v>
      </c>
      <c r="FR76">
        <v>21.725410461425781</v>
      </c>
      <c r="FS76">
        <v>16.01536750793457</v>
      </c>
      <c r="FT76">
        <v>1.3153637647628784</v>
      </c>
      <c r="FU76">
        <v>1.2149190902709961</v>
      </c>
      <c r="GA76">
        <v>236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236</v>
      </c>
      <c r="GP76">
        <v>176.86541748046875</v>
      </c>
      <c r="GQ76">
        <v>131.42648315429688</v>
      </c>
      <c r="GR76">
        <v>115.70118713378906</v>
      </c>
      <c r="GS76">
        <v>84.567291259765625</v>
      </c>
      <c r="GT76">
        <v>78.298385620117188</v>
      </c>
      <c r="GU76">
        <v>52.626499176025391</v>
      </c>
      <c r="GV76">
        <v>2.213428258895874</v>
      </c>
      <c r="GW76">
        <v>2.0605027675628662</v>
      </c>
      <c r="HC76">
        <v>236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Q76">
        <v>0</v>
      </c>
      <c r="HR76">
        <v>0</v>
      </c>
      <c r="HS76">
        <v>-3.3634390830993652</v>
      </c>
      <c r="HT76">
        <v>0</v>
      </c>
      <c r="HU76">
        <v>-3.3634390830993652</v>
      </c>
      <c r="HV76">
        <v>-3.3634414672851563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64.37591552734375</v>
      </c>
      <c r="IC76">
        <v>13.500603675842285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22.98699951171875</v>
      </c>
      <c r="IK76">
        <v>-305.11627197265625</v>
      </c>
      <c r="IL76">
        <v>-282.1292724609375</v>
      </c>
      <c r="IN76">
        <v>236</v>
      </c>
      <c r="IO76">
        <v>830</v>
      </c>
      <c r="IP76">
        <v>0</v>
      </c>
      <c r="IQ76">
        <v>4.9340224266052246</v>
      </c>
      <c r="IR76">
        <v>-0.33204558491706848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0.72499996423721313</v>
      </c>
      <c r="M77">
        <v>7.6662346720695496E-2</v>
      </c>
      <c r="N77">
        <v>0.48013728857040405</v>
      </c>
      <c r="O77">
        <v>4.540684700012207</v>
      </c>
      <c r="P77">
        <v>5.0208220481872559</v>
      </c>
      <c r="Q77">
        <v>4.540684700012207</v>
      </c>
      <c r="R77">
        <v>94.616874694824219</v>
      </c>
      <c r="S77">
        <v>83.646842956542969</v>
      </c>
      <c r="T77">
        <v>6.2630133628845215</v>
      </c>
      <c r="U77">
        <v>5.9999998658895493E-2</v>
      </c>
      <c r="W77">
        <v>237</v>
      </c>
      <c r="X77">
        <v>0.30000001192092896</v>
      </c>
      <c r="Y77">
        <v>0.25</v>
      </c>
      <c r="Z77">
        <v>0.19500000774860382</v>
      </c>
      <c r="AA77">
        <v>0.216655433177948</v>
      </c>
      <c r="AB77">
        <v>0.25945267081260681</v>
      </c>
      <c r="AC77">
        <v>0.32198566198348999</v>
      </c>
      <c r="AD77">
        <v>0.28825455904006958</v>
      </c>
      <c r="AE77">
        <v>0.28827989101409912</v>
      </c>
      <c r="AF77">
        <v>0.2882629930973053</v>
      </c>
      <c r="AL77">
        <v>-9.9999990463256836</v>
      </c>
      <c r="AM77">
        <v>-8.0000028610229492</v>
      </c>
      <c r="AN77">
        <v>0.99999898672103882</v>
      </c>
      <c r="AO77">
        <v>0.66891306638717651</v>
      </c>
      <c r="AP77">
        <v>2.1094682216644287</v>
      </c>
      <c r="AQ77">
        <v>7.6028704643249512</v>
      </c>
      <c r="AR77">
        <v>5.1745448112487793</v>
      </c>
      <c r="AS77">
        <v>6.1720104217529297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12.772960662841797</v>
      </c>
      <c r="BO77">
        <v>12.77296257019043</v>
      </c>
      <c r="BP77">
        <v>12.77296257019043</v>
      </c>
      <c r="BQ77">
        <v>0</v>
      </c>
      <c r="BR77">
        <v>0.21219126880168915</v>
      </c>
      <c r="BS77">
        <v>0.32622832059860229</v>
      </c>
      <c r="BT77">
        <v>-0.22345192730426788</v>
      </c>
      <c r="BU77">
        <v>0.30502685904502869</v>
      </c>
      <c r="CB77">
        <v>-50.000015258789063</v>
      </c>
      <c r="CC77">
        <v>-66.666694641113281</v>
      </c>
      <c r="CD77">
        <v>9.9999914169311523</v>
      </c>
      <c r="CE77">
        <v>33.445636749267578</v>
      </c>
      <c r="CF77">
        <v>17.578895568847656</v>
      </c>
      <c r="CG77">
        <v>25.342897415161133</v>
      </c>
      <c r="CH77">
        <v>36.961032867431641</v>
      </c>
      <c r="CI77">
        <v>41.146736145019531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-12.772960662841797</v>
      </c>
      <c r="CU77">
        <v>-17.793773651123047</v>
      </c>
      <c r="CV77">
        <v>-5.0208220481872559</v>
      </c>
      <c r="CW77">
        <v>-17.793783187866211</v>
      </c>
      <c r="CY77">
        <v>236</v>
      </c>
      <c r="CZ77">
        <v>2.441032886505127</v>
      </c>
      <c r="DA77">
        <v>2.4427506923675537</v>
      </c>
      <c r="DB77">
        <v>2.531832218170166</v>
      </c>
      <c r="DC77">
        <v>2.7085549831390381</v>
      </c>
      <c r="DD77">
        <v>2.7713742256164551</v>
      </c>
      <c r="DE77">
        <v>2.2465479373931885</v>
      </c>
      <c r="DF77">
        <v>0.60835689306259155</v>
      </c>
      <c r="DG77">
        <v>0.45355203747749329</v>
      </c>
      <c r="DN77">
        <v>2.441032886505127</v>
      </c>
      <c r="DO77">
        <v>2.4427506923675537</v>
      </c>
      <c r="DP77">
        <v>2.531832218170166</v>
      </c>
      <c r="DQ77">
        <v>2.1184768676757813</v>
      </c>
      <c r="DR77">
        <v>2.2715568542480469</v>
      </c>
      <c r="DS77">
        <v>1.9533729553222656</v>
      </c>
      <c r="DT77">
        <v>0.49812287092208862</v>
      </c>
      <c r="DU77">
        <v>0.37594658136367798</v>
      </c>
      <c r="EB77">
        <v>93.735633850097656</v>
      </c>
      <c r="EC77">
        <v>78.168037414550781</v>
      </c>
      <c r="ED77">
        <v>84.259368896484375</v>
      </c>
      <c r="EE77">
        <v>75.92620849609375</v>
      </c>
      <c r="EF77">
        <v>93.042976379394531</v>
      </c>
      <c r="EG77">
        <v>95.012062072753906</v>
      </c>
      <c r="EH77">
        <v>11.636151313781738</v>
      </c>
      <c r="EI77">
        <v>8.6618099212646484</v>
      </c>
      <c r="EP77">
        <v>1</v>
      </c>
      <c r="EQ77">
        <v>0</v>
      </c>
      <c r="ER77">
        <v>0</v>
      </c>
      <c r="ES77">
        <v>-17.532749176025391</v>
      </c>
      <c r="ET77">
        <v>-17.532749176025391</v>
      </c>
      <c r="EU77">
        <v>540.4422607421875</v>
      </c>
      <c r="EV77">
        <v>-17.53271484375</v>
      </c>
      <c r="EW77">
        <v>1</v>
      </c>
      <c r="EX77">
        <v>1</v>
      </c>
      <c r="EY77">
        <v>237</v>
      </c>
      <c r="EZ77">
        <v>287.97994995117188</v>
      </c>
      <c r="FA77">
        <v>252.54496765136719</v>
      </c>
      <c r="FB77">
        <v>223.79757690429688</v>
      </c>
      <c r="FC77">
        <v>195.8963623046875</v>
      </c>
      <c r="FD77">
        <v>150.78176879882813</v>
      </c>
      <c r="FE77">
        <v>81.042030334472656</v>
      </c>
      <c r="FF77">
        <v>8.3691434860229492</v>
      </c>
      <c r="FG77">
        <v>7.0745143890380859</v>
      </c>
      <c r="FN77">
        <v>46.573581695556641</v>
      </c>
      <c r="FO77">
        <v>31.76666259765625</v>
      </c>
      <c r="FP77">
        <v>22.254220962524414</v>
      </c>
      <c r="FQ77">
        <v>22.244241714477539</v>
      </c>
      <c r="FR77">
        <v>21.709617614746094</v>
      </c>
      <c r="FS77">
        <v>15.882149696350098</v>
      </c>
      <c r="FT77">
        <v>1.4336317777633667</v>
      </c>
      <c r="FU77">
        <v>1.2025001049041748</v>
      </c>
      <c r="GA77">
        <v>237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237</v>
      </c>
      <c r="GP77">
        <v>172.78791809082031</v>
      </c>
      <c r="GQ77">
        <v>126.27251434326172</v>
      </c>
      <c r="GR77">
        <v>87.281051635742188</v>
      </c>
      <c r="GS77">
        <v>84.884017944335938</v>
      </c>
      <c r="GT77">
        <v>78.241470336914063</v>
      </c>
      <c r="GU77">
        <v>52.188743591308594</v>
      </c>
      <c r="GV77">
        <v>2.4124438762664795</v>
      </c>
      <c r="GW77">
        <v>2.0394401550292969</v>
      </c>
      <c r="HC77">
        <v>237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Q77">
        <v>0</v>
      </c>
      <c r="HR77">
        <v>0</v>
      </c>
      <c r="HS77">
        <v>-3.7651596069335938</v>
      </c>
      <c r="HT77">
        <v>0</v>
      </c>
      <c r="HU77">
        <v>-3.7651596069335938</v>
      </c>
      <c r="HV77">
        <v>-3.7651519775390625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60.610763549804688</v>
      </c>
      <c r="IC77">
        <v>12.582992553710938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22.98699951171875</v>
      </c>
      <c r="IK77">
        <v>-341.89984130859375</v>
      </c>
      <c r="IL77">
        <v>-318.912841796875</v>
      </c>
      <c r="IN77">
        <v>237</v>
      </c>
      <c r="IO77">
        <v>830</v>
      </c>
      <c r="IP77">
        <v>0</v>
      </c>
      <c r="IQ77">
        <v>22.727804183959961</v>
      </c>
      <c r="IR77">
        <v>24.346750259399414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0.75</v>
      </c>
      <c r="M78">
        <v>7.8696630895137787E-2</v>
      </c>
      <c r="N78">
        <v>0.59683549404144287</v>
      </c>
      <c r="O78">
        <v>5.6880025863647461</v>
      </c>
      <c r="P78">
        <v>6.2848381996154785</v>
      </c>
      <c r="Q78">
        <v>5.6880025863647461</v>
      </c>
      <c r="R78">
        <v>100.30487823486328</v>
      </c>
      <c r="S78">
        <v>89.334846496582031</v>
      </c>
      <c r="T78">
        <v>7.5840034484863281</v>
      </c>
      <c r="U78">
        <v>5.9999998658895493E-2</v>
      </c>
      <c r="W78">
        <v>238</v>
      </c>
      <c r="X78">
        <v>0.30000001192092896</v>
      </c>
      <c r="Y78">
        <v>0.20399999618530273</v>
      </c>
      <c r="Z78">
        <v>0.1941748708486557</v>
      </c>
      <c r="AA78">
        <v>0.21276490390300751</v>
      </c>
      <c r="AB78">
        <v>0.25548917055130005</v>
      </c>
      <c r="AC78">
        <v>0.31226661801338196</v>
      </c>
      <c r="AD78">
        <v>0.2733272910118103</v>
      </c>
      <c r="AE78">
        <v>0.30509516596794128</v>
      </c>
      <c r="AF78">
        <v>0.28391659259796143</v>
      </c>
      <c r="AL78">
        <v>-9.9999990463256836</v>
      </c>
      <c r="AM78">
        <v>1.1999996900558472</v>
      </c>
      <c r="AN78">
        <v>1.1650263071060181</v>
      </c>
      <c r="AO78">
        <v>1.4470189809799194</v>
      </c>
      <c r="AP78">
        <v>2.9021682739257813</v>
      </c>
      <c r="AQ78">
        <v>9.5466794967651367</v>
      </c>
      <c r="AR78">
        <v>6.6672711372375488</v>
      </c>
      <c r="AS78">
        <v>4.490483283996582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9.2000026702880859</v>
      </c>
      <c r="BO78">
        <v>9.2000026702880859</v>
      </c>
      <c r="BP78">
        <v>0</v>
      </c>
      <c r="BQ78">
        <v>0.11937304586172104</v>
      </c>
      <c r="BR78">
        <v>0.19446857273578644</v>
      </c>
      <c r="BS78">
        <v>0.25496819615364075</v>
      </c>
      <c r="BT78">
        <v>-0.26683926582336426</v>
      </c>
      <c r="BU78">
        <v>0.23123744130134583</v>
      </c>
      <c r="CB78">
        <v>-50.000015258789063</v>
      </c>
      <c r="CC78">
        <v>9.9999971389770508</v>
      </c>
      <c r="CD78">
        <v>11.650264739990234</v>
      </c>
      <c r="CE78">
        <v>72.350914001464844</v>
      </c>
      <c r="CF78">
        <v>24.184726715087891</v>
      </c>
      <c r="CG78">
        <v>31.822259902954102</v>
      </c>
      <c r="CH78">
        <v>47.623367309570313</v>
      </c>
      <c r="CI78">
        <v>29.936553955078125</v>
      </c>
      <c r="CO78">
        <v>1</v>
      </c>
      <c r="CP78">
        <v>0</v>
      </c>
      <c r="CQ78">
        <v>0</v>
      </c>
      <c r="CR78">
        <v>0</v>
      </c>
      <c r="CS78">
        <v>2.7939999103546143</v>
      </c>
      <c r="CT78">
        <v>-9.2000026702880859</v>
      </c>
      <c r="CU78">
        <v>-12.690841674804688</v>
      </c>
      <c r="CV78">
        <v>-6.2848381996154785</v>
      </c>
      <c r="CW78">
        <v>-12.690840721130371</v>
      </c>
      <c r="CY78">
        <v>237</v>
      </c>
      <c r="CZ78">
        <v>2.4413986206054688</v>
      </c>
      <c r="DA78">
        <v>2.4655072689056396</v>
      </c>
      <c r="DB78">
        <v>2.5465710163116455</v>
      </c>
      <c r="DC78">
        <v>2.7514371871948242</v>
      </c>
      <c r="DD78">
        <v>2.8044512271881104</v>
      </c>
      <c r="DE78">
        <v>2.286149263381958</v>
      </c>
      <c r="DF78">
        <v>0.65295851230621338</v>
      </c>
      <c r="DG78">
        <v>0.46467798948287964</v>
      </c>
      <c r="DN78">
        <v>2.4413986206054688</v>
      </c>
      <c r="DO78">
        <v>2.4655072689056396</v>
      </c>
      <c r="DP78">
        <v>1.9099284410476685</v>
      </c>
      <c r="DQ78">
        <v>2.1289780139923096</v>
      </c>
      <c r="DR78">
        <v>2.2738199234008789</v>
      </c>
      <c r="DS78">
        <v>1.937124490737915</v>
      </c>
      <c r="DT78">
        <v>0.51566648483276367</v>
      </c>
      <c r="DU78">
        <v>0.37210366129875183</v>
      </c>
      <c r="EB78">
        <v>93.749679565429688</v>
      </c>
      <c r="EC78">
        <v>78.896247863769531</v>
      </c>
      <c r="ED78">
        <v>63.562412261962891</v>
      </c>
      <c r="EE78">
        <v>76.302566528320313</v>
      </c>
      <c r="EF78">
        <v>93.135673522949219</v>
      </c>
      <c r="EG78">
        <v>94.221733093261719</v>
      </c>
      <c r="EH78">
        <v>12.045969009399414</v>
      </c>
      <c r="EI78">
        <v>8.5732688903808594</v>
      </c>
      <c r="EP78">
        <v>1</v>
      </c>
      <c r="EQ78">
        <v>0</v>
      </c>
      <c r="ER78">
        <v>0</v>
      </c>
      <c r="ES78">
        <v>-19.95469856262207</v>
      </c>
      <c r="ET78">
        <v>-19.95469856262207</v>
      </c>
      <c r="EU78">
        <v>520.487548828125</v>
      </c>
      <c r="EV78">
        <v>-19.9547119140625</v>
      </c>
      <c r="EW78">
        <v>1</v>
      </c>
      <c r="EX78">
        <v>1</v>
      </c>
      <c r="EY78">
        <v>238</v>
      </c>
      <c r="EZ78">
        <v>282.54656982421875</v>
      </c>
      <c r="FA78">
        <v>252.54496765136719</v>
      </c>
      <c r="FB78">
        <v>225.35075378417969</v>
      </c>
      <c r="FC78">
        <v>199.61798095703125</v>
      </c>
      <c r="FD78">
        <v>152.95144653320313</v>
      </c>
      <c r="FE78">
        <v>82.887275695800781</v>
      </c>
      <c r="FF78">
        <v>9.6772432327270508</v>
      </c>
      <c r="FG78">
        <v>6.630983829498291</v>
      </c>
      <c r="FN78">
        <v>45.694866180419922</v>
      </c>
      <c r="FO78">
        <v>25.921596527099609</v>
      </c>
      <c r="FP78">
        <v>22.313846588134766</v>
      </c>
      <c r="FQ78">
        <v>22.259799957275391</v>
      </c>
      <c r="FR78">
        <v>21.685592651367188</v>
      </c>
      <c r="FS78">
        <v>15.753456115722656</v>
      </c>
      <c r="FT78">
        <v>1.5718642473220825</v>
      </c>
      <c r="FU78">
        <v>1.1928544044494629</v>
      </c>
      <c r="GA78">
        <v>238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238</v>
      </c>
      <c r="GP78">
        <v>169.52789306640625</v>
      </c>
      <c r="GQ78">
        <v>103.03836822509766</v>
      </c>
      <c r="GR78">
        <v>87.514900207519531</v>
      </c>
      <c r="GS78">
        <v>84.943389892578125</v>
      </c>
      <c r="GT78">
        <v>78.154884338378906</v>
      </c>
      <c r="GU78">
        <v>51.765857696533203</v>
      </c>
      <c r="GV78">
        <v>2.6450545787811279</v>
      </c>
      <c r="GW78">
        <v>2.0230810642242432</v>
      </c>
      <c r="HC78">
        <v>238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Q78">
        <v>0</v>
      </c>
      <c r="HR78">
        <v>0</v>
      </c>
      <c r="HS78">
        <v>-2.649416446685791</v>
      </c>
      <c r="HT78">
        <v>0</v>
      </c>
      <c r="HU78">
        <v>-2.649416446685791</v>
      </c>
      <c r="HV78">
        <v>-2.6494178771972656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57.961345672607422</v>
      </c>
      <c r="IC78">
        <v>12.238224029541016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22.98699951171875</v>
      </c>
      <c r="IK78">
        <v>-367.89413452148438</v>
      </c>
      <c r="IL78">
        <v>-344.90713500976563</v>
      </c>
      <c r="IN78">
        <v>238</v>
      </c>
      <c r="IO78">
        <v>830</v>
      </c>
      <c r="IP78">
        <v>0</v>
      </c>
      <c r="IQ78">
        <v>26.218647003173828</v>
      </c>
      <c r="IR78">
        <v>31.953176498413086</v>
      </c>
      <c r="IS78">
        <v>0</v>
      </c>
      <c r="IT78">
        <v>0.5</v>
      </c>
      <c r="IU78">
        <v>2.7939999103546143</v>
      </c>
    </row>
    <row r="79" spans="10:255">
      <c r="J79">
        <v>0.85000002384185791</v>
      </c>
      <c r="K79">
        <v>1</v>
      </c>
      <c r="L79">
        <v>0.77499997615814209</v>
      </c>
      <c r="M79">
        <v>7.9462483525276184E-2</v>
      </c>
      <c r="N79">
        <v>0.64434206485748291</v>
      </c>
      <c r="O79">
        <v>6.2842874526977539</v>
      </c>
      <c r="P79">
        <v>6.9286293983459473</v>
      </c>
      <c r="Q79">
        <v>6.2842874526977539</v>
      </c>
      <c r="R79">
        <v>106.58916473388672</v>
      </c>
      <c r="S79">
        <v>95.619132995605469</v>
      </c>
      <c r="T79">
        <v>8.1087579727172852</v>
      </c>
      <c r="U79">
        <v>5.9999998658895493E-2</v>
      </c>
      <c r="W79">
        <v>239</v>
      </c>
      <c r="X79">
        <v>0.23999999463558197</v>
      </c>
      <c r="Y79">
        <v>0.20353645086288452</v>
      </c>
      <c r="Z79">
        <v>0.19339978694915771</v>
      </c>
      <c r="AA79">
        <v>0.2104048877954483</v>
      </c>
      <c r="AB79">
        <v>0.25049206614494324</v>
      </c>
      <c r="AC79">
        <v>0.30125308036804199</v>
      </c>
      <c r="AD79">
        <v>0.26219978928565979</v>
      </c>
      <c r="AE79">
        <v>0.28615489602088928</v>
      </c>
      <c r="AF79">
        <v>0.27018481492996216</v>
      </c>
      <c r="AL79">
        <v>2.0000002384185791</v>
      </c>
      <c r="AM79">
        <v>1.2927087545394897</v>
      </c>
      <c r="AN79">
        <v>1.3200430870056152</v>
      </c>
      <c r="AO79">
        <v>1.9190220832824707</v>
      </c>
      <c r="AP79">
        <v>3.9015891551971436</v>
      </c>
      <c r="AQ79">
        <v>11.749386787414551</v>
      </c>
      <c r="AR79">
        <v>7.7800216674804688</v>
      </c>
      <c r="AS79">
        <v>6.3845100402832031</v>
      </c>
      <c r="AZ79">
        <v>0</v>
      </c>
      <c r="BA79">
        <v>0</v>
      </c>
      <c r="BB79">
        <v>5.3593602031469345E-2</v>
      </c>
      <c r="BC79">
        <v>8.8908866047859192E-2</v>
      </c>
      <c r="BD79">
        <v>0.16078080236911774</v>
      </c>
      <c r="BE79">
        <v>0.26796799898147583</v>
      </c>
      <c r="BF79">
        <v>0.37515518069267273</v>
      </c>
      <c r="BG79">
        <v>5.3593602031469345E-2</v>
      </c>
      <c r="BN79">
        <v>11.999998092651367</v>
      </c>
      <c r="BO79">
        <v>0</v>
      </c>
      <c r="BP79">
        <v>-9.2710480093955994E-2</v>
      </c>
      <c r="BQ79">
        <v>8.9072495698928833E-2</v>
      </c>
      <c r="BR79">
        <v>0.17580030858516693</v>
      </c>
      <c r="BS79">
        <v>0.18677143752574921</v>
      </c>
      <c r="BT79">
        <v>-0.33194690942764282</v>
      </c>
      <c r="BU79">
        <v>0.91288596391677856</v>
      </c>
      <c r="CB79">
        <v>10.000005722045898</v>
      </c>
      <c r="CC79">
        <v>10.772573471069336</v>
      </c>
      <c r="CD79">
        <v>13.200432777404785</v>
      </c>
      <c r="CE79">
        <v>95.951057434082031</v>
      </c>
      <c r="CF79">
        <v>32.513233184814453</v>
      </c>
      <c r="CG79">
        <v>39.164615631103516</v>
      </c>
      <c r="CH79">
        <v>55.571582794189453</v>
      </c>
      <c r="CI79">
        <v>42.563400268554688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-11.999998092651367</v>
      </c>
      <c r="CU79">
        <v>-18.928617477416992</v>
      </c>
      <c r="CV79">
        <v>-6.9286293983459473</v>
      </c>
      <c r="CW79">
        <v>-18.928627014160156</v>
      </c>
      <c r="CY79">
        <v>238</v>
      </c>
      <c r="CZ79">
        <v>2.4450953006744385</v>
      </c>
      <c r="DA79">
        <v>2.4655072689056396</v>
      </c>
      <c r="DB79">
        <v>2.5658500194549561</v>
      </c>
      <c r="DC79">
        <v>2.8068466186523438</v>
      </c>
      <c r="DD79">
        <v>2.8486919403076172</v>
      </c>
      <c r="DE79">
        <v>2.3382027149200439</v>
      </c>
      <c r="DF79">
        <v>0.71486866474151611</v>
      </c>
      <c r="DG79">
        <v>0.43554544448852539</v>
      </c>
      <c r="DN79">
        <v>2.4450953006744385</v>
      </c>
      <c r="DO79">
        <v>2.0118539333343506</v>
      </c>
      <c r="DP79">
        <v>1.9162446260452271</v>
      </c>
      <c r="DQ79">
        <v>2.1328516006469727</v>
      </c>
      <c r="DR79">
        <v>2.2744061946868896</v>
      </c>
      <c r="DS79">
        <v>1.9214280843734741</v>
      </c>
      <c r="DT79">
        <v>0.5353236198425293</v>
      </c>
      <c r="DU79">
        <v>0.36911889910697937</v>
      </c>
      <c r="EB79">
        <v>93.891632080078125</v>
      </c>
      <c r="EC79">
        <v>64.379341125488281</v>
      </c>
      <c r="ED79">
        <v>63.772617340087891</v>
      </c>
      <c r="EE79">
        <v>76.441398620605469</v>
      </c>
      <c r="EF79">
        <v>93.159683227539063</v>
      </c>
      <c r="EG79">
        <v>93.458259582519531</v>
      </c>
      <c r="EH79">
        <v>12.505159378051758</v>
      </c>
      <c r="EI79">
        <v>8.5045003890991211</v>
      </c>
      <c r="EP79">
        <v>1</v>
      </c>
      <c r="EQ79">
        <v>0</v>
      </c>
      <c r="ER79">
        <v>0</v>
      </c>
      <c r="ES79">
        <v>-14.374959945678711</v>
      </c>
      <c r="ET79">
        <v>-14.374959945678711</v>
      </c>
      <c r="EU79">
        <v>506.112548828125</v>
      </c>
      <c r="EV79">
        <v>-14.375</v>
      </c>
      <c r="EW79">
        <v>1</v>
      </c>
      <c r="EX79">
        <v>1</v>
      </c>
      <c r="EY79">
        <v>239</v>
      </c>
      <c r="EZ79">
        <v>282.54656982421875</v>
      </c>
      <c r="FA79">
        <v>252.54495239257813</v>
      </c>
      <c r="FB79">
        <v>227.31887817382813</v>
      </c>
      <c r="FC79">
        <v>202.07344055175781</v>
      </c>
      <c r="FD79">
        <v>155.77499389648438</v>
      </c>
      <c r="FE79">
        <v>85.203956604003906</v>
      </c>
      <c r="FF79">
        <v>11.368162155151367</v>
      </c>
      <c r="FG79">
        <v>6.8583407402038574</v>
      </c>
      <c r="FN79">
        <v>36.555889129638672</v>
      </c>
      <c r="FO79">
        <v>25.862693786621094</v>
      </c>
      <c r="FP79">
        <v>22.418878555297852</v>
      </c>
      <c r="FQ79">
        <v>22.283668518066406</v>
      </c>
      <c r="FR79">
        <v>21.653940200805664</v>
      </c>
      <c r="FS79">
        <v>15.622612953186035</v>
      </c>
      <c r="FT79">
        <v>1.7713444232940674</v>
      </c>
      <c r="FU79">
        <v>1.1571626663208008</v>
      </c>
      <c r="GA79">
        <v>239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239</v>
      </c>
      <c r="GP79">
        <v>135.62229919433594</v>
      </c>
      <c r="GQ79">
        <v>102.80422973632813</v>
      </c>
      <c r="GR79">
        <v>87.926834106445313</v>
      </c>
      <c r="GS79">
        <v>85.034477233886719</v>
      </c>
      <c r="GT79">
        <v>78.040809631347656</v>
      </c>
      <c r="GU79">
        <v>51.335906982421875</v>
      </c>
      <c r="GV79">
        <v>2.9807298183441162</v>
      </c>
      <c r="GW79">
        <v>1.9625478982925415</v>
      </c>
      <c r="HC79">
        <v>239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Q79">
        <v>0</v>
      </c>
      <c r="HR79">
        <v>0</v>
      </c>
      <c r="HS79">
        <v>-3.3905582427978516</v>
      </c>
      <c r="HT79">
        <v>0</v>
      </c>
      <c r="HU79">
        <v>-3.3905582427978516</v>
      </c>
      <c r="HV79">
        <v>-3.3905601501464844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54.570785522460938</v>
      </c>
      <c r="IC79">
        <v>12.255661010742188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22.98699951171875</v>
      </c>
      <c r="IK79">
        <v>-401.79971313476563</v>
      </c>
      <c r="IL79">
        <v>-378.81271362304688</v>
      </c>
      <c r="IN79">
        <v>239</v>
      </c>
      <c r="IO79">
        <v>830</v>
      </c>
      <c r="IP79">
        <v>0</v>
      </c>
      <c r="IQ79">
        <v>33.054573059082031</v>
      </c>
      <c r="IR79">
        <v>39.220672607421875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0.79999995231628418</v>
      </c>
      <c r="M80">
        <v>7.7695071697235107E-2</v>
      </c>
      <c r="N80">
        <v>0.59562993049621582</v>
      </c>
      <c r="O80">
        <v>6.133000373840332</v>
      </c>
      <c r="P80">
        <v>6.7286300659179688</v>
      </c>
      <c r="Q80">
        <v>6.133000373840332</v>
      </c>
      <c r="R80">
        <v>112.72216796875</v>
      </c>
      <c r="S80">
        <v>101.75213623046875</v>
      </c>
      <c r="T80">
        <v>7.6662511825561523</v>
      </c>
      <c r="U80">
        <v>5.9999998658895493E-2</v>
      </c>
      <c r="W80">
        <v>240</v>
      </c>
      <c r="X80">
        <v>0.24034468829631805</v>
      </c>
      <c r="Y80">
        <v>0.20272374153137207</v>
      </c>
      <c r="Z80">
        <v>0.19237205386161804</v>
      </c>
      <c r="AA80">
        <v>0.21029666066169739</v>
      </c>
      <c r="AB80">
        <v>0.24482083320617676</v>
      </c>
      <c r="AC80">
        <v>0.34531247615814209</v>
      </c>
      <c r="AD80">
        <v>0.36500000953674316</v>
      </c>
      <c r="AE80">
        <v>0.36000001430511475</v>
      </c>
      <c r="AF80">
        <v>0.36333334445953369</v>
      </c>
      <c r="AL80">
        <v>1.9310616254806519</v>
      </c>
      <c r="AM80">
        <v>1.4552507400512695</v>
      </c>
      <c r="AN80">
        <v>1.5255897045135498</v>
      </c>
      <c r="AO80">
        <v>1.9406675100326538</v>
      </c>
      <c r="AP80">
        <v>5.0358357429504395</v>
      </c>
      <c r="AQ80">
        <v>2.9375076293945313</v>
      </c>
      <c r="AR80">
        <v>-2.5000007152557373</v>
      </c>
      <c r="AS80">
        <v>-1.0000020265579224</v>
      </c>
      <c r="AZ80">
        <v>0</v>
      </c>
      <c r="BA80">
        <v>0</v>
      </c>
      <c r="BB80">
        <v>6.0742579400539398E-2</v>
      </c>
      <c r="BC80">
        <v>1.4756606891751289E-2</v>
      </c>
      <c r="BD80">
        <v>0.18222774565219879</v>
      </c>
      <c r="BE80">
        <v>0.30371290445327759</v>
      </c>
      <c r="BF80">
        <v>0.3778175413608551</v>
      </c>
      <c r="BG80">
        <v>6.0742579400539398E-2</v>
      </c>
      <c r="BN80">
        <v>0</v>
      </c>
      <c r="BO80">
        <v>6.8937338888645172E-2</v>
      </c>
      <c r="BP80">
        <v>-9.3604519963264465E-2</v>
      </c>
      <c r="BQ80">
        <v>7.338482141494751E-2</v>
      </c>
      <c r="BR80">
        <v>0.14224252104759216</v>
      </c>
      <c r="BS80">
        <v>0.12559983134269714</v>
      </c>
      <c r="BT80">
        <v>10.800149917602539</v>
      </c>
      <c r="BU80">
        <v>23.397327423095703</v>
      </c>
      <c r="CB80">
        <v>9.6553125381469727</v>
      </c>
      <c r="CC80">
        <v>12.127089500427246</v>
      </c>
      <c r="CD80">
        <v>15.255899429321289</v>
      </c>
      <c r="CE80">
        <v>97.033332824707031</v>
      </c>
      <c r="CF80">
        <v>41.965282440185547</v>
      </c>
      <c r="CG80">
        <v>9.7916908264160156</v>
      </c>
      <c r="CH80">
        <v>-17.857147216796875</v>
      </c>
      <c r="CI80">
        <v>-6.6666808128356934</v>
      </c>
      <c r="CO80">
        <v>1</v>
      </c>
      <c r="CP80">
        <v>0</v>
      </c>
      <c r="CQ80">
        <v>0</v>
      </c>
      <c r="CR80">
        <v>0</v>
      </c>
      <c r="CS80">
        <v>31.75</v>
      </c>
      <c r="CT80">
        <v>0</v>
      </c>
      <c r="CU80">
        <v>25.021345138549805</v>
      </c>
      <c r="CV80">
        <v>-6.7286300659179688</v>
      </c>
      <c r="CW80">
        <v>25.021369934082031</v>
      </c>
      <c r="CY80">
        <v>239</v>
      </c>
      <c r="CZ80">
        <v>2.4450953006744385</v>
      </c>
      <c r="DA80">
        <v>2.4655072689056396</v>
      </c>
      <c r="DB80">
        <v>2.5885062217712402</v>
      </c>
      <c r="DC80">
        <v>2.8442893028259277</v>
      </c>
      <c r="DD80">
        <v>2.9042415618896484</v>
      </c>
      <c r="DE80">
        <v>2.4035549163818359</v>
      </c>
      <c r="DF80">
        <v>0.78997296094894409</v>
      </c>
      <c r="DG80">
        <v>0.45047903060913086</v>
      </c>
      <c r="DN80">
        <v>1.9560761451721191</v>
      </c>
      <c r="DO80">
        <v>2.0072824954986572</v>
      </c>
      <c r="DP80">
        <v>1.9254482984542847</v>
      </c>
      <c r="DQ80">
        <v>2.1373298168182373</v>
      </c>
      <c r="DR80">
        <v>2.273404598236084</v>
      </c>
      <c r="DS80">
        <v>1.9054692983627319</v>
      </c>
      <c r="DT80">
        <v>0.56748145818710327</v>
      </c>
      <c r="DU80">
        <v>0.3580743670463562</v>
      </c>
      <c r="EB80">
        <v>75.113296508789063</v>
      </c>
      <c r="EC80">
        <v>64.233055114746094</v>
      </c>
      <c r="ED80">
        <v>64.07891845703125</v>
      </c>
      <c r="EE80">
        <v>76.601898193359375</v>
      </c>
      <c r="EF80">
        <v>93.118659973144531</v>
      </c>
      <c r="EG80">
        <v>92.682029724121094</v>
      </c>
      <c r="EH80">
        <v>13.256367683410645</v>
      </c>
      <c r="EI80">
        <v>8.2500343322753906</v>
      </c>
      <c r="EP80">
        <v>1</v>
      </c>
      <c r="EQ80">
        <v>0</v>
      </c>
      <c r="ER80">
        <v>0</v>
      </c>
      <c r="ES80">
        <v>-18.778329849243164</v>
      </c>
      <c r="ET80">
        <v>-18.778329849243164</v>
      </c>
      <c r="EU80">
        <v>487.33425903320313</v>
      </c>
      <c r="EV80">
        <v>-18.778289794921875</v>
      </c>
      <c r="EW80">
        <v>1</v>
      </c>
      <c r="EX80">
        <v>1</v>
      </c>
      <c r="EY80">
        <v>240</v>
      </c>
      <c r="EZ80">
        <v>282.5035400390625</v>
      </c>
      <c r="FA80">
        <v>252.54495239257813</v>
      </c>
      <c r="FB80">
        <v>229.53314208984375</v>
      </c>
      <c r="FC80">
        <v>202.3516845703125</v>
      </c>
      <c r="FD80">
        <v>159.14952087402344</v>
      </c>
      <c r="FE80">
        <v>75.955368041992188</v>
      </c>
      <c r="FF80">
        <v>10.347105026245117</v>
      </c>
      <c r="FG80">
        <v>8.6494598388671875</v>
      </c>
      <c r="FN80">
        <v>36.602817535400391</v>
      </c>
      <c r="FO80">
        <v>25.759424209594727</v>
      </c>
      <c r="FP80">
        <v>22.516962051391602</v>
      </c>
      <c r="FQ80">
        <v>22.302873611450195</v>
      </c>
      <c r="FR80">
        <v>21.622152328491211</v>
      </c>
      <c r="FS80">
        <v>15.963685989379883</v>
      </c>
      <c r="FT80">
        <v>2.2443580627441406</v>
      </c>
      <c r="FU80">
        <v>1.835970401763916</v>
      </c>
      <c r="GA80">
        <v>240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240</v>
      </c>
      <c r="GP80">
        <v>135.79640197753906</v>
      </c>
      <c r="GQ80">
        <v>102.39373779296875</v>
      </c>
      <c r="GR80">
        <v>88.3115234375</v>
      </c>
      <c r="GS80">
        <v>85.107757568359375</v>
      </c>
      <c r="GT80">
        <v>77.926246643066406</v>
      </c>
      <c r="GU80">
        <v>52.456672668457031</v>
      </c>
      <c r="GV80">
        <v>3.77669358253479</v>
      </c>
      <c r="GW80">
        <v>3.1138057708740234</v>
      </c>
      <c r="HC80">
        <v>240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Q80">
        <v>0.31749999523162842</v>
      </c>
      <c r="HR80">
        <v>0</v>
      </c>
      <c r="HS80">
        <v>0</v>
      </c>
      <c r="HT80">
        <v>0</v>
      </c>
      <c r="HU80">
        <v>0.31749999523162842</v>
      </c>
      <c r="HV80">
        <v>0.3175048828125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54.888290405273438</v>
      </c>
      <c r="IC80">
        <v>12.29506778717041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26.161998748779297</v>
      </c>
      <c r="IK80">
        <v>-401.79971313476563</v>
      </c>
      <c r="IL80">
        <v>-375.63772583007813</v>
      </c>
      <c r="IN80">
        <v>240</v>
      </c>
      <c r="IO80">
        <v>830</v>
      </c>
      <c r="IP80">
        <v>0</v>
      </c>
      <c r="IQ80">
        <v>7.9395976066589355</v>
      </c>
      <c r="IR80">
        <v>13.146467208862305</v>
      </c>
      <c r="IS80">
        <v>31.75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0.82499998807907104</v>
      </c>
      <c r="M81">
        <v>7.4869319796562195E-2</v>
      </c>
      <c r="N81">
        <v>0.50032961368560791</v>
      </c>
      <c r="O81">
        <v>5.5132317543029785</v>
      </c>
      <c r="P81">
        <v>6.0135612487792969</v>
      </c>
      <c r="Q81">
        <v>5.5132317543029785</v>
      </c>
      <c r="R81">
        <v>118.23539733886719</v>
      </c>
      <c r="S81">
        <v>107.26536560058594</v>
      </c>
      <c r="T81">
        <v>6.6827054023742676</v>
      </c>
      <c r="U81">
        <v>5.9999998658895493E-2</v>
      </c>
      <c r="W81">
        <v>241</v>
      </c>
      <c r="X81">
        <v>0.24063165485858917</v>
      </c>
      <c r="Y81">
        <v>0.20197169482707977</v>
      </c>
      <c r="Z81">
        <v>0.19162477552890778</v>
      </c>
      <c r="AA81">
        <v>0.21009661257266998</v>
      </c>
      <c r="AB81">
        <v>0.24140931665897369</v>
      </c>
      <c r="AC81">
        <v>0.35206857323646545</v>
      </c>
      <c r="AD81">
        <v>0.32600000500679016</v>
      </c>
      <c r="AE81">
        <v>0.33500000834465027</v>
      </c>
      <c r="AF81">
        <v>0.32899999618530273</v>
      </c>
      <c r="AL81">
        <v>1.8736684322357178</v>
      </c>
      <c r="AM81">
        <v>1.605660080909729</v>
      </c>
      <c r="AN81">
        <v>1.675045371055603</v>
      </c>
      <c r="AO81">
        <v>1.9806770086288452</v>
      </c>
      <c r="AP81">
        <v>5.7181396484375</v>
      </c>
      <c r="AQ81">
        <v>1.5862882137298584</v>
      </c>
      <c r="AR81">
        <v>1.3999998569488525</v>
      </c>
      <c r="AS81">
        <v>1.4999985694885254</v>
      </c>
      <c r="AZ81">
        <v>0</v>
      </c>
      <c r="BA81">
        <v>0</v>
      </c>
      <c r="BB81">
        <v>5.8213993906974792E-2</v>
      </c>
      <c r="BC81">
        <v>1.0362117551267147E-2</v>
      </c>
      <c r="BD81">
        <v>0.17464198172092438</v>
      </c>
      <c r="BE81">
        <v>0.29106998443603516</v>
      </c>
      <c r="BF81">
        <v>0.40749794244766235</v>
      </c>
      <c r="BG81">
        <v>5.8213993906974792E-2</v>
      </c>
      <c r="BN81">
        <v>0</v>
      </c>
      <c r="BO81">
        <v>5.7393833994865417E-2</v>
      </c>
      <c r="BP81">
        <v>-9.3016795814037323E-2</v>
      </c>
      <c r="BQ81">
        <v>7.8475214540958405E-2</v>
      </c>
      <c r="BR81">
        <v>9.559505432844162E-2</v>
      </c>
      <c r="BS81">
        <v>0.3761335015296936</v>
      </c>
      <c r="BT81">
        <v>3.3320934772491455</v>
      </c>
      <c r="BU81">
        <v>1.6787244081497192</v>
      </c>
      <c r="CB81">
        <v>9.3683452606201172</v>
      </c>
      <c r="CC81">
        <v>13.380500793457031</v>
      </c>
      <c r="CD81">
        <v>16.750455856323242</v>
      </c>
      <c r="CE81">
        <v>99.033805847167969</v>
      </c>
      <c r="CF81">
        <v>47.651142120361328</v>
      </c>
      <c r="CG81">
        <v>5.2876267433166504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-6.0135421752929688</v>
      </c>
      <c r="CV81">
        <v>-6.0135612487792969</v>
      </c>
      <c r="CW81">
        <v>-6.0135612487792969</v>
      </c>
      <c r="CY81">
        <v>240</v>
      </c>
      <c r="CZ81">
        <v>2.4451243877410889</v>
      </c>
      <c r="DA81">
        <v>2.4655072689056396</v>
      </c>
      <c r="DB81">
        <v>2.6137585639953613</v>
      </c>
      <c r="DC81">
        <v>2.8506124019622803</v>
      </c>
      <c r="DD81">
        <v>2.9692463874816895</v>
      </c>
      <c r="DE81">
        <v>2.2160451412200928</v>
      </c>
      <c r="DF81">
        <v>0.81550002098083496</v>
      </c>
      <c r="DG81">
        <v>0.75156038999557495</v>
      </c>
      <c r="DN81">
        <v>1.9589087963104248</v>
      </c>
      <c r="DO81">
        <v>1.9992674589157104</v>
      </c>
      <c r="DP81">
        <v>1.9339004755020142</v>
      </c>
      <c r="DQ81">
        <v>2.140979528427124</v>
      </c>
      <c r="DR81">
        <v>2.2716667652130127</v>
      </c>
      <c r="DS81">
        <v>2.0137579441070557</v>
      </c>
      <c r="DT81">
        <v>0.81550002098083496</v>
      </c>
      <c r="DU81">
        <v>0.75156038999557495</v>
      </c>
      <c r="EB81">
        <v>75.222076416015625</v>
      </c>
      <c r="EC81">
        <v>63.976573944091797</v>
      </c>
      <c r="ED81">
        <v>64.360198974609375</v>
      </c>
      <c r="EE81">
        <v>76.732704162597656</v>
      </c>
      <c r="EF81">
        <v>93.047477722167969</v>
      </c>
      <c r="EG81">
        <v>97.949188232421875</v>
      </c>
      <c r="EH81">
        <v>19.050081253051758</v>
      </c>
      <c r="EI81">
        <v>17.315952301025391</v>
      </c>
      <c r="EP81">
        <v>1</v>
      </c>
      <c r="EQ81">
        <v>20.319999694824219</v>
      </c>
      <c r="ER81">
        <v>0</v>
      </c>
      <c r="ES81">
        <v>0</v>
      </c>
      <c r="ET81">
        <v>20.319999694824219</v>
      </c>
      <c r="EU81">
        <v>507.65426635742188</v>
      </c>
      <c r="EV81">
        <v>20.32000732421875</v>
      </c>
      <c r="EW81">
        <v>1</v>
      </c>
      <c r="EX81">
        <v>1</v>
      </c>
      <c r="EY81">
        <v>241</v>
      </c>
      <c r="EZ81">
        <v>282.46780395507813</v>
      </c>
      <c r="FA81">
        <v>252.54493713378906</v>
      </c>
      <c r="FB81">
        <v>231.45553588867188</v>
      </c>
      <c r="FC81">
        <v>202.52851867675781</v>
      </c>
      <c r="FD81">
        <v>161.67518615722656</v>
      </c>
      <c r="FE81">
        <v>74.581710815429688</v>
      </c>
      <c r="FF81">
        <v>10.983155250549316</v>
      </c>
      <c r="FG81">
        <v>8.8513889312744141</v>
      </c>
      <c r="FN81">
        <v>36.641883850097656</v>
      </c>
      <c r="FO81">
        <v>25.663862228393555</v>
      </c>
      <c r="FP81">
        <v>22.617345809936523</v>
      </c>
      <c r="FQ81">
        <v>22.301130294799805</v>
      </c>
      <c r="FR81">
        <v>21.659210205078125</v>
      </c>
      <c r="FS81">
        <v>15.98166561126709</v>
      </c>
      <c r="FT81">
        <v>2.127772331237793</v>
      </c>
      <c r="FU81">
        <v>1.7483582496643066</v>
      </c>
      <c r="GA81">
        <v>241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241</v>
      </c>
      <c r="GP81">
        <v>135.94134521484375</v>
      </c>
      <c r="GQ81">
        <v>102.01387786865234</v>
      </c>
      <c r="GR81">
        <v>88.705223083496094</v>
      </c>
      <c r="GS81">
        <v>85.101104736328125</v>
      </c>
      <c r="GT81">
        <v>78.059799194335938</v>
      </c>
      <c r="GU81">
        <v>52.515754699707031</v>
      </c>
      <c r="GV81">
        <v>3.5805089473724365</v>
      </c>
      <c r="GW81">
        <v>2.9652156829833984</v>
      </c>
      <c r="HC81">
        <v>241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-7.62939453125E-6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54.888282775878906</v>
      </c>
      <c r="IC81">
        <v>12.58284854888916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26.161998748779297</v>
      </c>
      <c r="IK81">
        <v>-401.79971313476563</v>
      </c>
      <c r="IL81">
        <v>-375.63772583007813</v>
      </c>
      <c r="IN81">
        <v>241</v>
      </c>
      <c r="IO81">
        <v>830</v>
      </c>
      <c r="IP81">
        <v>0</v>
      </c>
      <c r="IQ81">
        <v>13.860148429870605</v>
      </c>
      <c r="IR81">
        <v>18.176689147949219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0.84999996423721313</v>
      </c>
      <c r="M82">
        <v>7.7965795993804932E-2</v>
      </c>
      <c r="N82">
        <v>0.49455529451370239</v>
      </c>
      <c r="O82">
        <v>5.3917489051818848</v>
      </c>
      <c r="P82">
        <v>5.8863043785095215</v>
      </c>
      <c r="Q82">
        <v>5.3917489051818848</v>
      </c>
      <c r="R82">
        <v>123.62714385986328</v>
      </c>
      <c r="S82">
        <v>112.65711212158203</v>
      </c>
      <c r="T82">
        <v>6.3432340621948242</v>
      </c>
      <c r="U82">
        <v>5.9999998658895493E-2</v>
      </c>
      <c r="W82">
        <v>242</v>
      </c>
      <c r="X82">
        <v>0.24086640775203705</v>
      </c>
      <c r="Y82">
        <v>0.2012806236743927</v>
      </c>
      <c r="Z82">
        <v>0.19090558588504791</v>
      </c>
      <c r="AA82">
        <v>0.20995526015758514</v>
      </c>
      <c r="AB82">
        <v>0.23822510242462158</v>
      </c>
      <c r="AC82">
        <v>0.34257310628890991</v>
      </c>
      <c r="AD82">
        <v>0.31887444853782654</v>
      </c>
      <c r="AE82">
        <v>0.31125560402870178</v>
      </c>
      <c r="AF82">
        <v>0.31633484363555908</v>
      </c>
      <c r="AL82">
        <v>1.826717734336853</v>
      </c>
      <c r="AM82">
        <v>1.7438744306564331</v>
      </c>
      <c r="AN82">
        <v>1.8188832998275757</v>
      </c>
      <c r="AO82">
        <v>2.0089476108551025</v>
      </c>
      <c r="AP82">
        <v>6.3549818992614746</v>
      </c>
      <c r="AQ82">
        <v>3.4853816032409668</v>
      </c>
      <c r="AR82">
        <v>2.1125555038452148</v>
      </c>
      <c r="AS82">
        <v>3.874439001083374</v>
      </c>
      <c r="AZ82">
        <v>0</v>
      </c>
      <c r="BA82">
        <v>0</v>
      </c>
      <c r="BB82">
        <v>5.8623619377613068E-2</v>
      </c>
      <c r="BC82">
        <v>3.3985290210694075E-3</v>
      </c>
      <c r="BD82">
        <v>0.1758708655834198</v>
      </c>
      <c r="BE82">
        <v>0.29311808943748474</v>
      </c>
      <c r="BF82">
        <v>0.41036534309387207</v>
      </c>
      <c r="BG82">
        <v>5.8623619377613068E-2</v>
      </c>
      <c r="BN82">
        <v>0</v>
      </c>
      <c r="BO82">
        <v>4.6949815005064011E-2</v>
      </c>
      <c r="BP82">
        <v>-9.1264925897121429E-2</v>
      </c>
      <c r="BQ82">
        <v>8.0982998013496399E-2</v>
      </c>
      <c r="BR82">
        <v>7.1036770939826965E-2</v>
      </c>
      <c r="BS82">
        <v>0.38244512677192688</v>
      </c>
      <c r="BT82">
        <v>6.3770689070224762E-2</v>
      </c>
      <c r="BU82">
        <v>1.5638018846511841</v>
      </c>
      <c r="CB82">
        <v>9.1335926055908203</v>
      </c>
      <c r="CC82">
        <v>14.532285690307617</v>
      </c>
      <c r="CD82">
        <v>18.188835144042969</v>
      </c>
      <c r="CE82">
        <v>100.44733428955078</v>
      </c>
      <c r="CF82">
        <v>52.958164215087891</v>
      </c>
      <c r="CG82">
        <v>11.617937088012695</v>
      </c>
      <c r="CH82">
        <v>15.089682579040527</v>
      </c>
      <c r="CI82">
        <v>25.829595565795898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-5.8863162994384766</v>
      </c>
      <c r="CV82">
        <v>-5.8863043785095215</v>
      </c>
      <c r="CW82">
        <v>-5.8863043785095215</v>
      </c>
      <c r="CY82">
        <v>241</v>
      </c>
      <c r="CZ82">
        <v>2.4451487064361572</v>
      </c>
      <c r="DA82">
        <v>2.4655072689056396</v>
      </c>
      <c r="DB82">
        <v>2.6357722282409668</v>
      </c>
      <c r="DC82">
        <v>2.8547580242156982</v>
      </c>
      <c r="DD82">
        <v>3.0225915908813477</v>
      </c>
      <c r="DE82">
        <v>2.2002730369567871</v>
      </c>
      <c r="DF82">
        <v>0.86931121349334717</v>
      </c>
      <c r="DG82">
        <v>0.76910620927810669</v>
      </c>
      <c r="DN82">
        <v>1.9612672328948975</v>
      </c>
      <c r="DO82">
        <v>1.991850733757019</v>
      </c>
      <c r="DP82">
        <v>1.9426126480102539</v>
      </c>
      <c r="DQ82">
        <v>2.1420536041259766</v>
      </c>
      <c r="DR82">
        <v>2.2802555561065674</v>
      </c>
      <c r="DS82">
        <v>2.0385446548461914</v>
      </c>
      <c r="DT82">
        <v>0.77642589807510376</v>
      </c>
      <c r="DU82">
        <v>0.71569603681564331</v>
      </c>
      <c r="EB82">
        <v>75.312637329101563</v>
      </c>
      <c r="EC82">
        <v>63.739238739013672</v>
      </c>
      <c r="ED82">
        <v>64.650138854980469</v>
      </c>
      <c r="EE82">
        <v>76.771194458007813</v>
      </c>
      <c r="EF82">
        <v>93.399276733398438</v>
      </c>
      <c r="EG82">
        <v>99.154815673828125</v>
      </c>
      <c r="EH82">
        <v>18.137310028076172</v>
      </c>
      <c r="EI82">
        <v>16.48963737487793</v>
      </c>
      <c r="EP82">
        <v>1</v>
      </c>
      <c r="EQ82">
        <v>0</v>
      </c>
      <c r="ER82">
        <v>0</v>
      </c>
      <c r="ES82">
        <v>0</v>
      </c>
      <c r="ET82">
        <v>0</v>
      </c>
      <c r="EU82">
        <v>507.65420532226563</v>
      </c>
      <c r="EV82">
        <v>-6.103515625E-5</v>
      </c>
      <c r="EW82">
        <v>1</v>
      </c>
      <c r="EX82">
        <v>1</v>
      </c>
      <c r="EY82">
        <v>242</v>
      </c>
      <c r="EZ82">
        <v>282.43862915039063</v>
      </c>
      <c r="FA82">
        <v>252.54493713378906</v>
      </c>
      <c r="FB82">
        <v>233.3607177734375</v>
      </c>
      <c r="FC82">
        <v>202.54779052734375</v>
      </c>
      <c r="FD82">
        <v>164.19381713867188</v>
      </c>
      <c r="FE82">
        <v>76.242881774902344</v>
      </c>
      <c r="FF82">
        <v>11.640703201293945</v>
      </c>
      <c r="FG82">
        <v>9.0819158554077148</v>
      </c>
      <c r="FN82">
        <v>36.673843383789063</v>
      </c>
      <c r="FO82">
        <v>25.576051712036133</v>
      </c>
      <c r="FP82">
        <v>22.717931747436523</v>
      </c>
      <c r="FQ82">
        <v>22.288246154785156</v>
      </c>
      <c r="FR82">
        <v>21.706485748291016</v>
      </c>
      <c r="FS82">
        <v>15.896993637084961</v>
      </c>
      <c r="FT82">
        <v>2.2058670520782471</v>
      </c>
      <c r="FU82">
        <v>1.6667437553405762</v>
      </c>
      <c r="GA82">
        <v>242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242</v>
      </c>
      <c r="GP82">
        <v>136.05990600585938</v>
      </c>
      <c r="GQ82">
        <v>101.66483306884766</v>
      </c>
      <c r="GR82">
        <v>89.099723815917969</v>
      </c>
      <c r="GS82">
        <v>85.05194091796875</v>
      </c>
      <c r="GT82">
        <v>78.230178833007813</v>
      </c>
      <c r="GU82">
        <v>52.237522125244141</v>
      </c>
      <c r="GV82">
        <v>3.7119228839874268</v>
      </c>
      <c r="GW82">
        <v>2.8267974853515625</v>
      </c>
      <c r="HC82">
        <v>242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54.888282775878906</v>
      </c>
      <c r="IC82">
        <v>10.832121849060059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26.161998748779297</v>
      </c>
      <c r="IK82">
        <v>-401.79971313476563</v>
      </c>
      <c r="IL82">
        <v>-375.63772583007813</v>
      </c>
      <c r="IN82">
        <v>242</v>
      </c>
      <c r="IO82">
        <v>830</v>
      </c>
      <c r="IP82">
        <v>0</v>
      </c>
      <c r="IQ82">
        <v>19.655189514160156</v>
      </c>
      <c r="IR82">
        <v>23.20698356628418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0.875</v>
      </c>
      <c r="M83">
        <v>7.8642614185810089E-2</v>
      </c>
      <c r="N83">
        <v>0.59399968385696411</v>
      </c>
      <c r="O83">
        <v>6.6090087890625</v>
      </c>
      <c r="P83">
        <v>7.2030086517333984</v>
      </c>
      <c r="Q83">
        <v>6.6090087890625</v>
      </c>
      <c r="R83">
        <v>130.23614501953125</v>
      </c>
      <c r="S83">
        <v>119.26612091064453</v>
      </c>
      <c r="T83">
        <v>7.5531530380249023</v>
      </c>
      <c r="U83">
        <v>5.9999998658895493E-2</v>
      </c>
      <c r="W83">
        <v>243</v>
      </c>
      <c r="X83">
        <v>0.24105440080165863</v>
      </c>
      <c r="Y83">
        <v>0.20064334571361542</v>
      </c>
      <c r="Z83">
        <v>0.18939054012298584</v>
      </c>
      <c r="AA83">
        <v>0.21020442247390747</v>
      </c>
      <c r="AB83">
        <v>0.23407156765460968</v>
      </c>
      <c r="AC83">
        <v>0.33160543441772461</v>
      </c>
      <c r="AD83">
        <v>0.29240033030509949</v>
      </c>
      <c r="AE83">
        <v>0.2993723452091217</v>
      </c>
      <c r="AF83">
        <v>0.29472434520721436</v>
      </c>
      <c r="AL83">
        <v>1.7891192436218262</v>
      </c>
      <c r="AM83">
        <v>1.8713300228118896</v>
      </c>
      <c r="AN83">
        <v>2.1218924522399902</v>
      </c>
      <c r="AO83">
        <v>1.9591150283813477</v>
      </c>
      <c r="AP83">
        <v>7.1856889724731445</v>
      </c>
      <c r="AQ83">
        <v>5.6789159774780273</v>
      </c>
      <c r="AR83">
        <v>4.7599673271179199</v>
      </c>
      <c r="AS83">
        <v>5.0627651214599609</v>
      </c>
      <c r="AZ83">
        <v>0</v>
      </c>
      <c r="BA83">
        <v>0</v>
      </c>
      <c r="BB83">
        <v>5.9444162994623184E-2</v>
      </c>
      <c r="BC83">
        <v>0</v>
      </c>
      <c r="BD83">
        <v>0.16778175532817841</v>
      </c>
      <c r="BE83">
        <v>0.29722082614898682</v>
      </c>
      <c r="BF83">
        <v>0.4161091148853302</v>
      </c>
      <c r="BG83">
        <v>5.9444162994623184E-2</v>
      </c>
      <c r="BN83">
        <v>0</v>
      </c>
      <c r="BO83">
        <v>3.7598893046379089E-2</v>
      </c>
      <c r="BP83">
        <v>-8.9856892824172974E-2</v>
      </c>
      <c r="BQ83">
        <v>0</v>
      </c>
      <c r="BR83">
        <v>4.9831822514533997E-2</v>
      </c>
      <c r="BS83">
        <v>0.32799625396728516</v>
      </c>
      <c r="BT83">
        <v>9.8800577223300934E-2</v>
      </c>
      <c r="BU83">
        <v>0.20145818591117859</v>
      </c>
      <c r="CB83">
        <v>8.9455995559692383</v>
      </c>
      <c r="CC83">
        <v>15.594415664672852</v>
      </c>
      <c r="CD83">
        <v>21.218927383422852</v>
      </c>
      <c r="CE83">
        <v>97.955711364746094</v>
      </c>
      <c r="CF83">
        <v>59.880722045898438</v>
      </c>
      <c r="CG83">
        <v>18.929718017578125</v>
      </c>
      <c r="CH83">
        <v>33.999767303466797</v>
      </c>
      <c r="CI83">
        <v>33.751766204833984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-7.2030124664306641</v>
      </c>
      <c r="CV83">
        <v>-7.2030086517333984</v>
      </c>
      <c r="CW83">
        <v>-7.2030086517333984</v>
      </c>
      <c r="CY83">
        <v>242</v>
      </c>
      <c r="CZ83">
        <v>2.4451684951782227</v>
      </c>
      <c r="DA83">
        <v>2.4655072689056396</v>
      </c>
      <c r="DB83">
        <v>2.6576502323150635</v>
      </c>
      <c r="DC83">
        <v>2.8562877178192139</v>
      </c>
      <c r="DD83">
        <v>3.0761477947235107</v>
      </c>
      <c r="DE83">
        <v>2.2497875690460205</v>
      </c>
      <c r="DF83">
        <v>0.9247162938117981</v>
      </c>
      <c r="DG83">
        <v>0.78913694620132446</v>
      </c>
      <c r="DN83">
        <v>1.9631963968276978</v>
      </c>
      <c r="DO83">
        <v>1.9850354194641113</v>
      </c>
      <c r="DP83">
        <v>1.9513857364654541</v>
      </c>
      <c r="DQ83">
        <v>2.1417593955993652</v>
      </c>
      <c r="DR83">
        <v>2.2900488376617432</v>
      </c>
      <c r="DS83">
        <v>2.0282018184661865</v>
      </c>
      <c r="DT83">
        <v>0.80785858631134033</v>
      </c>
      <c r="DU83">
        <v>0.68228691816329956</v>
      </c>
      <c r="EB83">
        <v>75.38671875</v>
      </c>
      <c r="EC83">
        <v>63.521144866943359</v>
      </c>
      <c r="ED83">
        <v>64.942108154296875</v>
      </c>
      <c r="EE83">
        <v>76.760650634765625</v>
      </c>
      <c r="EF83">
        <v>93.800407409667969</v>
      </c>
      <c r="EG83">
        <v>98.651741027832031</v>
      </c>
      <c r="EH83">
        <v>18.871578216552734</v>
      </c>
      <c r="EI83">
        <v>15.719891548156738</v>
      </c>
      <c r="EP83">
        <v>1</v>
      </c>
      <c r="EQ83">
        <v>0</v>
      </c>
      <c r="ER83">
        <v>0</v>
      </c>
      <c r="ES83">
        <v>0</v>
      </c>
      <c r="ET83">
        <v>0</v>
      </c>
      <c r="EU83">
        <v>507.65423583984375</v>
      </c>
      <c r="EV83">
        <v>3.0517578125E-5</v>
      </c>
      <c r="EW83">
        <v>1</v>
      </c>
      <c r="EX83">
        <v>1</v>
      </c>
      <c r="EY83">
        <v>243</v>
      </c>
      <c r="EZ83">
        <v>282.41531372070313</v>
      </c>
      <c r="FA83">
        <v>252.54493713378906</v>
      </c>
      <c r="FB83">
        <v>235.82661437988281</v>
      </c>
      <c r="FC83">
        <v>202.5023193359375</v>
      </c>
      <c r="FD83">
        <v>167.466796875</v>
      </c>
      <c r="FE83">
        <v>78.404853820800781</v>
      </c>
      <c r="FF83">
        <v>12.717899322509766</v>
      </c>
      <c r="FG83">
        <v>9.3812971115112305</v>
      </c>
      <c r="FN83">
        <v>36.699436187744141</v>
      </c>
      <c r="FO83">
        <v>25.495075225830078</v>
      </c>
      <c r="FP83">
        <v>22.775793075561523</v>
      </c>
      <c r="FQ83">
        <v>22.309686660766602</v>
      </c>
      <c r="FR83">
        <v>21.753171920776367</v>
      </c>
      <c r="FS83">
        <v>15.82439136505127</v>
      </c>
      <c r="FT83">
        <v>2.2099053859710693</v>
      </c>
      <c r="FU83">
        <v>1.6559557914733887</v>
      </c>
      <c r="GA83">
        <v>243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243</v>
      </c>
      <c r="GP83">
        <v>136.15486145019531</v>
      </c>
      <c r="GQ83">
        <v>101.34294891357422</v>
      </c>
      <c r="GR83">
        <v>89.326652526855469</v>
      </c>
      <c r="GS83">
        <v>85.133758544921875</v>
      </c>
      <c r="GT83">
        <v>78.3984375</v>
      </c>
      <c r="GU83">
        <v>51.998950958251953</v>
      </c>
      <c r="GV83">
        <v>3.7187182903289795</v>
      </c>
      <c r="GW83">
        <v>2.8085010051727295</v>
      </c>
      <c r="HC83">
        <v>243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54.888282775878906</v>
      </c>
      <c r="IC83">
        <v>12.56474494934082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26.161998748779297</v>
      </c>
      <c r="IK83">
        <v>-401.79971313476563</v>
      </c>
      <c r="IL83">
        <v>-375.63772583007813</v>
      </c>
      <c r="IN83">
        <v>243</v>
      </c>
      <c r="IO83">
        <v>830</v>
      </c>
      <c r="IP83">
        <v>0</v>
      </c>
      <c r="IQ83">
        <v>26.768344879150391</v>
      </c>
      <c r="IR83">
        <v>31.919965744018555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7.4262112379074097E-2</v>
      </c>
      <c r="N84">
        <v>0.35942202806472778</v>
      </c>
      <c r="O84">
        <v>4.3491029739379883</v>
      </c>
      <c r="P84">
        <v>4.7085251808166504</v>
      </c>
      <c r="Q84">
        <v>4.3559198379516602</v>
      </c>
      <c r="R84">
        <v>134.59207153320313</v>
      </c>
      <c r="S84">
        <v>123.61522674560547</v>
      </c>
      <c r="T84">
        <v>4.8399109840393066</v>
      </c>
      <c r="U84">
        <v>5.9999998658895493E-2</v>
      </c>
      <c r="W84">
        <v>244</v>
      </c>
      <c r="X84">
        <v>0.24120058119297028</v>
      </c>
      <c r="Y84">
        <v>0.2000323086977005</v>
      </c>
      <c r="Z84">
        <v>0.18900477886199951</v>
      </c>
      <c r="AA84">
        <v>0.20969203114509583</v>
      </c>
      <c r="AB84">
        <v>0.23215006291866302</v>
      </c>
      <c r="AC84">
        <v>0.32156112790107727</v>
      </c>
      <c r="AD84">
        <v>0.28309407830238342</v>
      </c>
      <c r="AE84">
        <v>0.28825098276138306</v>
      </c>
      <c r="AF84">
        <v>0.2848130464553833</v>
      </c>
      <c r="AL84">
        <v>1.7598831653594971</v>
      </c>
      <c r="AM84">
        <v>1.993537425994873</v>
      </c>
      <c r="AN84">
        <v>2.1990447044372559</v>
      </c>
      <c r="AO84">
        <v>2.0615932941436768</v>
      </c>
      <c r="AP84">
        <v>7.5699901580810547</v>
      </c>
      <c r="AQ84">
        <v>7.6877775192260742</v>
      </c>
      <c r="AR84">
        <v>5.6905927658081055</v>
      </c>
      <c r="AS84">
        <v>6.174901008605957</v>
      </c>
      <c r="AZ84">
        <v>0</v>
      </c>
      <c r="BA84">
        <v>0</v>
      </c>
      <c r="BB84">
        <v>6.0496743768453598E-2</v>
      </c>
      <c r="BC84">
        <v>7.420404814183712E-3</v>
      </c>
      <c r="BD84">
        <v>0.14562515914440155</v>
      </c>
      <c r="BE84">
        <v>0.30248370766639709</v>
      </c>
      <c r="BF84">
        <v>0.42347720265388489</v>
      </c>
      <c r="BG84">
        <v>6.0496743768453598E-2</v>
      </c>
      <c r="BN84">
        <v>0</v>
      </c>
      <c r="BO84">
        <v>2.9234593734145164E-2</v>
      </c>
      <c r="BP84">
        <v>-9.2975765466690063E-2</v>
      </c>
      <c r="BQ84">
        <v>9.2978939414024353E-2</v>
      </c>
      <c r="BR84">
        <v>2.2773975506424904E-2</v>
      </c>
      <c r="BS84">
        <v>0.27181369066238403</v>
      </c>
      <c r="BT84">
        <v>-0.42151632905006409</v>
      </c>
      <c r="BU84">
        <v>0.489606112241745</v>
      </c>
      <c r="CB84">
        <v>8.7994194030761719</v>
      </c>
      <c r="CC84">
        <v>16.612812042236328</v>
      </c>
      <c r="CD84">
        <v>21.990449905395508</v>
      </c>
      <c r="CE84">
        <v>103.07962036132813</v>
      </c>
      <c r="CF84">
        <v>63.083229064941406</v>
      </c>
      <c r="CG84">
        <v>25.625921249389648</v>
      </c>
      <c r="CH84">
        <v>40.647090911865234</v>
      </c>
      <c r="CI84">
        <v>41.166011810302734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-4.7085285186767578</v>
      </c>
      <c r="CV84">
        <v>-4.7085251808166504</v>
      </c>
      <c r="CW84">
        <v>-4.7085251808166504</v>
      </c>
      <c r="CY84">
        <v>243</v>
      </c>
      <c r="CZ84">
        <v>2.4451844692230225</v>
      </c>
      <c r="DA84">
        <v>2.4655072689056396</v>
      </c>
      <c r="DB84">
        <v>2.6847591400146484</v>
      </c>
      <c r="DC84">
        <v>2.8565483093261719</v>
      </c>
      <c r="DD84">
        <v>3.143221378326416</v>
      </c>
      <c r="DE84">
        <v>2.3144490718841553</v>
      </c>
      <c r="DF84">
        <v>1.0107531547546387</v>
      </c>
      <c r="DG84">
        <v>0.81515049934387207</v>
      </c>
      <c r="DN84">
        <v>1.9647414684295654</v>
      </c>
      <c r="DO84">
        <v>1.978750467300415</v>
      </c>
      <c r="DP84">
        <v>1.9556461572647095</v>
      </c>
      <c r="DQ84">
        <v>2.1444966793060303</v>
      </c>
      <c r="DR84">
        <v>2.2991836071014404</v>
      </c>
      <c r="DS84">
        <v>2.0196945667266846</v>
      </c>
      <c r="DT84">
        <v>0.80971109867095947</v>
      </c>
      <c r="DU84">
        <v>0.67787086963653564</v>
      </c>
      <c r="EB84">
        <v>75.446052551269531</v>
      </c>
      <c r="EC84">
        <v>63.320030212402344</v>
      </c>
      <c r="ED84">
        <v>65.083900451660156</v>
      </c>
      <c r="EE84">
        <v>76.858757019042969</v>
      </c>
      <c r="EF84">
        <v>94.174568176269531</v>
      </c>
      <c r="EG84">
        <v>98.237937927246094</v>
      </c>
      <c r="EH84">
        <v>18.914852142333984</v>
      </c>
      <c r="EI84">
        <v>15.618144989013672</v>
      </c>
      <c r="EP84">
        <v>1</v>
      </c>
      <c r="EQ84">
        <v>0</v>
      </c>
      <c r="ER84">
        <v>0</v>
      </c>
      <c r="ES84">
        <v>0</v>
      </c>
      <c r="ET84">
        <v>0</v>
      </c>
      <c r="EU84">
        <v>507.65423583984375</v>
      </c>
      <c r="EV84">
        <v>0</v>
      </c>
      <c r="EW84">
        <v>1</v>
      </c>
      <c r="EX84">
        <v>1</v>
      </c>
      <c r="EY84">
        <v>244</v>
      </c>
      <c r="EZ84">
        <v>282.397216796875</v>
      </c>
      <c r="FA84">
        <v>252.54493713378906</v>
      </c>
      <c r="FB84">
        <v>237.42720031738281</v>
      </c>
      <c r="FC84">
        <v>202.63912963867188</v>
      </c>
      <c r="FD84">
        <v>169.22978210449219</v>
      </c>
      <c r="FE84">
        <v>80.008651733398438</v>
      </c>
      <c r="FF84">
        <v>14.465645790100098</v>
      </c>
      <c r="FG84">
        <v>9.5839033126831055</v>
      </c>
      <c r="FN84">
        <v>36.719337463378906</v>
      </c>
      <c r="FO84">
        <v>25.41743278503418</v>
      </c>
      <c r="FP84">
        <v>22.883668899536133</v>
      </c>
      <c r="FQ84">
        <v>22.270339965820313</v>
      </c>
      <c r="FR84">
        <v>21.801723480224609</v>
      </c>
      <c r="FS84">
        <v>15.658960342407227</v>
      </c>
      <c r="FT84">
        <v>2.4335989952087402</v>
      </c>
      <c r="FU84">
        <v>1.6288737058639526</v>
      </c>
      <c r="GA84">
        <v>244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244</v>
      </c>
      <c r="GP84">
        <v>136.22868347167969</v>
      </c>
      <c r="GQ84">
        <v>101.03431701660156</v>
      </c>
      <c r="GR84">
        <v>89.749748229980469</v>
      </c>
      <c r="GS84">
        <v>84.983612060546875</v>
      </c>
      <c r="GT84">
        <v>78.573417663574219</v>
      </c>
      <c r="GU84">
        <v>51.455345153808594</v>
      </c>
      <c r="GV84">
        <v>4.0951385498046875</v>
      </c>
      <c r="GW84">
        <v>2.7625696659088135</v>
      </c>
      <c r="HC84">
        <v>244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3.814697265625E-6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54.888286590576172</v>
      </c>
      <c r="IC84">
        <v>10.840151786804199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26.161998748779297</v>
      </c>
      <c r="IK84">
        <v>-401.79971313476563</v>
      </c>
      <c r="IL84">
        <v>-375.63772583007813</v>
      </c>
      <c r="IN84">
        <v>244</v>
      </c>
      <c r="IO84">
        <v>830</v>
      </c>
      <c r="IP84">
        <v>0</v>
      </c>
      <c r="IQ84">
        <v>31.383901596069336</v>
      </c>
      <c r="IR84">
        <v>37.072052001953125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7.991490513086319E-2</v>
      </c>
      <c r="N85">
        <v>0.50663411617279053</v>
      </c>
      <c r="O85">
        <v>5.6736526489257813</v>
      </c>
      <c r="P85">
        <v>6.1802868843078613</v>
      </c>
      <c r="Q85">
        <v>5.7057027816772461</v>
      </c>
      <c r="R85">
        <v>140.29777526855469</v>
      </c>
      <c r="S85">
        <v>129.28887939453125</v>
      </c>
      <c r="T85">
        <v>6.3396697044372559</v>
      </c>
      <c r="U85">
        <v>5.9999998658895493E-2</v>
      </c>
      <c r="W85">
        <v>245</v>
      </c>
      <c r="X85">
        <v>0.24130819737911224</v>
      </c>
      <c r="Y85">
        <v>0.19947265088558197</v>
      </c>
      <c r="Z85">
        <v>0.18770731985569</v>
      </c>
      <c r="AA85">
        <v>0.20976616442203522</v>
      </c>
      <c r="AB85">
        <v>0.22936727106571198</v>
      </c>
      <c r="AC85">
        <v>0.3098437488079071</v>
      </c>
      <c r="AD85">
        <v>0.29365324974060059</v>
      </c>
      <c r="AE85">
        <v>0.36000001430511475</v>
      </c>
      <c r="AF85">
        <v>0.31576883792877197</v>
      </c>
      <c r="AL85">
        <v>1.7383599281311035</v>
      </c>
      <c r="AM85">
        <v>2.1054692268371582</v>
      </c>
      <c r="AN85">
        <v>2.4585366249084473</v>
      </c>
      <c r="AO85">
        <v>2.0467667579650879</v>
      </c>
      <c r="AP85">
        <v>8.1265487670898438</v>
      </c>
      <c r="AQ85">
        <v>10.031252861022949</v>
      </c>
      <c r="AR85">
        <v>4.6346755027770996</v>
      </c>
      <c r="AS85">
        <v>-1.0000020265579224</v>
      </c>
      <c r="AZ85">
        <v>0</v>
      </c>
      <c r="BA85">
        <v>0</v>
      </c>
      <c r="BB85">
        <v>6.1671268194913864E-2</v>
      </c>
      <c r="BC85">
        <v>0</v>
      </c>
      <c r="BD85">
        <v>0.13660226762294769</v>
      </c>
      <c r="BE85">
        <v>0.30835634469985962</v>
      </c>
      <c r="BF85">
        <v>0.43169888854026794</v>
      </c>
      <c r="BG85">
        <v>6.1671268194913864E-2</v>
      </c>
      <c r="BN85">
        <v>0</v>
      </c>
      <c r="BO85">
        <v>2.152312733232975E-2</v>
      </c>
      <c r="BP85">
        <v>-9.0409047901630402E-2</v>
      </c>
      <c r="BQ85">
        <v>0</v>
      </c>
      <c r="BR85">
        <v>1.4828070066869259E-2</v>
      </c>
      <c r="BS85">
        <v>0.23330311477184296</v>
      </c>
      <c r="BT85">
        <v>-0.36066412925720215</v>
      </c>
      <c r="BU85">
        <v>3.1445622444152832</v>
      </c>
      <c r="CB85">
        <v>8.691802978515625</v>
      </c>
      <c r="CC85">
        <v>17.545574188232422</v>
      </c>
      <c r="CD85">
        <v>24.585367202758789</v>
      </c>
      <c r="CE85">
        <v>102.33828735351563</v>
      </c>
      <c r="CF85">
        <v>67.721214294433594</v>
      </c>
      <c r="CG85">
        <v>33.437503814697266</v>
      </c>
      <c r="CH85">
        <v>33.104824066162109</v>
      </c>
      <c r="CI85">
        <v>-6.6666808128356934</v>
      </c>
      <c r="CO85">
        <v>1</v>
      </c>
      <c r="CP85">
        <v>0</v>
      </c>
      <c r="CQ85">
        <v>0</v>
      </c>
      <c r="CR85">
        <v>0</v>
      </c>
      <c r="CS85">
        <v>11.175999641418457</v>
      </c>
      <c r="CT85">
        <v>0</v>
      </c>
      <c r="CU85">
        <v>4.9957332611083984</v>
      </c>
      <c r="CV85">
        <v>-6.1802868843078613</v>
      </c>
      <c r="CW85">
        <v>4.9957127571105957</v>
      </c>
      <c r="CY85">
        <v>244</v>
      </c>
      <c r="CZ85">
        <v>2.4451966285705566</v>
      </c>
      <c r="DA85">
        <v>2.4655070304870605</v>
      </c>
      <c r="DB85">
        <v>2.70332932472229</v>
      </c>
      <c r="DC85">
        <v>2.8589022159576416</v>
      </c>
      <c r="DD85">
        <v>3.1812455654144287</v>
      </c>
      <c r="DE85">
        <v>2.3617920875549316</v>
      </c>
      <c r="DF85">
        <v>1.0925391912460327</v>
      </c>
      <c r="DG85">
        <v>0.83275514841079712</v>
      </c>
      <c r="DN85">
        <v>1.9659427404403687</v>
      </c>
      <c r="DO85">
        <v>1.9727241992950439</v>
      </c>
      <c r="DP85">
        <v>1.9651622772216797</v>
      </c>
      <c r="DQ85">
        <v>2.1410322189331055</v>
      </c>
      <c r="DR85">
        <v>2.3078949451446533</v>
      </c>
      <c r="DS85">
        <v>1.9985803365707397</v>
      </c>
      <c r="DT85">
        <v>0.8473736047744751</v>
      </c>
      <c r="DU85">
        <v>0.66678464412689209</v>
      </c>
      <c r="EB85">
        <v>75.492179870605469</v>
      </c>
      <c r="EC85">
        <v>63.127189636230469</v>
      </c>
      <c r="ED85">
        <v>65.400588989257813</v>
      </c>
      <c r="EE85">
        <v>76.734588623046875</v>
      </c>
      <c r="EF85">
        <v>94.531379699707031</v>
      </c>
      <c r="EG85">
        <v>97.210952758789063</v>
      </c>
      <c r="EH85">
        <v>19.794649124145508</v>
      </c>
      <c r="EI85">
        <v>15.362719535827637</v>
      </c>
      <c r="EP85">
        <v>1</v>
      </c>
      <c r="EQ85">
        <v>0</v>
      </c>
      <c r="ER85">
        <v>0</v>
      </c>
      <c r="ES85">
        <v>0</v>
      </c>
      <c r="ET85">
        <v>0</v>
      </c>
      <c r="EU85">
        <v>507.65423583984375</v>
      </c>
      <c r="EV85">
        <v>0</v>
      </c>
      <c r="EW85">
        <v>0.99843508005142212</v>
      </c>
      <c r="EX85">
        <v>1</v>
      </c>
      <c r="EY85">
        <v>245</v>
      </c>
      <c r="EZ85">
        <v>282.3839111328125</v>
      </c>
      <c r="FA85">
        <v>252.54493713378906</v>
      </c>
      <c r="FB85">
        <v>239.676513671875</v>
      </c>
      <c r="FC85">
        <v>202.62733459472656</v>
      </c>
      <c r="FD85">
        <v>171.63516235351563</v>
      </c>
      <c r="FE85">
        <v>82.267463684082031</v>
      </c>
      <c r="FF85">
        <v>15.68388557434082</v>
      </c>
      <c r="FG85">
        <v>7.0573520660400391</v>
      </c>
      <c r="FN85">
        <v>36.733993530273438</v>
      </c>
      <c r="FO85">
        <v>25.346319198608398</v>
      </c>
      <c r="FP85">
        <v>22.941884994506836</v>
      </c>
      <c r="FQ85">
        <v>22.276918411254883</v>
      </c>
      <c r="FR85">
        <v>21.846553802490234</v>
      </c>
      <c r="FS85">
        <v>15.514338493347168</v>
      </c>
      <c r="FT85">
        <v>2.7369627952575684</v>
      </c>
      <c r="FU85">
        <v>1.4980229139328003</v>
      </c>
      <c r="GA85">
        <v>245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245</v>
      </c>
      <c r="GP85">
        <v>136.28306579589844</v>
      </c>
      <c r="GQ85">
        <v>100.75164031982422</v>
      </c>
      <c r="GR85">
        <v>89.978065490722656</v>
      </c>
      <c r="GS85">
        <v>85.008712768554688</v>
      </c>
      <c r="GT85">
        <v>78.7349853515625</v>
      </c>
      <c r="GU85">
        <v>50.980117797851563</v>
      </c>
      <c r="GV85">
        <v>4.6056241989135742</v>
      </c>
      <c r="GW85">
        <v>2.5406467914581299</v>
      </c>
      <c r="HC85">
        <v>245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54.888286590576172</v>
      </c>
      <c r="IC85">
        <v>10.896924018859863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26.161998748779297</v>
      </c>
      <c r="IK85">
        <v>-401.79971313476563</v>
      </c>
      <c r="IL85">
        <v>-375.63772583007813</v>
      </c>
      <c r="IN85">
        <v>245</v>
      </c>
      <c r="IO85">
        <v>830</v>
      </c>
      <c r="IP85">
        <v>0</v>
      </c>
      <c r="IQ85">
        <v>26.297779083251953</v>
      </c>
      <c r="IR85">
        <v>40.143791198730469</v>
      </c>
      <c r="IS85">
        <v>0</v>
      </c>
      <c r="IT85">
        <v>0.5</v>
      </c>
      <c r="IU85">
        <v>11.175999641418457</v>
      </c>
    </row>
    <row r="86" spans="10:255">
      <c r="J86">
        <v>0.85000002384185791</v>
      </c>
      <c r="K86">
        <v>1</v>
      </c>
      <c r="L86">
        <v>0.89999997615814209</v>
      </c>
      <c r="M86">
        <v>7.1621254086494446E-2</v>
      </c>
      <c r="N86">
        <v>0.28530752658843994</v>
      </c>
      <c r="O86">
        <v>3.5495913028717041</v>
      </c>
      <c r="P86">
        <v>3.8348989486694336</v>
      </c>
      <c r="Q86">
        <v>3.5852036476135254</v>
      </c>
      <c r="R86">
        <v>143.88298034667969</v>
      </c>
      <c r="S86">
        <v>132.83847045898438</v>
      </c>
      <c r="T86">
        <v>3.9835596084594727</v>
      </c>
      <c r="U86">
        <v>5.9999998658895493E-2</v>
      </c>
      <c r="W86">
        <v>246</v>
      </c>
      <c r="X86">
        <v>0.24138179421424866</v>
      </c>
      <c r="Y86">
        <v>0.19893616437911987</v>
      </c>
      <c r="Z86">
        <v>0.18705655634403229</v>
      </c>
      <c r="AA86">
        <v>0.20976738631725311</v>
      </c>
      <c r="AB86">
        <v>0.22815950214862823</v>
      </c>
      <c r="AC86">
        <v>0.30383637547492981</v>
      </c>
      <c r="AD86">
        <v>0.33799943327903748</v>
      </c>
      <c r="AE86">
        <v>0.36000001430511475</v>
      </c>
      <c r="AF86">
        <v>0.34533295035362244</v>
      </c>
      <c r="AL86">
        <v>1.7236405611038208</v>
      </c>
      <c r="AM86">
        <v>2.2127664089202881</v>
      </c>
      <c r="AN86">
        <v>2.5886890888214111</v>
      </c>
      <c r="AO86">
        <v>2.0465223789215088</v>
      </c>
      <c r="AP86">
        <v>8.36810302734375</v>
      </c>
      <c r="AQ86">
        <v>11.232728004455566</v>
      </c>
      <c r="AR86">
        <v>0.20005704462528229</v>
      </c>
      <c r="AS86">
        <v>-1.0000020265579224</v>
      </c>
      <c r="AZ86">
        <v>0</v>
      </c>
      <c r="BA86">
        <v>0</v>
      </c>
      <c r="BB86">
        <v>6.2748141586780548E-2</v>
      </c>
      <c r="BC86">
        <v>0</v>
      </c>
      <c r="BD86">
        <v>0.12152604758739471</v>
      </c>
      <c r="BE86">
        <v>0.31374070048332214</v>
      </c>
      <c r="BF86">
        <v>0.43923696875572205</v>
      </c>
      <c r="BG86">
        <v>6.2748141586780548E-2</v>
      </c>
      <c r="BN86">
        <v>0</v>
      </c>
      <c r="BO86">
        <v>1.4719167724251747E-2</v>
      </c>
      <c r="BP86">
        <v>-9.2579364776611328E-2</v>
      </c>
      <c r="BQ86">
        <v>0</v>
      </c>
      <c r="BR86">
        <v>2.4424624280072749E-4</v>
      </c>
      <c r="BS86">
        <v>0.19005748629570007</v>
      </c>
      <c r="BT86">
        <v>0.10223282873630524</v>
      </c>
      <c r="BU86">
        <v>6.0959639549255371</v>
      </c>
      <c r="CB86">
        <v>8.6182060241699219</v>
      </c>
      <c r="CC86">
        <v>18.439718246459961</v>
      </c>
      <c r="CD86">
        <v>25.886894226074219</v>
      </c>
      <c r="CE86">
        <v>102.32607269287109</v>
      </c>
      <c r="CF86">
        <v>69.734161376953125</v>
      </c>
      <c r="CG86">
        <v>37.442420959472656</v>
      </c>
      <c r="CH86">
        <v>1.4289788007736206</v>
      </c>
      <c r="CI86">
        <v>-6.6666808128356934</v>
      </c>
      <c r="CO86">
        <v>1</v>
      </c>
      <c r="CP86">
        <v>0</v>
      </c>
      <c r="CQ86">
        <v>0</v>
      </c>
      <c r="CR86">
        <v>0</v>
      </c>
      <c r="CS86">
        <v>6.6040000915527344</v>
      </c>
      <c r="CT86">
        <v>0</v>
      </c>
      <c r="CU86">
        <v>2.7690529823303223</v>
      </c>
      <c r="CV86">
        <v>-3.8348989486694336</v>
      </c>
      <c r="CW86">
        <v>2.7691011428833008</v>
      </c>
      <c r="CY86">
        <v>245</v>
      </c>
      <c r="CZ86">
        <v>2.4452056884765625</v>
      </c>
      <c r="DA86">
        <v>2.4655070304870605</v>
      </c>
      <c r="DB86">
        <v>2.7279527187347412</v>
      </c>
      <c r="DC86">
        <v>2.8590161800384521</v>
      </c>
      <c r="DD86">
        <v>3.2308251857757568</v>
      </c>
      <c r="DE86">
        <v>2.4284703731536865</v>
      </c>
      <c r="DF86">
        <v>1.1479274034500122</v>
      </c>
      <c r="DG86">
        <v>0.61322051286697388</v>
      </c>
      <c r="DN86">
        <v>1.9668271541595459</v>
      </c>
      <c r="DO86">
        <v>1.9672049283981323</v>
      </c>
      <c r="DP86">
        <v>1.9694489240646362</v>
      </c>
      <c r="DQ86">
        <v>2.1418745517730713</v>
      </c>
      <c r="DR86">
        <v>2.3157675266265869</v>
      </c>
      <c r="DS86">
        <v>1.9801220893859863</v>
      </c>
      <c r="DT86">
        <v>0.9235413670539856</v>
      </c>
      <c r="DU86">
        <v>0.61322051286697388</v>
      </c>
      <c r="EB86">
        <v>75.526138305664063</v>
      </c>
      <c r="EC86">
        <v>62.950572967529297</v>
      </c>
      <c r="ED86">
        <v>65.543251037597656</v>
      </c>
      <c r="EE86">
        <v>76.764778137207031</v>
      </c>
      <c r="EF86">
        <v>94.853836059570313</v>
      </c>
      <c r="EG86">
        <v>96.313133239746094</v>
      </c>
      <c r="EH86">
        <v>21.57392692565918</v>
      </c>
      <c r="EI86">
        <v>14.12860107421875</v>
      </c>
      <c r="EP86">
        <v>1</v>
      </c>
      <c r="EQ86">
        <v>0</v>
      </c>
      <c r="ER86">
        <v>0</v>
      </c>
      <c r="ES86">
        <v>0</v>
      </c>
      <c r="ET86">
        <v>0</v>
      </c>
      <c r="EU86">
        <v>507.65426635742188</v>
      </c>
      <c r="EV86">
        <v>3.0517578125E-5</v>
      </c>
      <c r="EW86">
        <v>0.99438285827636719</v>
      </c>
      <c r="EX86">
        <v>1</v>
      </c>
      <c r="EY86">
        <v>246</v>
      </c>
      <c r="EZ86">
        <v>282.37481689453125</v>
      </c>
      <c r="FA86">
        <v>252.544921875</v>
      </c>
      <c r="FB86">
        <v>241.13529968261719</v>
      </c>
      <c r="FC86">
        <v>202.62715148925781</v>
      </c>
      <c r="FD86">
        <v>172.88543701171875</v>
      </c>
      <c r="FE86">
        <v>83.663116455078125</v>
      </c>
      <c r="FF86">
        <v>14.667196273803711</v>
      </c>
      <c r="FG86">
        <v>6.0353693962097168</v>
      </c>
      <c r="FN86">
        <v>36.744010925292969</v>
      </c>
      <c r="FO86">
        <v>25.278146743774414</v>
      </c>
      <c r="FP86">
        <v>23.001497268676758</v>
      </c>
      <c r="FQ86">
        <v>22.277027130126953</v>
      </c>
      <c r="FR86">
        <v>21.88981819152832</v>
      </c>
      <c r="FS86">
        <v>15.471636772155762</v>
      </c>
      <c r="FT86">
        <v>2.9460728168487549</v>
      </c>
      <c r="FU86">
        <v>1.281092643737793</v>
      </c>
      <c r="GA86">
        <v>246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246</v>
      </c>
      <c r="GP86">
        <v>136.32023620605469</v>
      </c>
      <c r="GQ86">
        <v>100.48065948486328</v>
      </c>
      <c r="GR86">
        <v>90.211868286132813</v>
      </c>
      <c r="GS86">
        <v>85.009132385253906</v>
      </c>
      <c r="GT86">
        <v>78.890914916992188</v>
      </c>
      <c r="GU86">
        <v>50.839797973632813</v>
      </c>
      <c r="GV86">
        <v>4.9575037956237793</v>
      </c>
      <c r="GW86">
        <v>2.1727330684661865</v>
      </c>
      <c r="HC86">
        <v>246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-3.814697265625E-6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54.888282775878906</v>
      </c>
      <c r="IC86">
        <v>10.982942581176758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26.161998748779297</v>
      </c>
      <c r="IK86">
        <v>-401.79971313476563</v>
      </c>
      <c r="IL86">
        <v>-375.63772583007813</v>
      </c>
      <c r="IN86">
        <v>246</v>
      </c>
      <c r="IO86">
        <v>830</v>
      </c>
      <c r="IP86">
        <v>0</v>
      </c>
      <c r="IQ86">
        <v>23.436098098754883</v>
      </c>
      <c r="IR86">
        <v>35.935436248779297</v>
      </c>
      <c r="IS86">
        <v>0</v>
      </c>
      <c r="IT86">
        <v>0.5</v>
      </c>
      <c r="IU86">
        <v>6.6040000915527344</v>
      </c>
    </row>
    <row r="87" spans="10:255">
      <c r="J87">
        <v>0.85000002384185791</v>
      </c>
      <c r="K87">
        <v>1</v>
      </c>
      <c r="L87">
        <v>0.89999997615814209</v>
      </c>
      <c r="M87">
        <v>7.3419824242591858E-2</v>
      </c>
      <c r="N87">
        <v>0.33286237716674805</v>
      </c>
      <c r="O87">
        <v>4.0526823997497559</v>
      </c>
      <c r="P87">
        <v>4.3855447769165039</v>
      </c>
      <c r="Q87">
        <v>4.0803165435791016</v>
      </c>
      <c r="R87">
        <v>147.96330261230469</v>
      </c>
      <c r="S87">
        <v>136.89115905761719</v>
      </c>
      <c r="T87">
        <v>4.5336852073669434</v>
      </c>
      <c r="U87">
        <v>5.9999998658895493E-2</v>
      </c>
      <c r="W87">
        <v>247</v>
      </c>
      <c r="X87">
        <v>0.24142420291900635</v>
      </c>
      <c r="Y87">
        <v>0.19843484461307526</v>
      </c>
      <c r="Z87">
        <v>0.18623426556587219</v>
      </c>
      <c r="AA87">
        <v>0.20974025130271912</v>
      </c>
      <c r="AB87">
        <v>0.22670745849609375</v>
      </c>
      <c r="AC87">
        <v>0.30570873618125916</v>
      </c>
      <c r="AD87">
        <v>0.32600000500679016</v>
      </c>
      <c r="AE87">
        <v>0.33500000834465027</v>
      </c>
      <c r="AF87">
        <v>0.32899999618530273</v>
      </c>
      <c r="AL87">
        <v>1.7151588201522827</v>
      </c>
      <c r="AM87">
        <v>2.313030481338501</v>
      </c>
      <c r="AN87">
        <v>2.7531473636627197</v>
      </c>
      <c r="AO87">
        <v>2.0519492626190186</v>
      </c>
      <c r="AP87">
        <v>8.6585111618041992</v>
      </c>
      <c r="AQ87">
        <v>10.858255386352539</v>
      </c>
      <c r="AR87">
        <v>1.3999998569488525</v>
      </c>
      <c r="AS87">
        <v>1.4999985694885254</v>
      </c>
      <c r="AZ87">
        <v>0</v>
      </c>
      <c r="BA87">
        <v>0</v>
      </c>
      <c r="BB87">
        <v>6.322731077671051E-2</v>
      </c>
      <c r="BC87">
        <v>0</v>
      </c>
      <c r="BD87">
        <v>0.11481764912605286</v>
      </c>
      <c r="BE87">
        <v>0.31613653898239136</v>
      </c>
      <c r="BF87">
        <v>0.44259116053581238</v>
      </c>
      <c r="BG87">
        <v>6.322731077671051E-2</v>
      </c>
      <c r="BN87">
        <v>0</v>
      </c>
      <c r="BO87">
        <v>8.4802843630313873E-3</v>
      </c>
      <c r="BP87">
        <v>-9.1781355440616608E-2</v>
      </c>
      <c r="BQ87">
        <v>0</v>
      </c>
      <c r="BR87">
        <v>-5.4266727529466152E-3</v>
      </c>
      <c r="BS87">
        <v>0.16948284208774567</v>
      </c>
      <c r="BT87">
        <v>1.825160026550293</v>
      </c>
      <c r="BU87">
        <v>2.4188981056213379</v>
      </c>
      <c r="CB87">
        <v>8.5757980346679688</v>
      </c>
      <c r="CC87">
        <v>19.275251388549805</v>
      </c>
      <c r="CD87">
        <v>27.531476974487305</v>
      </c>
      <c r="CE87">
        <v>102.59741973876953</v>
      </c>
      <c r="CF87">
        <v>72.15423583984375</v>
      </c>
      <c r="CG87">
        <v>36.194179534912109</v>
      </c>
      <c r="CH87">
        <v>9.9999990463256836</v>
      </c>
      <c r="CI87">
        <v>9.9999914169311523</v>
      </c>
      <c r="CO87">
        <v>1</v>
      </c>
      <c r="CP87">
        <v>0</v>
      </c>
      <c r="CQ87">
        <v>0</v>
      </c>
      <c r="CR87">
        <v>0</v>
      </c>
      <c r="CS87">
        <v>0.50800001621246338</v>
      </c>
      <c r="CT87">
        <v>0</v>
      </c>
      <c r="CU87">
        <v>-3.877490758895874</v>
      </c>
      <c r="CV87">
        <v>-4.3855447769165039</v>
      </c>
      <c r="CW87">
        <v>-3.8775448799133301</v>
      </c>
      <c r="CY87">
        <v>246</v>
      </c>
      <c r="CZ87">
        <v>2.4452118873596191</v>
      </c>
      <c r="DA87">
        <v>2.4655070304870605</v>
      </c>
      <c r="DB87">
        <v>2.743544340133667</v>
      </c>
      <c r="DC87">
        <v>2.8590183258056641</v>
      </c>
      <c r="DD87">
        <v>3.2580249309539795</v>
      </c>
      <c r="DE87">
        <v>2.4708213806152344</v>
      </c>
      <c r="DF87">
        <v>1.0884262323379517</v>
      </c>
      <c r="DG87">
        <v>0.52441936731338501</v>
      </c>
      <c r="DN87">
        <v>1.9674320220947266</v>
      </c>
      <c r="DO87">
        <v>1.9619140625</v>
      </c>
      <c r="DP87">
        <v>1.9738383293151855</v>
      </c>
      <c r="DQ87">
        <v>2.1418886184692383</v>
      </c>
      <c r="DR87">
        <v>2.3229668140411377</v>
      </c>
      <c r="DS87">
        <v>1.9755932092666626</v>
      </c>
      <c r="DT87">
        <v>1.0079108476638794</v>
      </c>
      <c r="DU87">
        <v>0.52441936731338501</v>
      </c>
      <c r="EB87">
        <v>75.549362182617188</v>
      </c>
      <c r="EC87">
        <v>62.781265258789063</v>
      </c>
      <c r="ED87">
        <v>65.6893310546875</v>
      </c>
      <c r="EE87">
        <v>76.765281677246094</v>
      </c>
      <c r="EF87">
        <v>95.148727416992188</v>
      </c>
      <c r="EG87">
        <v>96.092857360839844</v>
      </c>
      <c r="EH87">
        <v>23.544797897338867</v>
      </c>
      <c r="EI87">
        <v>12.082622528076172</v>
      </c>
      <c r="EP87">
        <v>1</v>
      </c>
      <c r="EQ87">
        <v>0</v>
      </c>
      <c r="ER87">
        <v>0</v>
      </c>
      <c r="ES87">
        <v>0</v>
      </c>
      <c r="ET87">
        <v>0</v>
      </c>
      <c r="EU87">
        <v>507.65423583984375</v>
      </c>
      <c r="EV87">
        <v>-3.0517578125E-5</v>
      </c>
      <c r="EW87">
        <v>0.99006688594818115</v>
      </c>
      <c r="EX87">
        <v>1</v>
      </c>
      <c r="EY87">
        <v>247</v>
      </c>
      <c r="EZ87">
        <v>282.36956787109375</v>
      </c>
      <c r="FA87">
        <v>252.54493713378906</v>
      </c>
      <c r="FB87">
        <v>242.82229614257813</v>
      </c>
      <c r="FC87">
        <v>202.62713623046875</v>
      </c>
      <c r="FD87">
        <v>174.32972717285156</v>
      </c>
      <c r="FE87">
        <v>83.35662841796875</v>
      </c>
      <c r="FF87">
        <v>14.834733009338379</v>
      </c>
      <c r="FG87">
        <v>6.0489969253540039</v>
      </c>
      <c r="FN87">
        <v>36.749782562255859</v>
      </c>
      <c r="FO87">
        <v>25.214448928833008</v>
      </c>
      <c r="FP87">
        <v>23.060598373413086</v>
      </c>
      <c r="FQ87">
        <v>22.274143218994141</v>
      </c>
      <c r="FR87">
        <v>21.932214736938477</v>
      </c>
      <c r="FS87">
        <v>15.509950637817383</v>
      </c>
      <c r="FT87">
        <v>2.8739402294158936</v>
      </c>
      <c r="FU87">
        <v>1.1948195695877075</v>
      </c>
      <c r="GA87">
        <v>247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247</v>
      </c>
      <c r="GP87">
        <v>136.34164428710938</v>
      </c>
      <c r="GQ87">
        <v>100.22745513916016</v>
      </c>
      <c r="GR87">
        <v>90.44366455078125</v>
      </c>
      <c r="GS87">
        <v>84.998123168945313</v>
      </c>
      <c r="GT87">
        <v>79.043708801269531</v>
      </c>
      <c r="GU87">
        <v>50.9656982421875</v>
      </c>
      <c r="GV87">
        <v>4.836122989654541</v>
      </c>
      <c r="GW87">
        <v>2.0264139175415039</v>
      </c>
      <c r="HC87">
        <v>247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-3.814697265625E-6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54.888278961181641</v>
      </c>
      <c r="IC87">
        <v>11.054866790771484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26.161998748779297</v>
      </c>
      <c r="IK87">
        <v>-401.79971313476563</v>
      </c>
      <c r="IL87">
        <v>-375.63772583007813</v>
      </c>
      <c r="IN87">
        <v>247</v>
      </c>
      <c r="IO87">
        <v>830</v>
      </c>
      <c r="IP87">
        <v>0</v>
      </c>
      <c r="IQ87">
        <v>27.22186279296875</v>
      </c>
      <c r="IR87">
        <v>37.826263427734375</v>
      </c>
      <c r="IS87">
        <v>0</v>
      </c>
      <c r="IT87">
        <v>0.5</v>
      </c>
      <c r="IU87">
        <v>0.50800001621246338</v>
      </c>
    </row>
    <row r="88" spans="10:255">
      <c r="J88">
        <v>0.85000002384185791</v>
      </c>
      <c r="K88">
        <v>1</v>
      </c>
      <c r="L88">
        <v>0.89999997615814209</v>
      </c>
      <c r="M88">
        <v>7.1788430213928223E-2</v>
      </c>
      <c r="N88">
        <v>0.22860513627529144</v>
      </c>
      <c r="O88">
        <v>2.8440518379211426</v>
      </c>
      <c r="P88">
        <v>3.0726568698883057</v>
      </c>
      <c r="Q88">
        <v>2.865985631942749</v>
      </c>
      <c r="R88">
        <v>150.82928466796875</v>
      </c>
      <c r="S88">
        <v>139.73521423339844</v>
      </c>
      <c r="T88">
        <v>3.1844286918640137</v>
      </c>
      <c r="U88">
        <v>5.9999998658895493E-2</v>
      </c>
      <c r="W88">
        <v>248</v>
      </c>
      <c r="X88">
        <v>0.24143874645233154</v>
      </c>
      <c r="Y88">
        <v>0.19796065986156464</v>
      </c>
      <c r="Z88">
        <v>0.18578647077083588</v>
      </c>
      <c r="AA88">
        <v>0.20968168973922729</v>
      </c>
      <c r="AB88">
        <v>0.22611799836158752</v>
      </c>
      <c r="AC88">
        <v>0.30479982495307922</v>
      </c>
      <c r="AD88">
        <v>0.31994113326072693</v>
      </c>
      <c r="AE88">
        <v>0.31526106595993042</v>
      </c>
      <c r="AF88">
        <v>0.31838110089302063</v>
      </c>
      <c r="AL88">
        <v>1.7122501134872437</v>
      </c>
      <c r="AM88">
        <v>2.4078671932220459</v>
      </c>
      <c r="AN88">
        <v>2.8427062034606934</v>
      </c>
      <c r="AO88">
        <v>2.0636615753173828</v>
      </c>
      <c r="AP88">
        <v>8.7764034271240234</v>
      </c>
      <c r="AQ88">
        <v>11.040038108825684</v>
      </c>
      <c r="AR88">
        <v>2.0058870315551758</v>
      </c>
      <c r="AS88">
        <v>3.4738926887512207</v>
      </c>
      <c r="AZ88">
        <v>0</v>
      </c>
      <c r="BA88">
        <v>0</v>
      </c>
      <c r="BB88">
        <v>6.3813172280788422E-2</v>
      </c>
      <c r="BC88">
        <v>0</v>
      </c>
      <c r="BD88">
        <v>0.10661561042070389</v>
      </c>
      <c r="BE88">
        <v>0.31906586885452271</v>
      </c>
      <c r="BF88">
        <v>0.44669219851493835</v>
      </c>
      <c r="BG88">
        <v>6.3813172280788422E-2</v>
      </c>
      <c r="BN88">
        <v>0</v>
      </c>
      <c r="BO88">
        <v>2.9098328668624163E-3</v>
      </c>
      <c r="BP88">
        <v>-9.1928370296955109E-2</v>
      </c>
      <c r="BQ88">
        <v>0</v>
      </c>
      <c r="BR88">
        <v>-1.1712964624166489E-2</v>
      </c>
      <c r="BS88">
        <v>0.17361702024936676</v>
      </c>
      <c r="BT88">
        <v>0.89927232265472412</v>
      </c>
      <c r="BU88">
        <v>1.5638018846511841</v>
      </c>
      <c r="CB88">
        <v>8.5612545013427734</v>
      </c>
      <c r="CC88">
        <v>20.065559387207031</v>
      </c>
      <c r="CD88">
        <v>28.427066802978516</v>
      </c>
      <c r="CE88">
        <v>103.18303680419922</v>
      </c>
      <c r="CF88">
        <v>73.136665344238281</v>
      </c>
      <c r="CG88">
        <v>36.800121307373047</v>
      </c>
      <c r="CH88">
        <v>14.327764511108398</v>
      </c>
      <c r="CI88">
        <v>23.159286499023438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-3.0726790428161621</v>
      </c>
      <c r="CV88">
        <v>-3.0726568698883057</v>
      </c>
      <c r="CW88">
        <v>-3.0726568698883057</v>
      </c>
      <c r="CY88">
        <v>247</v>
      </c>
      <c r="CZ88">
        <v>2.4452154636383057</v>
      </c>
      <c r="DA88">
        <v>2.4655072689056396</v>
      </c>
      <c r="DB88">
        <v>2.7617335319519043</v>
      </c>
      <c r="DC88">
        <v>2.8590183258056641</v>
      </c>
      <c r="DD88">
        <v>3.2884702682495117</v>
      </c>
      <c r="DE88">
        <v>2.481330394744873</v>
      </c>
      <c r="DF88">
        <v>1.1065512895584106</v>
      </c>
      <c r="DG88">
        <v>0.52560347318649292</v>
      </c>
      <c r="DN88">
        <v>1.967780590057373</v>
      </c>
      <c r="DO88">
        <v>1.95697021484375</v>
      </c>
      <c r="DP88">
        <v>1.9781901836395264</v>
      </c>
      <c r="DQ88">
        <v>2.1416115760803223</v>
      </c>
      <c r="DR88">
        <v>2.3297524452209473</v>
      </c>
      <c r="DS88">
        <v>1.9962220191955566</v>
      </c>
      <c r="DT88">
        <v>0.98831701278686523</v>
      </c>
      <c r="DU88">
        <v>0.48910322785377502</v>
      </c>
      <c r="EB88">
        <v>75.562751770019531</v>
      </c>
      <c r="EC88">
        <v>62.623062133789063</v>
      </c>
      <c r="ED88">
        <v>65.834159851074219</v>
      </c>
      <c r="EE88">
        <v>76.755348205566406</v>
      </c>
      <c r="EF88">
        <v>95.426666259765625</v>
      </c>
      <c r="EG88">
        <v>97.096244812011719</v>
      </c>
      <c r="EH88">
        <v>23.087087631225586</v>
      </c>
      <c r="EI88">
        <v>11.268939018249512</v>
      </c>
      <c r="EP88">
        <v>1</v>
      </c>
      <c r="EQ88">
        <v>0</v>
      </c>
      <c r="ER88">
        <v>0</v>
      </c>
      <c r="ES88">
        <v>0</v>
      </c>
      <c r="ET88">
        <v>0</v>
      </c>
      <c r="EU88">
        <v>507.654296875</v>
      </c>
      <c r="EV88">
        <v>6.103515625E-5</v>
      </c>
      <c r="EW88">
        <v>0.99322748184204102</v>
      </c>
      <c r="EX88">
        <v>1</v>
      </c>
      <c r="EY88">
        <v>248</v>
      </c>
      <c r="EZ88">
        <v>282.36776733398438</v>
      </c>
      <c r="FA88">
        <v>252.544921875</v>
      </c>
      <c r="FB88">
        <v>244.03236389160156</v>
      </c>
      <c r="FC88">
        <v>202.62713623046875</v>
      </c>
      <c r="FD88">
        <v>175.15667724609375</v>
      </c>
      <c r="FE88">
        <v>83.586631774902344</v>
      </c>
      <c r="FF88">
        <v>14.99436092376709</v>
      </c>
      <c r="FG88">
        <v>6.1276817321777344</v>
      </c>
      <c r="FN88">
        <v>36.751766204833984</v>
      </c>
      <c r="FO88">
        <v>25.154191970825195</v>
      </c>
      <c r="FP88">
        <v>23.119792938232422</v>
      </c>
      <c r="FQ88">
        <v>22.267925262451172</v>
      </c>
      <c r="FR88">
        <v>21.97895622253418</v>
      </c>
      <c r="FS88">
        <v>15.506505966186523</v>
      </c>
      <c r="FT88">
        <v>2.8508768081665039</v>
      </c>
      <c r="FU88">
        <v>1.1390445232391357</v>
      </c>
      <c r="GA88">
        <v>248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248</v>
      </c>
      <c r="GP88">
        <v>136.3489990234375</v>
      </c>
      <c r="GQ88">
        <v>99.987937927246094</v>
      </c>
      <c r="GR88">
        <v>90.675827026367188</v>
      </c>
      <c r="GS88">
        <v>84.974395751953125</v>
      </c>
      <c r="GT88">
        <v>79.212165832519531</v>
      </c>
      <c r="GU88">
        <v>50.954380035400391</v>
      </c>
      <c r="GV88">
        <v>4.7973127365112305</v>
      </c>
      <c r="GW88">
        <v>1.9318194389343262</v>
      </c>
      <c r="HC88">
        <v>248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3.814697265625E-6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54.888282775878906</v>
      </c>
      <c r="IC88">
        <v>11.042319297790527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26.161998748779297</v>
      </c>
      <c r="IK88">
        <v>-401.79971313476563</v>
      </c>
      <c r="IL88">
        <v>-375.63772583007813</v>
      </c>
      <c r="IN88">
        <v>248</v>
      </c>
      <c r="IO88">
        <v>830</v>
      </c>
      <c r="IP88">
        <v>0</v>
      </c>
      <c r="IQ88">
        <v>30.20258903503418</v>
      </c>
      <c r="IR88">
        <v>39.306900024414063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7.2060227394104004E-2</v>
      </c>
      <c r="N89">
        <v>0.25859370827674866</v>
      </c>
      <c r="O89">
        <v>3.2031571865081787</v>
      </c>
      <c r="P89">
        <v>3.4617509841918945</v>
      </c>
      <c r="Q89">
        <v>3.2297196388244629</v>
      </c>
      <c r="R89">
        <v>154.05900573730469</v>
      </c>
      <c r="S89">
        <v>142.93836975097656</v>
      </c>
      <c r="T89">
        <v>3.5885775089263916</v>
      </c>
      <c r="U89">
        <v>5.9999998658895493E-2</v>
      </c>
      <c r="W89">
        <v>249</v>
      </c>
      <c r="X89">
        <v>0.2414281964302063</v>
      </c>
      <c r="Y89">
        <v>0.19751793146133423</v>
      </c>
      <c r="Z89">
        <v>0.18521387875080109</v>
      </c>
      <c r="AA89">
        <v>0.20961208641529083</v>
      </c>
      <c r="AB89">
        <v>0.22538504004478455</v>
      </c>
      <c r="AC89">
        <v>0.30263623595237732</v>
      </c>
      <c r="AD89">
        <v>0.30161237716674805</v>
      </c>
      <c r="AE89">
        <v>0.30695638060569763</v>
      </c>
      <c r="AF89">
        <v>0.30339372158050537</v>
      </c>
      <c r="AL89">
        <v>1.7143601179122925</v>
      </c>
      <c r="AM89">
        <v>2.496412992477417</v>
      </c>
      <c r="AN89">
        <v>2.9572246074676514</v>
      </c>
      <c r="AO89">
        <v>2.0775823593139648</v>
      </c>
      <c r="AP89">
        <v>8.9229946136474609</v>
      </c>
      <c r="AQ89">
        <v>11.472756385803223</v>
      </c>
      <c r="AR89">
        <v>3.8387627601623535</v>
      </c>
      <c r="AS89">
        <v>4.3043613433837891</v>
      </c>
      <c r="AZ89">
        <v>0</v>
      </c>
      <c r="BA89">
        <v>0</v>
      </c>
      <c r="BB89">
        <v>6.4054116606712341E-2</v>
      </c>
      <c r="BC89">
        <v>0</v>
      </c>
      <c r="BD89">
        <v>0.10324244201183319</v>
      </c>
      <c r="BE89">
        <v>0.32027056813240051</v>
      </c>
      <c r="BF89">
        <v>0.44837877154350281</v>
      </c>
      <c r="BG89">
        <v>6.4054116606712341E-2</v>
      </c>
      <c r="BN89">
        <v>0</v>
      </c>
      <c r="BO89">
        <v>-2.1087576169520617E-3</v>
      </c>
      <c r="BP89">
        <v>-9.0655423700809479E-2</v>
      </c>
      <c r="BQ89">
        <v>0</v>
      </c>
      <c r="BR89">
        <v>-1.392013393342495E-2</v>
      </c>
      <c r="BS89">
        <v>0.17018900811672211</v>
      </c>
      <c r="BT89">
        <v>0.76334875822067261</v>
      </c>
      <c r="BU89">
        <v>0.3666987419128418</v>
      </c>
      <c r="CB89">
        <v>8.5718040466308594</v>
      </c>
      <c r="CC89">
        <v>20.803440093994141</v>
      </c>
      <c r="CD89">
        <v>29.572250366210938</v>
      </c>
      <c r="CE89">
        <v>103.87906646728516</v>
      </c>
      <c r="CF89">
        <v>74.358261108398438</v>
      </c>
      <c r="CG89">
        <v>38.242511749267578</v>
      </c>
      <c r="CH89">
        <v>27.419733047485352</v>
      </c>
      <c r="CI89">
        <v>28.695743560791016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-3.4617781639099121</v>
      </c>
      <c r="CV89">
        <v>-3.4617509841918945</v>
      </c>
      <c r="CW89">
        <v>-3.4617509841918945</v>
      </c>
      <c r="CY89">
        <v>248</v>
      </c>
      <c r="CZ89">
        <v>2.4452166557312012</v>
      </c>
      <c r="DA89">
        <v>2.4655072689056396</v>
      </c>
      <c r="DB89">
        <v>2.7744898796081543</v>
      </c>
      <c r="DC89">
        <v>2.8590183258056641</v>
      </c>
      <c r="DD89">
        <v>3.3073093891143799</v>
      </c>
      <c r="DE89">
        <v>2.4979863166809082</v>
      </c>
      <c r="DF89">
        <v>1.1220946311950684</v>
      </c>
      <c r="DG89">
        <v>0.53244054317474365</v>
      </c>
      <c r="DN89">
        <v>1.9679000377655029</v>
      </c>
      <c r="DO89">
        <v>1.9522937536239624</v>
      </c>
      <c r="DP89">
        <v>1.9825488328933716</v>
      </c>
      <c r="DQ89">
        <v>2.1410136222839355</v>
      </c>
      <c r="DR89">
        <v>2.3370068073272705</v>
      </c>
      <c r="DS89">
        <v>2.0036468505859375</v>
      </c>
      <c r="DT89">
        <v>0.98357319831848145</v>
      </c>
      <c r="DU89">
        <v>0.46627157926559448</v>
      </c>
      <c r="EB89">
        <v>75.567337036132813</v>
      </c>
      <c r="EC89">
        <v>62.473415374755859</v>
      </c>
      <c r="ED89">
        <v>65.979217529296875</v>
      </c>
      <c r="EE89">
        <v>76.733917236328125</v>
      </c>
      <c r="EF89">
        <v>95.723808288574219</v>
      </c>
      <c r="EG89">
        <v>97.457382202148438</v>
      </c>
      <c r="EH89">
        <v>22.97627067565918</v>
      </c>
      <c r="EI89">
        <v>10.742897987365723</v>
      </c>
      <c r="EP89">
        <v>1</v>
      </c>
      <c r="EQ89">
        <v>0</v>
      </c>
      <c r="ER89">
        <v>0</v>
      </c>
      <c r="ES89">
        <v>0</v>
      </c>
      <c r="ET89">
        <v>0</v>
      </c>
      <c r="EU89">
        <v>507.65426635742188</v>
      </c>
      <c r="EV89">
        <v>-3.0517578125E-5</v>
      </c>
      <c r="EW89">
        <v>0.99234682321548462</v>
      </c>
      <c r="EX89">
        <v>1</v>
      </c>
      <c r="EY89">
        <v>249</v>
      </c>
      <c r="EZ89">
        <v>282.36776733398438</v>
      </c>
      <c r="FA89">
        <v>252.54649353027344</v>
      </c>
      <c r="FB89">
        <v>245.40486145019531</v>
      </c>
      <c r="FC89">
        <v>202.62713623046875</v>
      </c>
      <c r="FD89">
        <v>176.10446166992188</v>
      </c>
      <c r="FE89">
        <v>84.138282775878906</v>
      </c>
      <c r="FF89">
        <v>15.600565910339355</v>
      </c>
      <c r="FG89">
        <v>6.2202625274658203</v>
      </c>
      <c r="FN89">
        <v>36.750156402587891</v>
      </c>
      <c r="FO89">
        <v>25.098093032836914</v>
      </c>
      <c r="FP89">
        <v>23.178167343139648</v>
      </c>
      <c r="FQ89">
        <v>22.260532379150391</v>
      </c>
      <c r="FR89">
        <v>22.026254653930664</v>
      </c>
      <c r="FS89">
        <v>15.498047828674316</v>
      </c>
      <c r="FT89">
        <v>2.796210765838623</v>
      </c>
      <c r="FU89">
        <v>1.1257956027984619</v>
      </c>
      <c r="GA89">
        <v>249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249</v>
      </c>
      <c r="GP89">
        <v>136.34303283691406</v>
      </c>
      <c r="GQ89">
        <v>99.764945983886719</v>
      </c>
      <c r="GR89">
        <v>90.904769897460938</v>
      </c>
      <c r="GS89">
        <v>84.946189880371094</v>
      </c>
      <c r="GT89">
        <v>79.38262939453125</v>
      </c>
      <c r="GU89">
        <v>50.926586151123047</v>
      </c>
      <c r="GV89">
        <v>4.7053236961364746</v>
      </c>
      <c r="GW89">
        <v>1.9093493223190308</v>
      </c>
      <c r="HC89">
        <v>249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-3.814697265625E-6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54.888278961181641</v>
      </c>
      <c r="IC89">
        <v>11.040258407592773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26.161998748779297</v>
      </c>
      <c r="IK89">
        <v>-401.79971313476563</v>
      </c>
      <c r="IL89">
        <v>-375.63772583007813</v>
      </c>
      <c r="IN89">
        <v>249</v>
      </c>
      <c r="IO89">
        <v>830</v>
      </c>
      <c r="IP89">
        <v>0</v>
      </c>
      <c r="IQ89">
        <v>33.573684692382813</v>
      </c>
      <c r="IR89">
        <v>43.043113708496094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7.017923891544342E-2</v>
      </c>
      <c r="N90">
        <v>0.19988304376602173</v>
      </c>
      <c r="O90">
        <v>2.5338654518127441</v>
      </c>
      <c r="P90">
        <v>2.7337484359741211</v>
      </c>
      <c r="Q90">
        <v>2.5633611679077148</v>
      </c>
      <c r="R90">
        <v>156.62236022949219</v>
      </c>
      <c r="S90">
        <v>145.47222900390625</v>
      </c>
      <c r="T90">
        <v>2.8481791019439697</v>
      </c>
      <c r="U90">
        <v>5.9999998658895493E-2</v>
      </c>
      <c r="W90">
        <v>250</v>
      </c>
      <c r="X90">
        <v>0.24139539897441864</v>
      </c>
      <c r="Y90">
        <v>0.19710022211074829</v>
      </c>
      <c r="Z90">
        <v>0.18484903872013092</v>
      </c>
      <c r="AA90">
        <v>0.20952913165092468</v>
      </c>
      <c r="AB90">
        <v>0.22502885758876801</v>
      </c>
      <c r="AC90">
        <v>0.29962688684463501</v>
      </c>
      <c r="AD90">
        <v>0.29208183288574219</v>
      </c>
      <c r="AE90">
        <v>0.29767709970474243</v>
      </c>
      <c r="AF90">
        <v>0.29394692182540894</v>
      </c>
      <c r="AL90">
        <v>1.7209196090698242</v>
      </c>
      <c r="AM90">
        <v>2.5799548625946045</v>
      </c>
      <c r="AN90">
        <v>3.0301926136016846</v>
      </c>
      <c r="AO90">
        <v>2.0941734313964844</v>
      </c>
      <c r="AP90">
        <v>8.9942312240600586</v>
      </c>
      <c r="AQ90">
        <v>12.074625968933105</v>
      </c>
      <c r="AR90">
        <v>4.7918171882629395</v>
      </c>
      <c r="AS90">
        <v>5.2322893142700195</v>
      </c>
      <c r="AZ90">
        <v>0</v>
      </c>
      <c r="BA90">
        <v>0</v>
      </c>
      <c r="BB90">
        <v>6.4356260001659393E-2</v>
      </c>
      <c r="BC90">
        <v>0</v>
      </c>
      <c r="BD90">
        <v>9.9012382328510284E-2</v>
      </c>
      <c r="BE90">
        <v>0.32178130745887756</v>
      </c>
      <c r="BF90">
        <v>0.45049381256103516</v>
      </c>
      <c r="BG90">
        <v>6.4356260001659393E-2</v>
      </c>
      <c r="BN90">
        <v>0</v>
      </c>
      <c r="BO90">
        <v>-6.5601454116404057E-3</v>
      </c>
      <c r="BP90">
        <v>-9.0100891888141632E-2</v>
      </c>
      <c r="BQ90">
        <v>0</v>
      </c>
      <c r="BR90">
        <v>-1.6592158004641533E-2</v>
      </c>
      <c r="BS90">
        <v>0.16305544972419739</v>
      </c>
      <c r="BT90">
        <v>0.37653768062591553</v>
      </c>
      <c r="BU90">
        <v>0.56497395038604736</v>
      </c>
      <c r="CB90">
        <v>8.6046018600463867</v>
      </c>
      <c r="CC90">
        <v>21.499624252319336</v>
      </c>
      <c r="CD90">
        <v>30.301929473876953</v>
      </c>
      <c r="CE90">
        <v>104.7086181640625</v>
      </c>
      <c r="CF90">
        <v>74.951896667480469</v>
      </c>
      <c r="CG90">
        <v>40.248744964599609</v>
      </c>
      <c r="CH90">
        <v>34.227264404296875</v>
      </c>
      <c r="CI90">
        <v>34.881931304931641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-2.7337372303009033</v>
      </c>
      <c r="CV90">
        <v>-2.7337484359741211</v>
      </c>
      <c r="CW90">
        <v>-2.7337484359741211</v>
      </c>
      <c r="CY90">
        <v>249</v>
      </c>
      <c r="CZ90">
        <v>2.4452166557312012</v>
      </c>
      <c r="DA90">
        <v>2.4655060768127441</v>
      </c>
      <c r="DB90">
        <v>2.7891011238098145</v>
      </c>
      <c r="DC90">
        <v>2.8590183258056641</v>
      </c>
      <c r="DD90">
        <v>3.3283789157867432</v>
      </c>
      <c r="DE90">
        <v>2.522972583770752</v>
      </c>
      <c r="DF90">
        <v>1.1683578491210938</v>
      </c>
      <c r="DG90">
        <v>0.54048502445220947</v>
      </c>
      <c r="DN90">
        <v>1.9678140878677368</v>
      </c>
      <c r="DO90">
        <v>1.9479266405105591</v>
      </c>
      <c r="DP90">
        <v>1.9868471622467041</v>
      </c>
      <c r="DQ90">
        <v>2.1403028964996338</v>
      </c>
      <c r="DR90">
        <v>2.3442714214324951</v>
      </c>
      <c r="DS90">
        <v>2.0093235969543457</v>
      </c>
      <c r="DT90">
        <v>0.96545529365539551</v>
      </c>
      <c r="DU90">
        <v>0.4608481228351593</v>
      </c>
      <c r="EB90">
        <v>75.564033508300781</v>
      </c>
      <c r="EC90">
        <v>62.333667755126953</v>
      </c>
      <c r="ED90">
        <v>66.122268676757813</v>
      </c>
      <c r="EE90">
        <v>76.708450317382813</v>
      </c>
      <c r="EF90">
        <v>96.0213623046875</v>
      </c>
      <c r="EG90">
        <v>97.733497619628906</v>
      </c>
      <c r="EH90">
        <v>22.553035736083984</v>
      </c>
      <c r="EI90">
        <v>10.617940902709961</v>
      </c>
      <c r="EP90">
        <v>1</v>
      </c>
      <c r="EQ90">
        <v>0</v>
      </c>
      <c r="ER90">
        <v>0</v>
      </c>
      <c r="ES90">
        <v>0</v>
      </c>
      <c r="ET90">
        <v>0</v>
      </c>
      <c r="EU90">
        <v>507.65426635742188</v>
      </c>
      <c r="EV90">
        <v>0</v>
      </c>
      <c r="EW90">
        <v>0.99177563190460205</v>
      </c>
      <c r="EX90">
        <v>1</v>
      </c>
      <c r="EY90">
        <v>250</v>
      </c>
      <c r="EZ90">
        <v>282.36776733398438</v>
      </c>
      <c r="FA90">
        <v>252.55146789550781</v>
      </c>
      <c r="FB90">
        <v>246.50471496582031</v>
      </c>
      <c r="FC90">
        <v>202.62712097167969</v>
      </c>
      <c r="FD90">
        <v>176.76274108886719</v>
      </c>
      <c r="FE90">
        <v>84.852424621582031</v>
      </c>
      <c r="FF90">
        <v>16.028810501098633</v>
      </c>
      <c r="FG90">
        <v>6.2961053848266602</v>
      </c>
      <c r="FN90">
        <v>36.745162963867188</v>
      </c>
      <c r="FO90">
        <v>25.045509338378906</v>
      </c>
      <c r="FP90">
        <v>23.236185073852539</v>
      </c>
      <c r="FQ90">
        <v>22.251720428466797</v>
      </c>
      <c r="FR90">
        <v>22.073650360107422</v>
      </c>
      <c r="FS90">
        <v>15.474174499511719</v>
      </c>
      <c r="FT90">
        <v>2.78218674659729</v>
      </c>
      <c r="FU90">
        <v>1.1050745248794556</v>
      </c>
      <c r="GA90">
        <v>250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250</v>
      </c>
      <c r="GP90">
        <v>136.32450866699219</v>
      </c>
      <c r="GQ90">
        <v>99.555923461914063</v>
      </c>
      <c r="GR90">
        <v>91.132316589355469</v>
      </c>
      <c r="GS90">
        <v>84.912559509277344</v>
      </c>
      <c r="GT90">
        <v>79.553443908691406</v>
      </c>
      <c r="GU90">
        <v>50.848136901855469</v>
      </c>
      <c r="GV90">
        <v>4.6817245483398438</v>
      </c>
      <c r="GW90">
        <v>1.8742064237594604</v>
      </c>
      <c r="HC90">
        <v>250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3.814697265625E-6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54.888282775878906</v>
      </c>
      <c r="IC90">
        <v>11.026261329650879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26.161998748779297</v>
      </c>
      <c r="IK90">
        <v>-401.79971313476563</v>
      </c>
      <c r="IL90">
        <v>-375.63772583007813</v>
      </c>
      <c r="IN90">
        <v>250</v>
      </c>
      <c r="IO90">
        <v>830</v>
      </c>
      <c r="IP90">
        <v>0</v>
      </c>
      <c r="IQ90">
        <v>36.217327117919922</v>
      </c>
      <c r="IR90">
        <v>45.56622314453125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0.89999997615814209</v>
      </c>
      <c r="M91">
        <v>7.2822429239749908E-2</v>
      </c>
      <c r="N91">
        <v>0.28471046686172485</v>
      </c>
      <c r="O91">
        <v>3.4696156978607178</v>
      </c>
      <c r="P91">
        <v>3.7543261051177979</v>
      </c>
      <c r="Q91">
        <v>3.5186879634857178</v>
      </c>
      <c r="R91">
        <v>160.14105224609375</v>
      </c>
      <c r="S91">
        <v>148.94184875488281</v>
      </c>
      <c r="T91">
        <v>3.9096534252166748</v>
      </c>
      <c r="U91">
        <v>5.9999998658895493E-2</v>
      </c>
      <c r="W91">
        <v>251</v>
      </c>
      <c r="X91">
        <v>0.241342693567276</v>
      </c>
      <c r="Y91">
        <v>0.19670853018760681</v>
      </c>
      <c r="Z91">
        <v>0.18417441844940186</v>
      </c>
      <c r="AA91">
        <v>0.20944099128246307</v>
      </c>
      <c r="AB91">
        <v>0.2242051362991333</v>
      </c>
      <c r="AC91">
        <v>0.2943473756313324</v>
      </c>
      <c r="AD91">
        <v>0.2786308228969574</v>
      </c>
      <c r="AE91">
        <v>0.28820565342903137</v>
      </c>
      <c r="AF91">
        <v>0.28182244300842285</v>
      </c>
      <c r="AL91">
        <v>1.7314606904983521</v>
      </c>
      <c r="AM91">
        <v>2.6582932472229004</v>
      </c>
      <c r="AN91">
        <v>3.1651167869567871</v>
      </c>
      <c r="AO91">
        <v>2.1118013858795166</v>
      </c>
      <c r="AP91">
        <v>9.1589756011962891</v>
      </c>
      <c r="AQ91">
        <v>13.130527496337891</v>
      </c>
      <c r="AR91">
        <v>6.1369180679321289</v>
      </c>
      <c r="AS91">
        <v>6.1794342994689941</v>
      </c>
      <c r="AZ91">
        <v>0</v>
      </c>
      <c r="BA91">
        <v>0</v>
      </c>
      <c r="BB91">
        <v>6.4504124224185944E-2</v>
      </c>
      <c r="BC91">
        <v>0</v>
      </c>
      <c r="BD91">
        <v>9.6942365169525146E-2</v>
      </c>
      <c r="BE91">
        <v>0.32252061367034912</v>
      </c>
      <c r="BF91">
        <v>0.45152884721755981</v>
      </c>
      <c r="BG91">
        <v>6.4504124224185944E-2</v>
      </c>
      <c r="BN91">
        <v>0</v>
      </c>
      <c r="BO91">
        <v>-1.0540476068854332E-2</v>
      </c>
      <c r="BP91">
        <v>-8.8878355920314789E-2</v>
      </c>
      <c r="BQ91">
        <v>0</v>
      </c>
      <c r="BR91">
        <v>-1.7628775909543037E-2</v>
      </c>
      <c r="BS91">
        <v>0.15397906303405762</v>
      </c>
      <c r="BT91">
        <v>0.21709740161895752</v>
      </c>
      <c r="BU91">
        <v>0.43862965703010559</v>
      </c>
      <c r="CB91">
        <v>8.6573066711425781</v>
      </c>
      <c r="CC91">
        <v>22.152442932128906</v>
      </c>
      <c r="CD91">
        <v>31.65117073059082</v>
      </c>
      <c r="CE91">
        <v>105.59001922607422</v>
      </c>
      <c r="CF91">
        <v>76.32476806640625</v>
      </c>
      <c r="CG91">
        <v>43.768421173095703</v>
      </c>
      <c r="CH91">
        <v>43.835128784179688</v>
      </c>
      <c r="CI91">
        <v>41.19622802734375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-3.7543177604675293</v>
      </c>
      <c r="CV91">
        <v>-3.7543261051177979</v>
      </c>
      <c r="CW91">
        <v>-3.7543261051177979</v>
      </c>
      <c r="CY91">
        <v>250</v>
      </c>
      <c r="CZ91">
        <v>2.4452166557312012</v>
      </c>
      <c r="DA91">
        <v>2.4655027389526367</v>
      </c>
      <c r="DB91">
        <v>2.8006148338317871</v>
      </c>
      <c r="DC91">
        <v>2.8590183258056641</v>
      </c>
      <c r="DD91">
        <v>3.3438417911529541</v>
      </c>
      <c r="DE91">
        <v>2.5487887859344482</v>
      </c>
      <c r="DF91">
        <v>1.201873779296875</v>
      </c>
      <c r="DG91">
        <v>0.54707509279251099</v>
      </c>
      <c r="DN91">
        <v>1.9675467014312744</v>
      </c>
      <c r="DO91">
        <v>1.9438045024871826</v>
      </c>
      <c r="DP91">
        <v>1.9911191463470459</v>
      </c>
      <c r="DQ91">
        <v>2.1394557952880859</v>
      </c>
      <c r="DR91">
        <v>2.3514404296875</v>
      </c>
      <c r="DS91">
        <v>2.0096991062164307</v>
      </c>
      <c r="DT91">
        <v>0.96176844835281372</v>
      </c>
      <c r="DU91">
        <v>0.45236590504646301</v>
      </c>
      <c r="EB91">
        <v>75.55377197265625</v>
      </c>
      <c r="EC91">
        <v>62.201759338378906</v>
      </c>
      <c r="ED91">
        <v>66.264442443847656</v>
      </c>
      <c r="EE91">
        <v>76.678092956542969</v>
      </c>
      <c r="EF91">
        <v>96.31500244140625</v>
      </c>
      <c r="EG91">
        <v>97.751762390136719</v>
      </c>
      <c r="EH91">
        <v>22.466911315917969</v>
      </c>
      <c r="EI91">
        <v>10.422511100769043</v>
      </c>
      <c r="EP91">
        <v>1</v>
      </c>
      <c r="EQ91">
        <v>0</v>
      </c>
      <c r="ER91">
        <v>0</v>
      </c>
      <c r="ES91">
        <v>0</v>
      </c>
      <c r="ET91">
        <v>0</v>
      </c>
      <c r="EU91">
        <v>507.65426635742188</v>
      </c>
      <c r="EV91">
        <v>0</v>
      </c>
      <c r="EW91">
        <v>0.98849332332611084</v>
      </c>
      <c r="EX91">
        <v>1</v>
      </c>
      <c r="EY91">
        <v>251</v>
      </c>
      <c r="EZ91">
        <v>282.36776733398438</v>
      </c>
      <c r="FA91">
        <v>252.55946350097656</v>
      </c>
      <c r="FB91">
        <v>248.01702880859375</v>
      </c>
      <c r="FC91">
        <v>202.62712097167969</v>
      </c>
      <c r="FD91">
        <v>177.78318786621094</v>
      </c>
      <c r="FE91">
        <v>86.211532592773438</v>
      </c>
      <c r="FF91">
        <v>16.776832580566406</v>
      </c>
      <c r="FG91">
        <v>6.4071950912475586</v>
      </c>
      <c r="FN91">
        <v>36.737144470214844</v>
      </c>
      <c r="FO91">
        <v>24.996528625488281</v>
      </c>
      <c r="FP91">
        <v>23.293416976928711</v>
      </c>
      <c r="FQ91">
        <v>22.242362976074219</v>
      </c>
      <c r="FR91">
        <v>22.119813919067383</v>
      </c>
      <c r="FS91">
        <v>15.445002555847168</v>
      </c>
      <c r="FT91">
        <v>2.777918815612793</v>
      </c>
      <c r="FU91">
        <v>1.0887911319732666</v>
      </c>
      <c r="GA91">
        <v>251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251</v>
      </c>
      <c r="GP91">
        <v>136.29475402832031</v>
      </c>
      <c r="GQ91">
        <v>99.361221313476563</v>
      </c>
      <c r="GR91">
        <v>91.356773376464844</v>
      </c>
      <c r="GS91">
        <v>84.876853942871094</v>
      </c>
      <c r="GT91">
        <v>79.719818115234375</v>
      </c>
      <c r="GU91">
        <v>50.752281188964844</v>
      </c>
      <c r="GV91">
        <v>4.6745429039001465</v>
      </c>
      <c r="GW91">
        <v>1.8465898036956787</v>
      </c>
      <c r="HC91">
        <v>251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-3.814697265625E-6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54.888278961181641</v>
      </c>
      <c r="IC91">
        <v>11.024023056030273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26.161998748779297</v>
      </c>
      <c r="IK91">
        <v>-401.79971313476563</v>
      </c>
      <c r="IL91">
        <v>-375.63772583007813</v>
      </c>
      <c r="IN91">
        <v>251</v>
      </c>
      <c r="IO91">
        <v>830</v>
      </c>
      <c r="IP91">
        <v>0</v>
      </c>
      <c r="IQ91">
        <v>39.882774353027344</v>
      </c>
      <c r="IR91">
        <v>49.563728332519531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0.89999997615814209</v>
      </c>
      <c r="M92">
        <v>7.5032658874988556E-2</v>
      </c>
      <c r="N92">
        <v>0.35032030940055847</v>
      </c>
      <c r="O92">
        <v>4.1231017112731934</v>
      </c>
      <c r="P92">
        <v>4.4734220504760742</v>
      </c>
      <c r="Q92">
        <v>4.2020139694213867</v>
      </c>
      <c r="R92">
        <v>164.34306335449219</v>
      </c>
      <c r="S92">
        <v>153.06495666503906</v>
      </c>
      <c r="T92">
        <v>4.6689043045043945</v>
      </c>
      <c r="U92">
        <v>5.9999998658895493E-2</v>
      </c>
      <c r="W92">
        <v>252</v>
      </c>
      <c r="X92">
        <v>0.24127236008644104</v>
      </c>
      <c r="Y92">
        <v>0.19633376598358154</v>
      </c>
      <c r="Z92">
        <v>0.18328262865543365</v>
      </c>
      <c r="AA92">
        <v>0.20933887362480164</v>
      </c>
      <c r="AB92">
        <v>0.22309795022010803</v>
      </c>
      <c r="AC92">
        <v>0.28719338774681091</v>
      </c>
      <c r="AD92">
        <v>0.26352176070213318</v>
      </c>
      <c r="AE92">
        <v>0.27798080444335938</v>
      </c>
      <c r="AF92">
        <v>0.26834145188331604</v>
      </c>
      <c r="AL92">
        <v>1.7455273866653442</v>
      </c>
      <c r="AM92">
        <v>2.7332460880279541</v>
      </c>
      <c r="AN92">
        <v>3.3434746265411377</v>
      </c>
      <c r="AO92">
        <v>2.1322247982025146</v>
      </c>
      <c r="AP92">
        <v>9.3804130554199219</v>
      </c>
      <c r="AQ92">
        <v>14.561325073242188</v>
      </c>
      <c r="AR92">
        <v>7.6478242874145508</v>
      </c>
      <c r="AS92">
        <v>7.2019190788269043</v>
      </c>
      <c r="AZ92">
        <v>0</v>
      </c>
      <c r="BA92">
        <v>0</v>
      </c>
      <c r="BB92">
        <v>6.4848683774471283E-2</v>
      </c>
      <c r="BC92">
        <v>0</v>
      </c>
      <c r="BD92">
        <v>9.2118464410305023E-2</v>
      </c>
      <c r="BE92">
        <v>0.32424339652061462</v>
      </c>
      <c r="BF92">
        <v>0.453940749168396</v>
      </c>
      <c r="BG92">
        <v>6.4848683774471283E-2</v>
      </c>
      <c r="BN92">
        <v>0</v>
      </c>
      <c r="BO92">
        <v>-1.4066008850932121E-2</v>
      </c>
      <c r="BP92">
        <v>-8.9018538594245911E-2</v>
      </c>
      <c r="BQ92">
        <v>0</v>
      </c>
      <c r="BR92">
        <v>-2.0423699170351028E-2</v>
      </c>
      <c r="BS92">
        <v>0.1379544585943222</v>
      </c>
      <c r="BT92">
        <v>4.4048361480236053E-2</v>
      </c>
      <c r="BU92">
        <v>0.40478688478469849</v>
      </c>
      <c r="CB92">
        <v>8.7276401519775391</v>
      </c>
      <c r="CC92">
        <v>22.777050018310547</v>
      </c>
      <c r="CD92">
        <v>33.434749603271484</v>
      </c>
      <c r="CE92">
        <v>106.61119842529297</v>
      </c>
      <c r="CF92">
        <v>78.170082092285156</v>
      </c>
      <c r="CG92">
        <v>48.537742614746094</v>
      </c>
      <c r="CH92">
        <v>54.627315521240234</v>
      </c>
      <c r="CI92">
        <v>48.012794494628906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-4.4734477996826172</v>
      </c>
      <c r="CV92">
        <v>-4.4734220504760742</v>
      </c>
      <c r="CW92">
        <v>-4.4734220504760742</v>
      </c>
      <c r="CY92">
        <v>251</v>
      </c>
      <c r="CZ92">
        <v>2.4452166557312012</v>
      </c>
      <c r="DA92">
        <v>2.4654972553253174</v>
      </c>
      <c r="DB92">
        <v>2.8168222904205322</v>
      </c>
      <c r="DC92">
        <v>2.8590183258056641</v>
      </c>
      <c r="DD92">
        <v>3.3660032749176025</v>
      </c>
      <c r="DE92">
        <v>2.5922703742980957</v>
      </c>
      <c r="DF92">
        <v>1.2591423988342285</v>
      </c>
      <c r="DG92">
        <v>0.55672776699066162</v>
      </c>
      <c r="DN92">
        <v>1.9671171903610229</v>
      </c>
      <c r="DO92">
        <v>1.9399373531341553</v>
      </c>
      <c r="DP92">
        <v>1.995333194732666</v>
      </c>
      <c r="DQ92">
        <v>2.1385557651519775</v>
      </c>
      <c r="DR92">
        <v>2.3583600521087646</v>
      </c>
      <c r="DS92">
        <v>2.0079684257507324</v>
      </c>
      <c r="DT92">
        <v>0.96119415760040283</v>
      </c>
      <c r="DU92">
        <v>0.44570022821426392</v>
      </c>
      <c r="EB92">
        <v>75.537277221679688</v>
      </c>
      <c r="EC92">
        <v>62.078010559082031</v>
      </c>
      <c r="ED92">
        <v>66.404678344726563</v>
      </c>
      <c r="EE92">
        <v>76.645835876464844</v>
      </c>
      <c r="EF92">
        <v>96.598434448242188</v>
      </c>
      <c r="EG92">
        <v>97.667579650878906</v>
      </c>
      <c r="EH92">
        <v>22.453496932983398</v>
      </c>
      <c r="EI92">
        <v>10.26893424987793</v>
      </c>
      <c r="EP92">
        <v>1</v>
      </c>
      <c r="EQ92">
        <v>0</v>
      </c>
      <c r="ER92">
        <v>0</v>
      </c>
      <c r="ES92">
        <v>0</v>
      </c>
      <c r="ET92">
        <v>0</v>
      </c>
      <c r="EU92">
        <v>507.65423583984375</v>
      </c>
      <c r="EV92">
        <v>-3.0517578125E-5</v>
      </c>
      <c r="EW92">
        <v>0.98605382442474365</v>
      </c>
      <c r="EX92">
        <v>1</v>
      </c>
      <c r="EY92">
        <v>252</v>
      </c>
      <c r="EZ92">
        <v>282.36776733398438</v>
      </c>
      <c r="FA92">
        <v>252.57012939453125</v>
      </c>
      <c r="FB92">
        <v>249.83711242675781</v>
      </c>
      <c r="FC92">
        <v>202.62713623046875</v>
      </c>
      <c r="FD92">
        <v>179.0247802734375</v>
      </c>
      <c r="FE92">
        <v>88.164871215820313</v>
      </c>
      <c r="FF92">
        <v>17.809110641479492</v>
      </c>
      <c r="FG92">
        <v>6.5495686531066895</v>
      </c>
      <c r="FN92">
        <v>36.726436614990234</v>
      </c>
      <c r="FO92">
        <v>24.949958801269531</v>
      </c>
      <c r="FP92">
        <v>23.350740432739258</v>
      </c>
      <c r="FQ92">
        <v>22.231517791748047</v>
      </c>
      <c r="FR92">
        <v>22.164295196533203</v>
      </c>
      <c r="FS92">
        <v>15.411057472229004</v>
      </c>
      <c r="FT92">
        <v>2.7889397144317627</v>
      </c>
      <c r="FU92">
        <v>1.0734990835189819</v>
      </c>
      <c r="GA92">
        <v>252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252</v>
      </c>
      <c r="GP92">
        <v>136.25503540039063</v>
      </c>
      <c r="GQ92">
        <v>99.176109313964844</v>
      </c>
      <c r="GR92">
        <v>91.581596374511719</v>
      </c>
      <c r="GS92">
        <v>84.835464477539063</v>
      </c>
      <c r="GT92">
        <v>79.880126953125</v>
      </c>
      <c r="GU92">
        <v>50.640735626220703</v>
      </c>
      <c r="GV92">
        <v>4.6930885314941406</v>
      </c>
      <c r="GW92">
        <v>1.8206543922424316</v>
      </c>
      <c r="HC92">
        <v>252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54.888278961181641</v>
      </c>
      <c r="IC92">
        <v>11.024242401123047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26.161998748779297</v>
      </c>
      <c r="IK92">
        <v>-401.79971313476563</v>
      </c>
      <c r="IL92">
        <v>-375.63772583007813</v>
      </c>
      <c r="IN92">
        <v>252</v>
      </c>
      <c r="IO92">
        <v>830</v>
      </c>
      <c r="IP92">
        <v>0</v>
      </c>
      <c r="IQ92">
        <v>44.267181396484375</v>
      </c>
      <c r="IR92">
        <v>54.507724761962891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7.4356906116008759E-2</v>
      </c>
      <c r="N93">
        <v>0.379150390625</v>
      </c>
      <c r="O93">
        <v>4.1756644248962402</v>
      </c>
      <c r="P93">
        <v>4.5548148155212402</v>
      </c>
      <c r="Q93">
        <v>4.5891547203063965</v>
      </c>
      <c r="R93">
        <v>168.93222045898438</v>
      </c>
      <c r="S93">
        <v>157.24061584472656</v>
      </c>
      <c r="T93">
        <v>5.0990610122680664</v>
      </c>
      <c r="U93">
        <v>5.9999998658895493E-2</v>
      </c>
      <c r="W93">
        <v>253</v>
      </c>
      <c r="X93">
        <v>0.24118609726428986</v>
      </c>
      <c r="Y93">
        <v>0.19597016274929047</v>
      </c>
      <c r="Z93">
        <v>0.18230850994586945</v>
      </c>
      <c r="AA93">
        <v>0.20921854674816132</v>
      </c>
      <c r="AB93">
        <v>0.22193548083305359</v>
      </c>
      <c r="AC93">
        <v>0.34301739931106567</v>
      </c>
      <c r="AD93">
        <v>0.36500000953674316</v>
      </c>
      <c r="AE93">
        <v>0.36000001430511475</v>
      </c>
      <c r="AF93">
        <v>0.36333334445953369</v>
      </c>
      <c r="AL93">
        <v>1.7627799510955811</v>
      </c>
      <c r="AM93">
        <v>2.805966854095459</v>
      </c>
      <c r="AN93">
        <v>3.5382983684539795</v>
      </c>
      <c r="AO93">
        <v>2.1562902927398682</v>
      </c>
      <c r="AP93">
        <v>9.6129064559936523</v>
      </c>
      <c r="AQ93">
        <v>3.3965229988098145</v>
      </c>
      <c r="AR93">
        <v>-2.5000007152557373</v>
      </c>
      <c r="AS93">
        <v>-1.0000020265579224</v>
      </c>
      <c r="AZ93">
        <v>0</v>
      </c>
      <c r="BA93">
        <v>0</v>
      </c>
      <c r="BB93">
        <v>6.8203650414943695E-2</v>
      </c>
      <c r="BC93">
        <v>0</v>
      </c>
      <c r="BD93">
        <v>8.9332818984985352E-2</v>
      </c>
      <c r="BE93">
        <v>0.34101825952529907</v>
      </c>
      <c r="BF93">
        <v>0.4332415759563446</v>
      </c>
      <c r="BG93">
        <v>6.8203650414943695E-2</v>
      </c>
      <c r="BN93">
        <v>0</v>
      </c>
      <c r="BO93">
        <v>-1.7251444980502129E-2</v>
      </c>
      <c r="BP93">
        <v>-8.9974075555801392E-2</v>
      </c>
      <c r="BQ93">
        <v>0</v>
      </c>
      <c r="BR93">
        <v>-2.4066692218184471E-2</v>
      </c>
      <c r="BS93">
        <v>0.11646400392055511</v>
      </c>
      <c r="BT93">
        <v>12.705239295959473</v>
      </c>
      <c r="BU93">
        <v>24.662136077880859</v>
      </c>
      <c r="CB93">
        <v>8.8139028549194336</v>
      </c>
      <c r="CC93">
        <v>23.383056640625</v>
      </c>
      <c r="CD93">
        <v>35.382987976074219</v>
      </c>
      <c r="CE93">
        <v>107.81446075439453</v>
      </c>
      <c r="CF93">
        <v>80.107528686523438</v>
      </c>
      <c r="CG93">
        <v>11.321742057800293</v>
      </c>
      <c r="CH93">
        <v>-17.857147216796875</v>
      </c>
      <c r="CI93">
        <v>-6.6666808128356934</v>
      </c>
      <c r="CO93">
        <v>0.93332105875015259</v>
      </c>
      <c r="CP93">
        <v>0</v>
      </c>
      <c r="CQ93">
        <v>0</v>
      </c>
      <c r="CR93">
        <v>0</v>
      </c>
      <c r="CS93">
        <v>33.527999877929688</v>
      </c>
      <c r="CT93">
        <v>0</v>
      </c>
      <c r="CU93">
        <v>28.973220825195313</v>
      </c>
      <c r="CV93">
        <v>-4.5548148155212402</v>
      </c>
      <c r="CW93">
        <v>28.973184585571289</v>
      </c>
      <c r="CY93">
        <v>252</v>
      </c>
      <c r="CZ93">
        <v>2.4452166557312012</v>
      </c>
      <c r="DA93">
        <v>2.4654901027679443</v>
      </c>
      <c r="DB93">
        <v>2.8365154266357422</v>
      </c>
      <c r="DC93">
        <v>2.8590183258056641</v>
      </c>
      <c r="DD93">
        <v>3.3920314311981201</v>
      </c>
      <c r="DE93">
        <v>2.6515834331512451</v>
      </c>
      <c r="DF93">
        <v>1.3377825021743774</v>
      </c>
      <c r="DG93">
        <v>0.56909877061843872</v>
      </c>
      <c r="DN93">
        <v>1.9665439128875732</v>
      </c>
      <c r="DO93">
        <v>1.936235785484314</v>
      </c>
      <c r="DP93">
        <v>1.999553918838501</v>
      </c>
      <c r="DQ93">
        <v>2.1375131607055664</v>
      </c>
      <c r="DR93">
        <v>2.3648602962493896</v>
      </c>
      <c r="DS93">
        <v>2.0039927959442139</v>
      </c>
      <c r="DT93">
        <v>0.96584874391555786</v>
      </c>
      <c r="DU93">
        <v>0.43944036960601807</v>
      </c>
      <c r="EB93">
        <v>75.5152587890625</v>
      </c>
      <c r="EC93">
        <v>61.959560394287109</v>
      </c>
      <c r="ED93">
        <v>66.545150756835938</v>
      </c>
      <c r="EE93">
        <v>76.608467102050781</v>
      </c>
      <c r="EF93">
        <v>96.86468505859375</v>
      </c>
      <c r="EG93">
        <v>97.474205017089844</v>
      </c>
      <c r="EH93">
        <v>22.562227249145508</v>
      </c>
      <c r="EI93">
        <v>10.124706268310547</v>
      </c>
      <c r="EP93">
        <v>1</v>
      </c>
      <c r="EQ93">
        <v>0</v>
      </c>
      <c r="ER93">
        <v>0</v>
      </c>
      <c r="ES93">
        <v>0</v>
      </c>
      <c r="ET93">
        <v>0</v>
      </c>
      <c r="EU93">
        <v>507.65426635742188</v>
      </c>
      <c r="EV93">
        <v>3.0517578125E-5</v>
      </c>
      <c r="EW93">
        <v>0.98122042417526245</v>
      </c>
      <c r="EX93">
        <v>1</v>
      </c>
      <c r="EY93">
        <v>253</v>
      </c>
      <c r="EZ93">
        <v>282.36776733398438</v>
      </c>
      <c r="FA93">
        <v>252.58323669433594</v>
      </c>
      <c r="FB93">
        <v>251.79530334472656</v>
      </c>
      <c r="FC93">
        <v>202.62713623046875</v>
      </c>
      <c r="FD93">
        <v>180.30366516113281</v>
      </c>
      <c r="FE93">
        <v>76.965110778808594</v>
      </c>
      <c r="FF93">
        <v>12.222949981689453</v>
      </c>
      <c r="FG93">
        <v>8.2352104187011719</v>
      </c>
      <c r="FN93">
        <v>36.713306427001953</v>
      </c>
      <c r="FO93">
        <v>24.905046463012695</v>
      </c>
      <c r="FP93">
        <v>23.408681869506836</v>
      </c>
      <c r="FQ93">
        <v>22.218740463256836</v>
      </c>
      <c r="FR93">
        <v>22.206315994262695</v>
      </c>
      <c r="FS93">
        <v>16.068393707275391</v>
      </c>
      <c r="FT93">
        <v>2.6512415409088135</v>
      </c>
      <c r="FU93">
        <v>1.7480400800704956</v>
      </c>
      <c r="GA93">
        <v>253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253</v>
      </c>
      <c r="GP93">
        <v>136.20631408691406</v>
      </c>
      <c r="GQ93">
        <v>98.997581481933594</v>
      </c>
      <c r="GR93">
        <v>91.808845520019531</v>
      </c>
      <c r="GS93">
        <v>84.786705017089844</v>
      </c>
      <c r="GT93">
        <v>80.031570434570313</v>
      </c>
      <c r="GU93">
        <v>52.800743103027344</v>
      </c>
      <c r="GV93">
        <v>4.4613766670227051</v>
      </c>
      <c r="GW93">
        <v>2.9646759033203125</v>
      </c>
      <c r="HC93">
        <v>253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Q93">
        <v>0.31749999523162842</v>
      </c>
      <c r="HR93">
        <v>0</v>
      </c>
      <c r="HS93">
        <v>0</v>
      </c>
      <c r="HT93">
        <v>0</v>
      </c>
      <c r="HU93">
        <v>0.31749999523162842</v>
      </c>
      <c r="HV93">
        <v>0.3175048828125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55.205783843994141</v>
      </c>
      <c r="IC93">
        <v>11.029117584228516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29.336997985839844</v>
      </c>
      <c r="IK93">
        <v>-401.79971313476563</v>
      </c>
      <c r="IL93">
        <v>-372.46270751953125</v>
      </c>
      <c r="IN93">
        <v>253</v>
      </c>
      <c r="IO93">
        <v>830</v>
      </c>
      <c r="IP93">
        <v>0</v>
      </c>
      <c r="IQ93">
        <v>15.204015731811523</v>
      </c>
      <c r="IR93">
        <v>23.829435348510742</v>
      </c>
      <c r="IS93">
        <v>31.75</v>
      </c>
      <c r="IT93">
        <v>0.5</v>
      </c>
      <c r="IU93">
        <v>1.7779999971389771</v>
      </c>
    </row>
    <row r="94" spans="10:255">
      <c r="J94">
        <v>0.85000002384185791</v>
      </c>
      <c r="K94">
        <v>1</v>
      </c>
      <c r="L94">
        <v>0.89999997615814209</v>
      </c>
      <c r="M94">
        <v>7.6069444417953491E-2</v>
      </c>
      <c r="N94">
        <v>0.41319087147712708</v>
      </c>
      <c r="O94">
        <v>4.8665242195129395</v>
      </c>
      <c r="P94">
        <v>5.2797150611877441</v>
      </c>
      <c r="Q94">
        <v>4.888582706451416</v>
      </c>
      <c r="R94">
        <v>173.82080078125</v>
      </c>
      <c r="S94">
        <v>162.10714721679688</v>
      </c>
      <c r="T94">
        <v>5.4317588806152344</v>
      </c>
      <c r="U94">
        <v>5.9999998658895493E-2</v>
      </c>
      <c r="W94">
        <v>254</v>
      </c>
      <c r="X94">
        <v>0.2410852462053299</v>
      </c>
      <c r="Y94">
        <v>0.19561547040939331</v>
      </c>
      <c r="Z94">
        <v>0.18116253614425659</v>
      </c>
      <c r="AA94">
        <v>0.20908051729202271</v>
      </c>
      <c r="AB94">
        <v>0.22136619687080383</v>
      </c>
      <c r="AC94">
        <v>0.3509276807308197</v>
      </c>
      <c r="AD94">
        <v>0.32600000500679016</v>
      </c>
      <c r="AE94">
        <v>0.33500000834465027</v>
      </c>
      <c r="AF94">
        <v>0.32899999618530273</v>
      </c>
      <c r="AL94">
        <v>1.7829501628875732</v>
      </c>
      <c r="AM94">
        <v>2.8769052028656006</v>
      </c>
      <c r="AN94">
        <v>3.7674932479858398</v>
      </c>
      <c r="AO94">
        <v>2.1838963031768799</v>
      </c>
      <c r="AP94">
        <v>9.7267637252807617</v>
      </c>
      <c r="AQ94">
        <v>1.8144668340682983</v>
      </c>
      <c r="AR94">
        <v>1.3999998569488525</v>
      </c>
      <c r="AS94">
        <v>1.4999985694885254</v>
      </c>
      <c r="AZ94">
        <v>0</v>
      </c>
      <c r="BA94">
        <v>0</v>
      </c>
      <c r="BB94">
        <v>6.5817408263683319E-2</v>
      </c>
      <c r="BC94">
        <v>0</v>
      </c>
      <c r="BD94">
        <v>7.8556276857852936E-2</v>
      </c>
      <c r="BE94">
        <v>0.32908704876899719</v>
      </c>
      <c r="BF94">
        <v>0.46072188019752502</v>
      </c>
      <c r="BG94">
        <v>6.5817408263683319E-2</v>
      </c>
      <c r="BN94">
        <v>0</v>
      </c>
      <c r="BO94">
        <v>-2.0171085372567177E-2</v>
      </c>
      <c r="BP94">
        <v>-9.1108784079551697E-2</v>
      </c>
      <c r="BQ94">
        <v>0</v>
      </c>
      <c r="BR94">
        <v>-2.760571613907814E-2</v>
      </c>
      <c r="BS94">
        <v>0.24083240330219269</v>
      </c>
      <c r="BT94">
        <v>3.4243972301483154</v>
      </c>
      <c r="BU94">
        <v>1.7665102481842041</v>
      </c>
      <c r="CB94">
        <v>8.9147539138793945</v>
      </c>
      <c r="CC94">
        <v>23.974210739135742</v>
      </c>
      <c r="CD94">
        <v>37.674934387207031</v>
      </c>
      <c r="CE94">
        <v>109.19475555419922</v>
      </c>
      <c r="CF94">
        <v>81.05633544921875</v>
      </c>
      <c r="CG94">
        <v>6.0482215881347656</v>
      </c>
      <c r="CH94">
        <v>9.9999990463256836</v>
      </c>
      <c r="CI94">
        <v>9.9999914169311523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-5.2796897888183594</v>
      </c>
      <c r="CV94">
        <v>-5.2797150611877441</v>
      </c>
      <c r="CW94">
        <v>-5.2797150611877441</v>
      </c>
      <c r="CY94">
        <v>253</v>
      </c>
      <c r="CZ94">
        <v>2.4452166557312012</v>
      </c>
      <c r="DA94">
        <v>2.4654810428619385</v>
      </c>
      <c r="DB94">
        <v>2.8577556610107422</v>
      </c>
      <c r="DC94">
        <v>2.8590183258056641</v>
      </c>
      <c r="DD94">
        <v>3.4183058738708496</v>
      </c>
      <c r="DE94">
        <v>2.4633076190948486</v>
      </c>
      <c r="DF94">
        <v>1.0300304889678955</v>
      </c>
      <c r="DG94">
        <v>0.78417706489562988</v>
      </c>
      <c r="DN94">
        <v>1.9658408164978027</v>
      </c>
      <c r="DO94">
        <v>1.932642936706543</v>
      </c>
      <c r="DP94">
        <v>2.0038199424743652</v>
      </c>
      <c r="DQ94">
        <v>2.1362845897674561</v>
      </c>
      <c r="DR94">
        <v>2.370760440826416</v>
      </c>
      <c r="DS94">
        <v>2.2235720157623291</v>
      </c>
      <c r="DT94">
        <v>1.0300304889678955</v>
      </c>
      <c r="DU94">
        <v>0.78417706489562988</v>
      </c>
      <c r="EB94">
        <v>75.488265991210938</v>
      </c>
      <c r="EC94">
        <v>61.844585418701172</v>
      </c>
      <c r="ED94">
        <v>66.687126159667969</v>
      </c>
      <c r="EE94">
        <v>76.564430236816406</v>
      </c>
      <c r="EF94">
        <v>97.106361389160156</v>
      </c>
      <c r="EG94">
        <v>108.15454864501953</v>
      </c>
      <c r="EH94">
        <v>24.061513900756836</v>
      </c>
      <c r="EI94">
        <v>18.067440032958984</v>
      </c>
      <c r="EP94">
        <v>0.93332105875015259</v>
      </c>
      <c r="EQ94">
        <v>20.319999694824219</v>
      </c>
      <c r="ER94">
        <v>0</v>
      </c>
      <c r="ES94">
        <v>0</v>
      </c>
      <c r="ET94">
        <v>20.319999694824219</v>
      </c>
      <c r="EU94">
        <v>527.9742431640625</v>
      </c>
      <c r="EV94">
        <v>20.319976806640625</v>
      </c>
      <c r="EW94">
        <v>0.97490394115447998</v>
      </c>
      <c r="EX94">
        <v>1</v>
      </c>
      <c r="EY94">
        <v>254</v>
      </c>
      <c r="EZ94">
        <v>282.36776733398438</v>
      </c>
      <c r="FA94">
        <v>252.59860229492188</v>
      </c>
      <c r="FB94">
        <v>254.02320861816406</v>
      </c>
      <c r="FC94">
        <v>202.62713623046875</v>
      </c>
      <c r="FD94">
        <v>181.31236267089844</v>
      </c>
      <c r="FE94">
        <v>75.562507629394531</v>
      </c>
      <c r="FF94">
        <v>12.856796264648438</v>
      </c>
      <c r="FG94">
        <v>8.4064912796020508</v>
      </c>
      <c r="FN94">
        <v>36.697952270507813</v>
      </c>
      <c r="FO94">
        <v>24.861480712890625</v>
      </c>
      <c r="FP94">
        <v>23.467357635498047</v>
      </c>
      <c r="FQ94">
        <v>22.204080581665039</v>
      </c>
      <c r="FR94">
        <v>22.27326774597168</v>
      </c>
      <c r="FS94">
        <v>16.139364242553711</v>
      </c>
      <c r="FT94">
        <v>2.4907536506652832</v>
      </c>
      <c r="FU94">
        <v>1.6604803800582886</v>
      </c>
      <c r="GA94">
        <v>254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254</v>
      </c>
      <c r="GP94">
        <v>136.14935302734375</v>
      </c>
      <c r="GQ94">
        <v>98.824409484863281</v>
      </c>
      <c r="GR94">
        <v>92.038970947265625</v>
      </c>
      <c r="GS94">
        <v>84.730766296386719</v>
      </c>
      <c r="GT94">
        <v>80.272865295410156</v>
      </c>
      <c r="GU94">
        <v>53.033950805664063</v>
      </c>
      <c r="GV94">
        <v>4.1913156509399414</v>
      </c>
      <c r="GW94">
        <v>2.8161747455596924</v>
      </c>
      <c r="HC94">
        <v>254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-7.62939453125E-6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55.205776214599609</v>
      </c>
      <c r="IC94">
        <v>11.216256141662598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29.336997985839844</v>
      </c>
      <c r="IK94">
        <v>-401.79971313476563</v>
      </c>
      <c r="IL94">
        <v>-372.46270751953125</v>
      </c>
      <c r="IN94">
        <v>254</v>
      </c>
      <c r="IO94">
        <v>830</v>
      </c>
      <c r="IP94">
        <v>0</v>
      </c>
      <c r="IQ94">
        <v>20.392618179321289</v>
      </c>
      <c r="IR94">
        <v>27.783260345458984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7.7889159321784973E-2</v>
      </c>
      <c r="N95">
        <v>0.47778540849685669</v>
      </c>
      <c r="O95">
        <v>5.5088529586791992</v>
      </c>
      <c r="P95">
        <v>5.9866385459899902</v>
      </c>
      <c r="Q95">
        <v>5.5207538604736328</v>
      </c>
      <c r="R95">
        <v>179.341552734375</v>
      </c>
      <c r="S95">
        <v>167.61599731445313</v>
      </c>
      <c r="T95">
        <v>6.1341710090637207</v>
      </c>
      <c r="U95">
        <v>5.9999998658895493E-2</v>
      </c>
      <c r="W95">
        <v>255</v>
      </c>
      <c r="X95">
        <v>0.24097093939781189</v>
      </c>
      <c r="Y95">
        <v>0.19526678323745728</v>
      </c>
      <c r="Z95">
        <v>0.17980581521987915</v>
      </c>
      <c r="AA95">
        <v>0.20893590152263641</v>
      </c>
      <c r="AB95">
        <v>0.22069516777992249</v>
      </c>
      <c r="AC95">
        <v>0.34116387367248535</v>
      </c>
      <c r="AD95">
        <v>0.31498724222183228</v>
      </c>
      <c r="AE95">
        <v>0.31094470620155334</v>
      </c>
      <c r="AF95">
        <v>0.31363973021507263</v>
      </c>
      <c r="AL95">
        <v>1.8058114051818848</v>
      </c>
      <c r="AM95">
        <v>2.9466426372528076</v>
      </c>
      <c r="AN95">
        <v>4.0388374328613281</v>
      </c>
      <c r="AO95">
        <v>2.2128193378448486</v>
      </c>
      <c r="AP95">
        <v>9.8609695434570313</v>
      </c>
      <c r="AQ95">
        <v>3.7672281265258789</v>
      </c>
      <c r="AR95">
        <v>2.5012760162353516</v>
      </c>
      <c r="AS95">
        <v>3.9055290222167969</v>
      </c>
      <c r="AZ95">
        <v>0</v>
      </c>
      <c r="BA95">
        <v>0</v>
      </c>
      <c r="BB95">
        <v>6.6064946353435516E-2</v>
      </c>
      <c r="BC95">
        <v>0</v>
      </c>
      <c r="BD95">
        <v>7.5090751051902771E-2</v>
      </c>
      <c r="BE95">
        <v>0.33032473921775818</v>
      </c>
      <c r="BF95">
        <v>0.46245461702346802</v>
      </c>
      <c r="BG95">
        <v>6.6064946353435516E-2</v>
      </c>
      <c r="BN95">
        <v>0</v>
      </c>
      <c r="BO95">
        <v>-2.2860081866383553E-2</v>
      </c>
      <c r="BP95">
        <v>-9.2600010335445404E-2</v>
      </c>
      <c r="BQ95">
        <v>0</v>
      </c>
      <c r="BR95">
        <v>-2.8922034427523613E-2</v>
      </c>
      <c r="BS95">
        <v>0.25053352117538452</v>
      </c>
      <c r="BT95">
        <v>0.11748392134904861</v>
      </c>
      <c r="BU95">
        <v>1.5638018846511841</v>
      </c>
      <c r="CB95">
        <v>9.0290613174438477</v>
      </c>
      <c r="CC95">
        <v>24.555355072021484</v>
      </c>
      <c r="CD95">
        <v>40.388378143310547</v>
      </c>
      <c r="CE95">
        <v>110.64091491699219</v>
      </c>
      <c r="CF95">
        <v>82.174713134765625</v>
      </c>
      <c r="CG95">
        <v>12.557425498962402</v>
      </c>
      <c r="CH95">
        <v>17.86625862121582</v>
      </c>
      <c r="CI95">
        <v>26.036859512329102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-5.9866609573364258</v>
      </c>
      <c r="CV95">
        <v>-5.9866385459899902</v>
      </c>
      <c r="CW95">
        <v>-5.9866385459899902</v>
      </c>
      <c r="CY95">
        <v>254</v>
      </c>
      <c r="CZ95">
        <v>2.4452166557312012</v>
      </c>
      <c r="DA95">
        <v>2.465470552444458</v>
      </c>
      <c r="DB95">
        <v>2.8820323944091797</v>
      </c>
      <c r="DC95">
        <v>2.8590183258056641</v>
      </c>
      <c r="DD95">
        <v>3.4422788619995117</v>
      </c>
      <c r="DE95">
        <v>2.4495854377746582</v>
      </c>
      <c r="DF95">
        <v>1.0884339809417725</v>
      </c>
      <c r="DG95">
        <v>0.80048680305480957</v>
      </c>
      <c r="DN95">
        <v>1.9650187492370605</v>
      </c>
      <c r="DO95">
        <v>1.9291367530822754</v>
      </c>
      <c r="DP95">
        <v>2.0081396102905273</v>
      </c>
      <c r="DQ95">
        <v>2.1348750591278076</v>
      </c>
      <c r="DR95">
        <v>2.3812630176544189</v>
      </c>
      <c r="DS95">
        <v>2.2621772289276123</v>
      </c>
      <c r="DT95">
        <v>0.97213554382324219</v>
      </c>
      <c r="DU95">
        <v>0.74489742517471313</v>
      </c>
      <c r="EB95">
        <v>75.456695556640625</v>
      </c>
      <c r="EC95">
        <v>61.732391357421875</v>
      </c>
      <c r="ED95">
        <v>66.830879211425781</v>
      </c>
      <c r="EE95">
        <v>76.513916015625</v>
      </c>
      <c r="EF95">
        <v>97.536544799804688</v>
      </c>
      <c r="EG95">
        <v>110.03230285644531</v>
      </c>
      <c r="EH95">
        <v>22.709087371826172</v>
      </c>
      <c r="EI95">
        <v>17.162437438964844</v>
      </c>
      <c r="EP95">
        <v>1</v>
      </c>
      <c r="EQ95">
        <v>0</v>
      </c>
      <c r="ER95">
        <v>0</v>
      </c>
      <c r="ES95">
        <v>0</v>
      </c>
      <c r="ET95">
        <v>0</v>
      </c>
      <c r="EU95">
        <v>527.9742431640625</v>
      </c>
      <c r="EV95">
        <v>0</v>
      </c>
      <c r="EW95">
        <v>0.9954877495765686</v>
      </c>
      <c r="EX95">
        <v>1</v>
      </c>
      <c r="EY95">
        <v>255</v>
      </c>
      <c r="EZ95">
        <v>282.36776733398438</v>
      </c>
      <c r="FA95">
        <v>252.61601257324219</v>
      </c>
      <c r="FB95">
        <v>256.59036254882813</v>
      </c>
      <c r="FC95">
        <v>202.62713623046875</v>
      </c>
      <c r="FD95">
        <v>182.42530822753906</v>
      </c>
      <c r="FE95">
        <v>77.4697265625</v>
      </c>
      <c r="FF95">
        <v>13.675703048706055</v>
      </c>
      <c r="FG95">
        <v>8.6340551376342773</v>
      </c>
      <c r="FN95">
        <v>36.680553436279297</v>
      </c>
      <c r="FO95">
        <v>24.818874359130859</v>
      </c>
      <c r="FP95">
        <v>23.526996612548828</v>
      </c>
      <c r="FQ95">
        <v>22.188722610473633</v>
      </c>
      <c r="FR95">
        <v>22.34205436706543</v>
      </c>
      <c r="FS95">
        <v>16.086349487304688</v>
      </c>
      <c r="FT95">
        <v>2.5599002838134766</v>
      </c>
      <c r="FU95">
        <v>1.5829681158065796</v>
      </c>
      <c r="GA95">
        <v>255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255</v>
      </c>
      <c r="GP95">
        <v>136.08480834960938</v>
      </c>
      <c r="GQ95">
        <v>98.655052185058594</v>
      </c>
      <c r="GR95">
        <v>92.272872924804688</v>
      </c>
      <c r="GS95">
        <v>84.672157287597656</v>
      </c>
      <c r="GT95">
        <v>80.520774841308594</v>
      </c>
      <c r="GU95">
        <v>52.859745025634766</v>
      </c>
      <c r="GV95">
        <v>4.3076720237731934</v>
      </c>
      <c r="GW95">
        <v>2.6847138404846191</v>
      </c>
      <c r="HC95">
        <v>255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55.205776214599609</v>
      </c>
      <c r="IC95">
        <v>11.181161880493164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29.336997985839844</v>
      </c>
      <c r="IK95">
        <v>-401.79971313476563</v>
      </c>
      <c r="IL95">
        <v>-372.46270751953125</v>
      </c>
      <c r="IN95">
        <v>255</v>
      </c>
      <c r="IO95">
        <v>830</v>
      </c>
      <c r="IP95">
        <v>0</v>
      </c>
      <c r="IQ95">
        <v>26.286657333374023</v>
      </c>
      <c r="IR95">
        <v>32.913417816162109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7.8956685960292816E-2</v>
      </c>
      <c r="N96">
        <v>0.52179872989654541</v>
      </c>
      <c r="O96">
        <v>5.8966922760009766</v>
      </c>
      <c r="P96">
        <v>6.4184908866882324</v>
      </c>
      <c r="Q96">
        <v>5.9478034973144531</v>
      </c>
      <c r="R96">
        <v>185.28935241699219</v>
      </c>
      <c r="S96">
        <v>173.5126953125</v>
      </c>
      <c r="T96">
        <v>6.608670711517334</v>
      </c>
      <c r="U96">
        <v>5.9999998658895493E-2</v>
      </c>
      <c r="W96">
        <v>256</v>
      </c>
      <c r="X96">
        <v>0.24084414541721344</v>
      </c>
      <c r="Y96">
        <v>0.19492177665233612</v>
      </c>
      <c r="Z96">
        <v>0.17832112312316895</v>
      </c>
      <c r="AA96">
        <v>0.20878344774246216</v>
      </c>
      <c r="AB96">
        <v>0.21991240978240967</v>
      </c>
      <c r="AC96">
        <v>0.33013460040092468</v>
      </c>
      <c r="AD96">
        <v>0.2911173403263092</v>
      </c>
      <c r="AE96">
        <v>0.29847162961959839</v>
      </c>
      <c r="AF96">
        <v>0.29356876015663147</v>
      </c>
      <c r="AL96">
        <v>1.8311703205108643</v>
      </c>
      <c r="AM96">
        <v>3.0156440734863281</v>
      </c>
      <c r="AN96">
        <v>4.3357753753662109</v>
      </c>
      <c r="AO96">
        <v>2.2433099746704102</v>
      </c>
      <c r="AP96">
        <v>10.017520904541016</v>
      </c>
      <c r="AQ96">
        <v>5.9730830192565918</v>
      </c>
      <c r="AR96">
        <v>4.8882665634155273</v>
      </c>
      <c r="AS96">
        <v>5.1528363227844238</v>
      </c>
      <c r="AZ96">
        <v>0</v>
      </c>
      <c r="BA96">
        <v>0</v>
      </c>
      <c r="BB96">
        <v>6.6359132528305054E-2</v>
      </c>
      <c r="BC96">
        <v>0</v>
      </c>
      <c r="BD96">
        <v>7.0972241461277008E-2</v>
      </c>
      <c r="BE96">
        <v>0.33179563283920288</v>
      </c>
      <c r="BF96">
        <v>0.46451389789581299</v>
      </c>
      <c r="BG96">
        <v>6.6359132528305054E-2</v>
      </c>
      <c r="BN96">
        <v>0</v>
      </c>
      <c r="BO96">
        <v>-2.5357972830533981E-2</v>
      </c>
      <c r="BP96">
        <v>-9.4359897077083588E-2</v>
      </c>
      <c r="BQ96">
        <v>0</v>
      </c>
      <c r="BR96">
        <v>-3.0492018908262253E-2</v>
      </c>
      <c r="BS96">
        <v>0.2314600795507431</v>
      </c>
      <c r="BT96">
        <v>-1.7894797027111053E-2</v>
      </c>
      <c r="BU96">
        <v>0.33421066403388977</v>
      </c>
      <c r="CB96">
        <v>9.1558551788330078</v>
      </c>
      <c r="CC96">
        <v>25.130367279052734</v>
      </c>
      <c r="CD96">
        <v>43.357761383056641</v>
      </c>
      <c r="CE96">
        <v>112.16545104980469</v>
      </c>
      <c r="CF96">
        <v>83.47930908203125</v>
      </c>
      <c r="CG96">
        <v>19.910272598266602</v>
      </c>
      <c r="CH96">
        <v>34.916187286376953</v>
      </c>
      <c r="CI96">
        <v>34.352245330810547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-6.4184961318969727</v>
      </c>
      <c r="CV96">
        <v>-6.4184908866882324</v>
      </c>
      <c r="CW96">
        <v>-6.4184908866882324</v>
      </c>
      <c r="CY96">
        <v>255</v>
      </c>
      <c r="CZ96">
        <v>2.4452166557312012</v>
      </c>
      <c r="DA96">
        <v>2.4654586315155029</v>
      </c>
      <c r="DB96">
        <v>2.9101274013519287</v>
      </c>
      <c r="DC96">
        <v>2.8590183258056641</v>
      </c>
      <c r="DD96">
        <v>3.468522310256958</v>
      </c>
      <c r="DE96">
        <v>2.5125701427459717</v>
      </c>
      <c r="DF96">
        <v>1.1621701717376709</v>
      </c>
      <c r="DG96">
        <v>0.82215601205825806</v>
      </c>
      <c r="DN96">
        <v>1.9640871286392212</v>
      </c>
      <c r="DO96">
        <v>1.9256887435913086</v>
      </c>
      <c r="DP96">
        <v>2.0125300884246826</v>
      </c>
      <c r="DQ96">
        <v>2.1333985328674316</v>
      </c>
      <c r="DR96">
        <v>2.3921442031860352</v>
      </c>
      <c r="DS96">
        <v>2.2557847499847412</v>
      </c>
      <c r="DT96">
        <v>1.0029281377792358</v>
      </c>
      <c r="DU96">
        <v>0.7101251482963562</v>
      </c>
      <c r="EB96">
        <v>75.420921325683594</v>
      </c>
      <c r="EC96">
        <v>61.622055053710938</v>
      </c>
      <c r="ED96">
        <v>66.976997375488281</v>
      </c>
      <c r="EE96">
        <v>76.46099853515625</v>
      </c>
      <c r="EF96">
        <v>97.982231140136719</v>
      </c>
      <c r="EG96">
        <v>109.72136688232422</v>
      </c>
      <c r="EH96">
        <v>23.428401947021484</v>
      </c>
      <c r="EI96">
        <v>16.361284255981445</v>
      </c>
      <c r="EP96">
        <v>1</v>
      </c>
      <c r="EQ96">
        <v>0</v>
      </c>
      <c r="ER96">
        <v>0</v>
      </c>
      <c r="ES96">
        <v>0</v>
      </c>
      <c r="ET96">
        <v>0</v>
      </c>
      <c r="EU96">
        <v>527.9742431640625</v>
      </c>
      <c r="EV96">
        <v>0</v>
      </c>
      <c r="EW96">
        <v>0.99784433841705322</v>
      </c>
      <c r="EX96">
        <v>1</v>
      </c>
      <c r="EY96">
        <v>256</v>
      </c>
      <c r="EZ96">
        <v>282.36776733398438</v>
      </c>
      <c r="FA96">
        <v>252.63534545898438</v>
      </c>
      <c r="FB96">
        <v>259.39508056640625</v>
      </c>
      <c r="FC96">
        <v>202.62713623046875</v>
      </c>
      <c r="FD96">
        <v>183.622802734375</v>
      </c>
      <c r="FE96">
        <v>79.765296936035156</v>
      </c>
      <c r="FF96">
        <v>14.943771362304688</v>
      </c>
      <c r="FG96">
        <v>8.8981914520263672</v>
      </c>
      <c r="FN96">
        <v>36.661251068115234</v>
      </c>
      <c r="FO96">
        <v>24.776920318603516</v>
      </c>
      <c r="FP96">
        <v>23.587772369384766</v>
      </c>
      <c r="FQ96">
        <v>22.172531127929688</v>
      </c>
      <c r="FR96">
        <v>22.408952713012695</v>
      </c>
      <c r="FS96">
        <v>16.027561187744141</v>
      </c>
      <c r="FT96">
        <v>2.5852866172790527</v>
      </c>
      <c r="FU96">
        <v>1.5659539699554443</v>
      </c>
      <c r="GA96">
        <v>256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256</v>
      </c>
      <c r="GP96">
        <v>136.01318359375</v>
      </c>
      <c r="GQ96">
        <v>98.48828125</v>
      </c>
      <c r="GR96">
        <v>92.511238098144531</v>
      </c>
      <c r="GS96">
        <v>84.610374450683594</v>
      </c>
      <c r="GT96">
        <v>80.761871337890625</v>
      </c>
      <c r="GU96">
        <v>52.666568756103516</v>
      </c>
      <c r="GV96">
        <v>4.3503909111022949</v>
      </c>
      <c r="GW96">
        <v>2.6558578014373779</v>
      </c>
      <c r="HC96">
        <v>256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55.205776214599609</v>
      </c>
      <c r="IC96">
        <v>11.205129623413086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29.336997985839844</v>
      </c>
      <c r="IK96">
        <v>-401.79971313476563</v>
      </c>
      <c r="IL96">
        <v>-372.46270751953125</v>
      </c>
      <c r="IN96">
        <v>256</v>
      </c>
      <c r="IO96">
        <v>830</v>
      </c>
      <c r="IP96">
        <v>0</v>
      </c>
      <c r="IQ96">
        <v>32.610794067382813</v>
      </c>
      <c r="IR96">
        <v>40.379341125488281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7.8302077949047089E-2</v>
      </c>
      <c r="N97">
        <v>0.51645183563232422</v>
      </c>
      <c r="O97">
        <v>5.8335881233215332</v>
      </c>
      <c r="P97">
        <v>6.3500399589538574</v>
      </c>
      <c r="Q97">
        <v>5.936070442199707</v>
      </c>
      <c r="R97">
        <v>191.22541809082031</v>
      </c>
      <c r="S97">
        <v>179.34628295898438</v>
      </c>
      <c r="T97">
        <v>6.5956339836120605</v>
      </c>
      <c r="U97">
        <v>5.9999998658895493E-2</v>
      </c>
      <c r="W97">
        <v>257</v>
      </c>
      <c r="X97">
        <v>0.24070566892623901</v>
      </c>
      <c r="Y97">
        <v>0.19458040595054626</v>
      </c>
      <c r="Z97">
        <v>0.17685531079769135</v>
      </c>
      <c r="AA97">
        <v>0.20862190425395966</v>
      </c>
      <c r="AB97">
        <v>0.21919357776641846</v>
      </c>
      <c r="AC97">
        <v>0.31730857491493225</v>
      </c>
      <c r="AD97">
        <v>0.27283170819282532</v>
      </c>
      <c r="AE97">
        <v>0.28456100821495056</v>
      </c>
      <c r="AF97">
        <v>0.27674147486686707</v>
      </c>
      <c r="AL97">
        <v>1.85886549949646</v>
      </c>
      <c r="AM97">
        <v>3.0839183330535889</v>
      </c>
      <c r="AN97">
        <v>4.6289381980895996</v>
      </c>
      <c r="AO97">
        <v>2.2756187915802002</v>
      </c>
      <c r="AP97">
        <v>10.161287307739258</v>
      </c>
      <c r="AQ97">
        <v>8.5382881164550781</v>
      </c>
      <c r="AR97">
        <v>6.716829776763916</v>
      </c>
      <c r="AS97">
        <v>6.5438985824584961</v>
      </c>
      <c r="AZ97">
        <v>0</v>
      </c>
      <c r="BA97">
        <v>0</v>
      </c>
      <c r="BB97">
        <v>6.6705614328384399E-2</v>
      </c>
      <c r="BC97">
        <v>0</v>
      </c>
      <c r="BD97">
        <v>6.6121384501457214E-2</v>
      </c>
      <c r="BE97">
        <v>0.333528071641922</v>
      </c>
      <c r="BF97">
        <v>0.4669393002986908</v>
      </c>
      <c r="BG97">
        <v>6.6705614328384399E-2</v>
      </c>
      <c r="BN97">
        <v>0</v>
      </c>
      <c r="BO97">
        <v>-2.7695603668689728E-2</v>
      </c>
      <c r="BP97">
        <v>-9.5969796180725098E-2</v>
      </c>
      <c r="BQ97">
        <v>0</v>
      </c>
      <c r="BR97">
        <v>-3.2309819012880325E-2</v>
      </c>
      <c r="BS97">
        <v>0.20964972674846649</v>
      </c>
      <c r="BT97">
        <v>-0.40989285707473755</v>
      </c>
      <c r="BU97">
        <v>0.48547706007957458</v>
      </c>
      <c r="CB97">
        <v>9.2943315505981445</v>
      </c>
      <c r="CC97">
        <v>25.699317932128906</v>
      </c>
      <c r="CD97">
        <v>46.289386749267578</v>
      </c>
      <c r="CE97">
        <v>113.7808837890625</v>
      </c>
      <c r="CF97">
        <v>84.677360534667969</v>
      </c>
      <c r="CG97">
        <v>28.460956573486328</v>
      </c>
      <c r="CH97">
        <v>47.977352142333984</v>
      </c>
      <c r="CI97">
        <v>43.625991821289063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-6.3500699996948242</v>
      </c>
      <c r="CV97">
        <v>-6.3500399589538574</v>
      </c>
      <c r="CW97">
        <v>-6.3500399589538574</v>
      </c>
      <c r="CY97">
        <v>256</v>
      </c>
      <c r="CZ97">
        <v>2.4452166557312012</v>
      </c>
      <c r="DA97">
        <v>2.4654455184936523</v>
      </c>
      <c r="DB97">
        <v>2.9408800601959229</v>
      </c>
      <c r="DC97">
        <v>2.8590183258056641</v>
      </c>
      <c r="DD97">
        <v>3.4960727691650391</v>
      </c>
      <c r="DE97">
        <v>2.5870223045349121</v>
      </c>
      <c r="DF97">
        <v>1.268444299697876</v>
      </c>
      <c r="DG97">
        <v>0.84730774164199829</v>
      </c>
      <c r="DN97">
        <v>1.9630535840988159</v>
      </c>
      <c r="DO97">
        <v>1.9222761392593384</v>
      </c>
      <c r="DP97">
        <v>2.0170040130615234</v>
      </c>
      <c r="DQ97">
        <v>2.1318418979644775</v>
      </c>
      <c r="DR97">
        <v>2.4025931358337402</v>
      </c>
      <c r="DS97">
        <v>2.2475409507751465</v>
      </c>
      <c r="DT97">
        <v>1.0116879940032959</v>
      </c>
      <c r="DU97">
        <v>0.70249253511428833</v>
      </c>
      <c r="EB97">
        <v>75.381233215332031</v>
      </c>
      <c r="EC97">
        <v>61.512847900390625</v>
      </c>
      <c r="ED97">
        <v>67.125885009765625</v>
      </c>
      <c r="EE97">
        <v>76.405204772949219</v>
      </c>
      <c r="EF97">
        <v>98.410224914550781</v>
      </c>
      <c r="EG97">
        <v>109.32039642333984</v>
      </c>
      <c r="EH97">
        <v>23.633031845092773</v>
      </c>
      <c r="EI97">
        <v>16.185428619384766</v>
      </c>
      <c r="EP97">
        <v>1</v>
      </c>
      <c r="EQ97">
        <v>0</v>
      </c>
      <c r="ER97">
        <v>0</v>
      </c>
      <c r="ES97">
        <v>0</v>
      </c>
      <c r="ET97">
        <v>0</v>
      </c>
      <c r="EU97">
        <v>527.9742431640625</v>
      </c>
      <c r="EV97">
        <v>0</v>
      </c>
      <c r="EW97">
        <v>0.99140667915344238</v>
      </c>
      <c r="EX97">
        <v>1</v>
      </c>
      <c r="EY97">
        <v>257</v>
      </c>
      <c r="EZ97">
        <v>282.36776733398438</v>
      </c>
      <c r="FA97">
        <v>252.65650939941406</v>
      </c>
      <c r="FB97">
        <v>262.23046875</v>
      </c>
      <c r="FC97">
        <v>202.62713623046875</v>
      </c>
      <c r="FD97">
        <v>184.75578308105469</v>
      </c>
      <c r="FE97">
        <v>82.210807800292969</v>
      </c>
      <c r="FF97">
        <v>17.302028656005859</v>
      </c>
      <c r="FG97">
        <v>9.1813669204711914</v>
      </c>
      <c r="FN97">
        <v>36.640174865722656</v>
      </c>
      <c r="FO97">
        <v>24.735601425170898</v>
      </c>
      <c r="FP97">
        <v>23.649591445922852</v>
      </c>
      <c r="FQ97">
        <v>22.155376434326172</v>
      </c>
      <c r="FR97">
        <v>22.473518371582031</v>
      </c>
      <c r="FS97">
        <v>15.877172470092773</v>
      </c>
      <c r="FT97">
        <v>2.8052544593811035</v>
      </c>
      <c r="FU97">
        <v>1.5404828786849976</v>
      </c>
      <c r="GA97">
        <v>257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257</v>
      </c>
      <c r="GP97">
        <v>135.93499755859375</v>
      </c>
      <c r="GQ97">
        <v>98.32403564453125</v>
      </c>
      <c r="GR97">
        <v>92.753692626953125</v>
      </c>
      <c r="GS97">
        <v>84.544914245605469</v>
      </c>
      <c r="GT97">
        <v>80.99456787109375</v>
      </c>
      <c r="GU97">
        <v>52.172389984130859</v>
      </c>
      <c r="GV97">
        <v>4.7205419540405273</v>
      </c>
      <c r="GW97">
        <v>2.6126589775085449</v>
      </c>
      <c r="HC97">
        <v>257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55.205776214599609</v>
      </c>
      <c r="IC97">
        <v>11.212671279907227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29.336997985839844</v>
      </c>
      <c r="IK97">
        <v>-401.79971313476563</v>
      </c>
      <c r="IL97">
        <v>-372.46270751953125</v>
      </c>
      <c r="IN97">
        <v>257</v>
      </c>
      <c r="IO97">
        <v>830</v>
      </c>
      <c r="IP97">
        <v>0</v>
      </c>
      <c r="IQ97">
        <v>38.864860534667969</v>
      </c>
      <c r="IR97">
        <v>47.53082275390625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7.4645139276981354E-2</v>
      </c>
      <c r="N98">
        <v>0.37139585614204407</v>
      </c>
      <c r="O98">
        <v>4.3529739379882813</v>
      </c>
      <c r="P98">
        <v>4.724370002746582</v>
      </c>
      <c r="Q98">
        <v>4.4779376983642578</v>
      </c>
      <c r="R98">
        <v>195.70335388183594</v>
      </c>
      <c r="S98">
        <v>183.69924926757813</v>
      </c>
      <c r="T98">
        <v>4.9754862785339355</v>
      </c>
      <c r="U98">
        <v>5.9999998658895493E-2</v>
      </c>
      <c r="W98">
        <v>258</v>
      </c>
      <c r="X98">
        <v>0.2405562549829483</v>
      </c>
      <c r="Y98">
        <v>0.19424456357955933</v>
      </c>
      <c r="Z98">
        <v>0.17588172852993011</v>
      </c>
      <c r="AA98">
        <v>0.20845282077789307</v>
      </c>
      <c r="AB98">
        <v>0.21894219517707825</v>
      </c>
      <c r="AC98">
        <v>0.3069174587726593</v>
      </c>
      <c r="AD98">
        <v>0.26075387001037598</v>
      </c>
      <c r="AE98">
        <v>0.27393597364425659</v>
      </c>
      <c r="AF98">
        <v>0.26514789462089539</v>
      </c>
      <c r="AL98">
        <v>1.8887484073638916</v>
      </c>
      <c r="AM98">
        <v>3.1510865688323975</v>
      </c>
      <c r="AN98">
        <v>4.8236546516418457</v>
      </c>
      <c r="AO98">
        <v>2.3094356060028076</v>
      </c>
      <c r="AP98">
        <v>10.211564064025879</v>
      </c>
      <c r="AQ98">
        <v>10.616511344909668</v>
      </c>
      <c r="AR98">
        <v>7.9246134757995605</v>
      </c>
      <c r="AS98">
        <v>7.6064019203186035</v>
      </c>
      <c r="AZ98">
        <v>0</v>
      </c>
      <c r="BA98">
        <v>0</v>
      </c>
      <c r="BB98">
        <v>6.7027010023593903E-2</v>
      </c>
      <c r="BC98">
        <v>0</v>
      </c>
      <c r="BD98">
        <v>6.1621852219104767E-2</v>
      </c>
      <c r="BE98">
        <v>0.33513504266738892</v>
      </c>
      <c r="BF98">
        <v>0.46918907761573792</v>
      </c>
      <c r="BG98">
        <v>6.7027010023593903E-2</v>
      </c>
      <c r="BN98">
        <v>0</v>
      </c>
      <c r="BO98">
        <v>-2.9881589114665985E-2</v>
      </c>
      <c r="BP98">
        <v>-9.7051084041595459E-2</v>
      </c>
      <c r="BQ98">
        <v>0</v>
      </c>
      <c r="BR98">
        <v>-3.3816859126091003E-2</v>
      </c>
      <c r="BS98">
        <v>0.18414643406867981</v>
      </c>
      <c r="BT98">
        <v>-0.43524298071861267</v>
      </c>
      <c r="BU98">
        <v>0.39934131503105164</v>
      </c>
      <c r="CB98">
        <v>9.4437456130981445</v>
      </c>
      <c r="CC98">
        <v>26.259056091308594</v>
      </c>
      <c r="CD98">
        <v>48.236553192138672</v>
      </c>
      <c r="CE98">
        <v>115.47171783447266</v>
      </c>
      <c r="CF98">
        <v>85.096336364746094</v>
      </c>
      <c r="CG98">
        <v>35.38836669921875</v>
      </c>
      <c r="CH98">
        <v>56.604381561279297</v>
      </c>
      <c r="CI98">
        <v>50.7093505859375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-4.7243237495422363</v>
      </c>
      <c r="CV98">
        <v>-4.724370002746582</v>
      </c>
      <c r="CW98">
        <v>-4.724370002746582</v>
      </c>
      <c r="CY98">
        <v>257</v>
      </c>
      <c r="CZ98">
        <v>2.4452166557312012</v>
      </c>
      <c r="DA98">
        <v>2.4654312133789063</v>
      </c>
      <c r="DB98">
        <v>2.9719440937042236</v>
      </c>
      <c r="DC98">
        <v>2.8590183258056641</v>
      </c>
      <c r="DD98">
        <v>3.5220170021057129</v>
      </c>
      <c r="DE98">
        <v>2.6663374900817871</v>
      </c>
      <c r="DF98">
        <v>1.4074010848999023</v>
      </c>
      <c r="DG98">
        <v>0.87427240610122681</v>
      </c>
      <c r="DN98">
        <v>1.9619249105453491</v>
      </c>
      <c r="DO98">
        <v>1.9188984632492065</v>
      </c>
      <c r="DP98">
        <v>2.0215542316436768</v>
      </c>
      <c r="DQ98">
        <v>2.1301922798156738</v>
      </c>
      <c r="DR98">
        <v>2.4125111103057861</v>
      </c>
      <c r="DS98">
        <v>2.226452112197876</v>
      </c>
      <c r="DT98">
        <v>1.0520099401473999</v>
      </c>
      <c r="DU98">
        <v>0.6910662055015564</v>
      </c>
      <c r="EB98">
        <v>75.337890625</v>
      </c>
      <c r="EC98">
        <v>61.404766082763672</v>
      </c>
      <c r="ED98">
        <v>67.277320861816406</v>
      </c>
      <c r="EE98">
        <v>76.346084594726563</v>
      </c>
      <c r="EF98">
        <v>98.816459655761719</v>
      </c>
      <c r="EG98">
        <v>108.29462432861328</v>
      </c>
      <c r="EH98">
        <v>24.574953079223633</v>
      </c>
      <c r="EI98">
        <v>15.922165870666504</v>
      </c>
      <c r="EP98">
        <v>1</v>
      </c>
      <c r="EQ98">
        <v>0</v>
      </c>
      <c r="ER98">
        <v>0</v>
      </c>
      <c r="ES98">
        <v>0</v>
      </c>
      <c r="ET98">
        <v>0</v>
      </c>
      <c r="EU98">
        <v>527.97430419921875</v>
      </c>
      <c r="EV98">
        <v>6.103515625E-5</v>
      </c>
      <c r="EW98">
        <v>0.98273563385009766</v>
      </c>
      <c r="EX98">
        <v>1</v>
      </c>
      <c r="EY98">
        <v>258</v>
      </c>
      <c r="EZ98">
        <v>282.36776733398438</v>
      </c>
      <c r="FA98">
        <v>252.67935180664063</v>
      </c>
      <c r="FB98">
        <v>264.37911987304688</v>
      </c>
      <c r="FC98">
        <v>202.62712097167969</v>
      </c>
      <c r="FD98">
        <v>185.47012329101563</v>
      </c>
      <c r="FE98">
        <v>84.164619445800781</v>
      </c>
      <c r="FF98">
        <v>19.616291046142578</v>
      </c>
      <c r="FG98">
        <v>9.4036350250244141</v>
      </c>
      <c r="FN98">
        <v>36.617431640625</v>
      </c>
      <c r="FO98">
        <v>24.695138931274414</v>
      </c>
      <c r="FP98">
        <v>23.712114334106445</v>
      </c>
      <c r="FQ98">
        <v>22.137418746948242</v>
      </c>
      <c r="FR98">
        <v>22.534536361694336</v>
      </c>
      <c r="FS98">
        <v>15.722209930419922</v>
      </c>
      <c r="FT98">
        <v>3.0396811962127686</v>
      </c>
      <c r="FU98">
        <v>1.5188643932342529</v>
      </c>
      <c r="GA98">
        <v>258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258</v>
      </c>
      <c r="GP98">
        <v>135.85061645507813</v>
      </c>
      <c r="GQ98">
        <v>98.163200378417969</v>
      </c>
      <c r="GR98">
        <v>92.998908996582031</v>
      </c>
      <c r="GS98">
        <v>84.476387023925781</v>
      </c>
      <c r="GT98">
        <v>81.2144775390625</v>
      </c>
      <c r="GU98">
        <v>51.663181304931641</v>
      </c>
      <c r="GV98">
        <v>5.1150236129760742</v>
      </c>
      <c r="GW98">
        <v>2.5759940147399902</v>
      </c>
      <c r="HC98">
        <v>258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3.814697265625E-6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55.205780029296875</v>
      </c>
      <c r="IC98">
        <v>11.272546768188477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29.336997985839844</v>
      </c>
      <c r="IK98">
        <v>-401.79971313476563</v>
      </c>
      <c r="IL98">
        <v>-372.46270751953125</v>
      </c>
      <c r="IN98">
        <v>258</v>
      </c>
      <c r="IO98">
        <v>830</v>
      </c>
      <c r="IP98">
        <v>0</v>
      </c>
      <c r="IQ98">
        <v>43.492179870605469</v>
      </c>
      <c r="IR98">
        <v>52.773189544677734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7.568918913602829E-2</v>
      </c>
      <c r="N99">
        <v>0.40035513043403625</v>
      </c>
      <c r="O99">
        <v>4.3641252517700195</v>
      </c>
      <c r="P99">
        <v>4.7644805908203125</v>
      </c>
      <c r="Q99">
        <v>4.7605161666870117</v>
      </c>
      <c r="R99">
        <v>200.4638671875</v>
      </c>
      <c r="S99">
        <v>188.06336975097656</v>
      </c>
      <c r="T99">
        <v>5.2894625663757324</v>
      </c>
      <c r="U99">
        <v>5.9999998658895493E-2</v>
      </c>
      <c r="W99">
        <v>259</v>
      </c>
      <c r="X99">
        <v>0.24039672315120697</v>
      </c>
      <c r="Y99">
        <v>0.19391897320747375</v>
      </c>
      <c r="Z99">
        <v>0.17480325698852539</v>
      </c>
      <c r="AA99">
        <v>0.20828340947628021</v>
      </c>
      <c r="AB99">
        <v>0.21852816641330719</v>
      </c>
      <c r="AC99">
        <v>0.29631391167640686</v>
      </c>
      <c r="AD99">
        <v>0.24893192946910858</v>
      </c>
      <c r="AE99">
        <v>0.26361426711082458</v>
      </c>
      <c r="AF99">
        <v>0.25382605195045471</v>
      </c>
      <c r="AL99">
        <v>1.9206546545028687</v>
      </c>
      <c r="AM99">
        <v>3.2162046432495117</v>
      </c>
      <c r="AN99">
        <v>5.0393486022949219</v>
      </c>
      <c r="AO99">
        <v>2.3433177471160889</v>
      </c>
      <c r="AP99">
        <v>10.294369697570801</v>
      </c>
      <c r="AQ99">
        <v>12.737220764160156</v>
      </c>
      <c r="AR99">
        <v>9.1068077087402344</v>
      </c>
      <c r="AS99">
        <v>8.6385726928710938</v>
      </c>
      <c r="AZ99">
        <v>0</v>
      </c>
      <c r="BA99">
        <v>0</v>
      </c>
      <c r="BB99">
        <v>7.1656748652458191E-2</v>
      </c>
      <c r="BC99">
        <v>0</v>
      </c>
      <c r="BD99">
        <v>6.4076915383338928E-2</v>
      </c>
      <c r="BE99">
        <v>0.35828372836112976</v>
      </c>
      <c r="BF99">
        <v>0.43534243106842041</v>
      </c>
      <c r="BG99">
        <v>7.0640154182910919E-2</v>
      </c>
      <c r="BN99">
        <v>0</v>
      </c>
      <c r="BO99">
        <v>-3.1906187534332275E-2</v>
      </c>
      <c r="BP99">
        <v>-9.7025088965892792E-2</v>
      </c>
      <c r="BQ99">
        <v>0</v>
      </c>
      <c r="BR99">
        <v>-3.3882800489664078E-2</v>
      </c>
      <c r="BS99">
        <v>0.1629522293806076</v>
      </c>
      <c r="BT99">
        <v>-0.39416256546974182</v>
      </c>
      <c r="BU99">
        <v>0.32353270053863525</v>
      </c>
      <c r="CB99">
        <v>9.6032772064208984</v>
      </c>
      <c r="CC99">
        <v>26.801706314086914</v>
      </c>
      <c r="CD99">
        <v>50.39349365234375</v>
      </c>
      <c r="CE99">
        <v>117.16583251953125</v>
      </c>
      <c r="CF99">
        <v>85.786384582519531</v>
      </c>
      <c r="CG99">
        <v>42.4573974609375</v>
      </c>
      <c r="CH99">
        <v>65.048622131347656</v>
      </c>
      <c r="CI99">
        <v>57.590488433837891</v>
      </c>
      <c r="CO99">
        <v>0.951995849609375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-4.7644972801208496</v>
      </c>
      <c r="CV99">
        <v>-4.7644805908203125</v>
      </c>
      <c r="CW99">
        <v>-4.7644805908203125</v>
      </c>
      <c r="CY99">
        <v>258</v>
      </c>
      <c r="CZ99">
        <v>2.4452166557312012</v>
      </c>
      <c r="DA99">
        <v>2.4654157161712646</v>
      </c>
      <c r="DB99">
        <v>2.9951972961425781</v>
      </c>
      <c r="DC99">
        <v>2.8590183258056641</v>
      </c>
      <c r="DD99">
        <v>3.5394816398620605</v>
      </c>
      <c r="DE99">
        <v>2.7297053337097168</v>
      </c>
      <c r="DF99">
        <v>1.5304855108261108</v>
      </c>
      <c r="DG99">
        <v>0.89543735980987549</v>
      </c>
      <c r="DN99">
        <v>1.9607070684432983</v>
      </c>
      <c r="DO99">
        <v>1.9155744314193726</v>
      </c>
      <c r="DP99">
        <v>2.0261557102203369</v>
      </c>
      <c r="DQ99">
        <v>2.1284658908843994</v>
      </c>
      <c r="DR99">
        <v>2.4216933250427246</v>
      </c>
      <c r="DS99">
        <v>2.2047216892242432</v>
      </c>
      <c r="DT99">
        <v>1.0933698415756226</v>
      </c>
      <c r="DU99">
        <v>0.68136805295944214</v>
      </c>
      <c r="EB99">
        <v>75.291130065917969</v>
      </c>
      <c r="EC99">
        <v>61.298397064208984</v>
      </c>
      <c r="ED99">
        <v>67.430458068847656</v>
      </c>
      <c r="EE99">
        <v>76.284210205078125</v>
      </c>
      <c r="EF99">
        <v>99.19256591796875</v>
      </c>
      <c r="EG99">
        <v>107.23766326904297</v>
      </c>
      <c r="EH99">
        <v>25.541122436523438</v>
      </c>
      <c r="EI99">
        <v>15.698720932006836</v>
      </c>
      <c r="EP99">
        <v>1</v>
      </c>
      <c r="EQ99">
        <v>0</v>
      </c>
      <c r="ER99">
        <v>0</v>
      </c>
      <c r="ES99">
        <v>0</v>
      </c>
      <c r="ET99">
        <v>0</v>
      </c>
      <c r="EU99">
        <v>527.97430419921875</v>
      </c>
      <c r="EV99">
        <v>0</v>
      </c>
      <c r="EW99">
        <v>0.97209352254867554</v>
      </c>
      <c r="EX99">
        <v>1</v>
      </c>
      <c r="EY99">
        <v>259</v>
      </c>
      <c r="EZ99">
        <v>282.36776733398438</v>
      </c>
      <c r="FA99">
        <v>252.70375061035156</v>
      </c>
      <c r="FB99">
        <v>266.71148681640625</v>
      </c>
      <c r="FC99">
        <v>202.62712097167969</v>
      </c>
      <c r="FD99">
        <v>186.29240417480469</v>
      </c>
      <c r="FE99">
        <v>86.385223388671875</v>
      </c>
      <c r="FF99">
        <v>22.002775192260742</v>
      </c>
      <c r="FG99">
        <v>9.6564197540283203</v>
      </c>
      <c r="FN99">
        <v>36.593147277832031</v>
      </c>
      <c r="FO99">
        <v>24.656126022338867</v>
      </c>
      <c r="FP99">
        <v>23.774621963500977</v>
      </c>
      <c r="FQ99">
        <v>22.119428634643555</v>
      </c>
      <c r="FR99">
        <v>22.591640472412109</v>
      </c>
      <c r="FS99">
        <v>15.579514503479004</v>
      </c>
      <c r="FT99">
        <v>3.254906177520752</v>
      </c>
      <c r="FU99">
        <v>1.5009257793426514</v>
      </c>
      <c r="GA99">
        <v>259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259</v>
      </c>
      <c r="GP99">
        <v>135.76052856445313</v>
      </c>
      <c r="GQ99">
        <v>98.008125305175781</v>
      </c>
      <c r="GR99">
        <v>93.244064331054688</v>
      </c>
      <c r="GS99">
        <v>84.407737731933594</v>
      </c>
      <c r="GT99">
        <v>81.420280456542969</v>
      </c>
      <c r="GU99">
        <v>51.194286346435547</v>
      </c>
      <c r="GV99">
        <v>5.4771933555603027</v>
      </c>
      <c r="GW99">
        <v>2.5455701351165771</v>
      </c>
      <c r="HC99">
        <v>259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55.205780029296875</v>
      </c>
      <c r="IC99">
        <v>11.336671829223633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29.336997985839844</v>
      </c>
      <c r="IK99">
        <v>-401.79971313476563</v>
      </c>
      <c r="IL99">
        <v>-372.46270751953125</v>
      </c>
      <c r="IN99">
        <v>259</v>
      </c>
      <c r="IO99">
        <v>830</v>
      </c>
      <c r="IP99">
        <v>0</v>
      </c>
      <c r="IQ99">
        <v>48.159641265869141</v>
      </c>
      <c r="IR99">
        <v>58.119209289550781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7.5467988848686218E-2</v>
      </c>
      <c r="N100">
        <v>0.39960625767707825</v>
      </c>
      <c r="O100">
        <v>3.7929601669311523</v>
      </c>
      <c r="P100">
        <v>4.1925663948059082</v>
      </c>
      <c r="Q100">
        <v>4.7655386924743652</v>
      </c>
      <c r="R100">
        <v>205.22940063476563</v>
      </c>
      <c r="S100">
        <v>191.8563232421875</v>
      </c>
      <c r="T100">
        <v>5.2950429916381836</v>
      </c>
      <c r="U100">
        <v>5.9999998658895493E-2</v>
      </c>
      <c r="W100">
        <v>260</v>
      </c>
      <c r="X100">
        <v>0.24022804200649261</v>
      </c>
      <c r="Y100">
        <v>0.19360262155532837</v>
      </c>
      <c r="Z100">
        <v>0.17379337549209595</v>
      </c>
      <c r="AA100">
        <v>0.20811134576797485</v>
      </c>
      <c r="AB100">
        <v>0.21811047196388245</v>
      </c>
      <c r="AC100">
        <v>0.32995885610580444</v>
      </c>
      <c r="AD100">
        <v>0.36500000953674316</v>
      </c>
      <c r="AE100">
        <v>0.36000001430511475</v>
      </c>
      <c r="AF100">
        <v>0.36333334445953369</v>
      </c>
      <c r="AL100">
        <v>1.9543908834457397</v>
      </c>
      <c r="AM100">
        <v>3.279475212097168</v>
      </c>
      <c r="AN100">
        <v>5.2413249015808105</v>
      </c>
      <c r="AO100">
        <v>2.3777306079864502</v>
      </c>
      <c r="AP100">
        <v>10.377908706665039</v>
      </c>
      <c r="AQ100">
        <v>6.0082316398620605</v>
      </c>
      <c r="AR100">
        <v>-2.5000007152557373</v>
      </c>
      <c r="AS100">
        <v>-1.0000020265579224</v>
      </c>
      <c r="AZ100">
        <v>0</v>
      </c>
      <c r="BA100">
        <v>0</v>
      </c>
      <c r="BB100">
        <v>7.8826002776622772E-2</v>
      </c>
      <c r="BC100">
        <v>0</v>
      </c>
      <c r="BD100">
        <v>6.775742769241333E-2</v>
      </c>
      <c r="BE100">
        <v>0.39725637435913086</v>
      </c>
      <c r="BF100">
        <v>0.38877040147781372</v>
      </c>
      <c r="BG100">
        <v>6.7389801144599915E-2</v>
      </c>
      <c r="BN100">
        <v>0</v>
      </c>
      <c r="BO100">
        <v>-3.3736500889062881E-2</v>
      </c>
      <c r="BP100">
        <v>-9.7007781267166138E-2</v>
      </c>
      <c r="BQ100">
        <v>0</v>
      </c>
      <c r="BR100">
        <v>-3.4412525594234467E-2</v>
      </c>
      <c r="BS100">
        <v>0.13904812932014465</v>
      </c>
      <c r="BT100">
        <v>8.3748130798339844</v>
      </c>
      <c r="BU100">
        <v>21.456211090087891</v>
      </c>
      <c r="CB100">
        <v>9.7719583511352539</v>
      </c>
      <c r="CC100">
        <v>27.328958511352539</v>
      </c>
      <c r="CD100">
        <v>52.413257598876953</v>
      </c>
      <c r="CE100">
        <v>118.88646697998047</v>
      </c>
      <c r="CF100">
        <v>86.482536315917969</v>
      </c>
      <c r="CG100">
        <v>20.027435302734375</v>
      </c>
      <c r="CH100">
        <v>-17.857147216796875</v>
      </c>
      <c r="CI100">
        <v>-6.6666808128356934</v>
      </c>
      <c r="CO100">
        <v>0.83952689170837402</v>
      </c>
      <c r="CP100">
        <v>0</v>
      </c>
      <c r="CQ100">
        <v>0</v>
      </c>
      <c r="CR100">
        <v>0</v>
      </c>
      <c r="CS100">
        <v>31.75</v>
      </c>
      <c r="CT100">
        <v>0</v>
      </c>
      <c r="CU100">
        <v>27.557432174682617</v>
      </c>
      <c r="CV100">
        <v>-4.1925663948059082</v>
      </c>
      <c r="CW100">
        <v>27.55743408203125</v>
      </c>
      <c r="CY100">
        <v>259</v>
      </c>
      <c r="CZ100">
        <v>2.4452166557312012</v>
      </c>
      <c r="DA100">
        <v>2.4653990268707275</v>
      </c>
      <c r="DB100">
        <v>3.0205187797546387</v>
      </c>
      <c r="DC100">
        <v>2.8590183258056641</v>
      </c>
      <c r="DD100">
        <v>3.5585815906524658</v>
      </c>
      <c r="DE100">
        <v>2.8017261028289795</v>
      </c>
      <c r="DF100">
        <v>1.6580296754837036</v>
      </c>
      <c r="DG100">
        <v>0.91950815916061401</v>
      </c>
      <c r="DN100">
        <v>1.959406852722168</v>
      </c>
      <c r="DO100">
        <v>1.9123505353927612</v>
      </c>
      <c r="DP100">
        <v>2.0307559967041016</v>
      </c>
      <c r="DQ100">
        <v>2.1267359256744385</v>
      </c>
      <c r="DR100">
        <v>2.4301571846008301</v>
      </c>
      <c r="DS100">
        <v>2.1847116947174072</v>
      </c>
      <c r="DT100">
        <v>1.1307849884033203</v>
      </c>
      <c r="DU100">
        <v>0.6733207106590271</v>
      </c>
      <c r="EB100">
        <v>75.241195678710938</v>
      </c>
      <c r="EC100">
        <v>61.195232391357422</v>
      </c>
      <c r="ED100">
        <v>67.583549499511719</v>
      </c>
      <c r="EE100">
        <v>76.222213745117188</v>
      </c>
      <c r="EF100">
        <v>99.53924560546875</v>
      </c>
      <c r="EG100">
        <v>106.26437377929688</v>
      </c>
      <c r="EH100">
        <v>26.415138244628906</v>
      </c>
      <c r="EI100">
        <v>15.513310432434082</v>
      </c>
      <c r="EP100">
        <v>0.951995849609375</v>
      </c>
      <c r="EQ100">
        <v>0</v>
      </c>
      <c r="ER100">
        <v>0</v>
      </c>
      <c r="ES100">
        <v>0</v>
      </c>
      <c r="ET100">
        <v>0</v>
      </c>
      <c r="EU100">
        <v>527.97430419921875</v>
      </c>
      <c r="EV100">
        <v>0</v>
      </c>
      <c r="EW100">
        <v>0.9629596471786499</v>
      </c>
      <c r="EX100">
        <v>1</v>
      </c>
      <c r="EY100">
        <v>260</v>
      </c>
      <c r="EZ100">
        <v>282.36776733398438</v>
      </c>
      <c r="FA100">
        <v>252.72958374023438</v>
      </c>
      <c r="FB100">
        <v>268.966552734375</v>
      </c>
      <c r="FC100">
        <v>202.62712097167969</v>
      </c>
      <c r="FD100">
        <v>187.08436584472656</v>
      </c>
      <c r="FE100">
        <v>80.187057495117188</v>
      </c>
      <c r="FF100">
        <v>15.810322761535645</v>
      </c>
      <c r="FG100">
        <v>9.9563989639282227</v>
      </c>
      <c r="FN100">
        <v>36.567470550537109</v>
      </c>
      <c r="FO100">
        <v>24.61842155456543</v>
      </c>
      <c r="FP100">
        <v>23.837125778198242</v>
      </c>
      <c r="FQ100">
        <v>22.101154327392578</v>
      </c>
      <c r="FR100">
        <v>22.644315719604492</v>
      </c>
      <c r="FS100">
        <v>16.103731155395508</v>
      </c>
      <c r="FT100">
        <v>3.4293675422668457</v>
      </c>
      <c r="FU100">
        <v>2.113386869430542</v>
      </c>
      <c r="GA100">
        <v>260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260</v>
      </c>
      <c r="GP100">
        <v>135.66526794433594</v>
      </c>
      <c r="GQ100">
        <v>97.858245849609375</v>
      </c>
      <c r="GR100">
        <v>93.489204406738281</v>
      </c>
      <c r="GS100">
        <v>84.337997436523438</v>
      </c>
      <c r="GT100">
        <v>81.610122680664063</v>
      </c>
      <c r="GU100">
        <v>52.916862487792969</v>
      </c>
      <c r="GV100">
        <v>5.7707681655883789</v>
      </c>
      <c r="GW100">
        <v>3.5843040943145752</v>
      </c>
      <c r="HC100">
        <v>260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Q100">
        <v>0.31749999523162842</v>
      </c>
      <c r="HR100">
        <v>0</v>
      </c>
      <c r="HS100">
        <v>0</v>
      </c>
      <c r="HT100">
        <v>0</v>
      </c>
      <c r="HU100">
        <v>0.31749999523162842</v>
      </c>
      <c r="HV100">
        <v>0.31749343872070313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55.523273468017578</v>
      </c>
      <c r="IC100">
        <v>11.396023750305176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32.511997222900391</v>
      </c>
      <c r="IK100">
        <v>-401.79971313476563</v>
      </c>
      <c r="IL100">
        <v>-369.2877197265625</v>
      </c>
      <c r="IN100">
        <v>260</v>
      </c>
      <c r="IO100">
        <v>830</v>
      </c>
      <c r="IP100">
        <v>0</v>
      </c>
      <c r="IQ100">
        <v>20.505193710327148</v>
      </c>
      <c r="IR100">
        <v>31.625282287597656</v>
      </c>
      <c r="IS100">
        <v>31.75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7.6076067984104156E-2</v>
      </c>
      <c r="N101">
        <v>0.41572719812393188</v>
      </c>
      <c r="O101">
        <v>4.7240571975708008</v>
      </c>
      <c r="P101">
        <v>5.1397843360900879</v>
      </c>
      <c r="Q101">
        <v>4.9181628227233887</v>
      </c>
      <c r="R101">
        <v>210.14756774902344</v>
      </c>
      <c r="S101">
        <v>196.58038330078125</v>
      </c>
      <c r="T101">
        <v>5.464625358581543</v>
      </c>
      <c r="U101">
        <v>5.9999998658895493E-2</v>
      </c>
      <c r="W101">
        <v>261</v>
      </c>
      <c r="X101">
        <v>0.24005107581615448</v>
      </c>
      <c r="Y101">
        <v>0.19329577684402466</v>
      </c>
      <c r="Z101">
        <v>0.17275442183017731</v>
      </c>
      <c r="AA101">
        <v>0.20793671905994415</v>
      </c>
      <c r="AB101">
        <v>0.21799725294113159</v>
      </c>
      <c r="AC101">
        <v>0.33807054162025452</v>
      </c>
      <c r="AD101">
        <v>0.32600000500679016</v>
      </c>
      <c r="AE101">
        <v>0.33500000834465027</v>
      </c>
      <c r="AF101">
        <v>0.32899999618530273</v>
      </c>
      <c r="AL101">
        <v>1.9897842407226563</v>
      </c>
      <c r="AM101">
        <v>3.3408441543579102</v>
      </c>
      <c r="AN101">
        <v>5.4491157531738281</v>
      </c>
      <c r="AO101">
        <v>2.4126558303833008</v>
      </c>
      <c r="AP101">
        <v>10.400552749633789</v>
      </c>
      <c r="AQ101">
        <v>4.385894775390625</v>
      </c>
      <c r="AR101">
        <v>1.3999998569488525</v>
      </c>
      <c r="AS101">
        <v>1.4999985694885254</v>
      </c>
      <c r="AZ101">
        <v>0</v>
      </c>
      <c r="BA101">
        <v>0</v>
      </c>
      <c r="BB101">
        <v>6.4468532800674438E-2</v>
      </c>
      <c r="BC101">
        <v>0</v>
      </c>
      <c r="BD101">
        <v>5.4938666522502899E-2</v>
      </c>
      <c r="BE101">
        <v>0.33868956565856934</v>
      </c>
      <c r="BF101">
        <v>0.47416538000106812</v>
      </c>
      <c r="BG101">
        <v>6.7737914621829987E-2</v>
      </c>
      <c r="BN101">
        <v>0</v>
      </c>
      <c r="BO101">
        <v>-3.5392504185438156E-2</v>
      </c>
      <c r="BP101">
        <v>-9.6761524677276611E-2</v>
      </c>
      <c r="BQ101">
        <v>0</v>
      </c>
      <c r="BR101">
        <v>-3.4926541149616241E-2</v>
      </c>
      <c r="BS101">
        <v>0.20196372270584106</v>
      </c>
      <c r="BT101">
        <v>3.4242928028106689</v>
      </c>
      <c r="BU101">
        <v>1.7642780542373657</v>
      </c>
      <c r="CB101">
        <v>9.9489250183105469</v>
      </c>
      <c r="CC101">
        <v>27.840366363525391</v>
      </c>
      <c r="CD101">
        <v>54.491165161132813</v>
      </c>
      <c r="CE101">
        <v>120.63273620605469</v>
      </c>
      <c r="CF101">
        <v>86.671241760253906</v>
      </c>
      <c r="CG101">
        <v>14.619646072387695</v>
      </c>
      <c r="CH101">
        <v>9.9999990463256836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-5.139768123626709</v>
      </c>
      <c r="CV101">
        <v>-5.1397843360900879</v>
      </c>
      <c r="CW101">
        <v>-5.1397843360900879</v>
      </c>
      <c r="CY101">
        <v>260</v>
      </c>
      <c r="CZ101">
        <v>2.4452166557312012</v>
      </c>
      <c r="DA101">
        <v>2.465381383895874</v>
      </c>
      <c r="DB101">
        <v>3.0449512004852295</v>
      </c>
      <c r="DC101">
        <v>2.8590183258056641</v>
      </c>
      <c r="DD101">
        <v>3.576582670211792</v>
      </c>
      <c r="DE101">
        <v>2.7205543518066406</v>
      </c>
      <c r="DF101">
        <v>1.3231909275054932</v>
      </c>
      <c r="DG101">
        <v>0.97447329759597778</v>
      </c>
      <c r="DN101">
        <v>1.9580320119857788</v>
      </c>
      <c r="DO101">
        <v>1.9092172384262085</v>
      </c>
      <c r="DP101">
        <v>2.0353553295135498</v>
      </c>
      <c r="DQ101">
        <v>2.1249790191650391</v>
      </c>
      <c r="DR101">
        <v>2.437781810760498</v>
      </c>
      <c r="DS101">
        <v>2.3622920513153076</v>
      </c>
      <c r="DT101">
        <v>1.3231909275054932</v>
      </c>
      <c r="DU101">
        <v>0.97447329759597778</v>
      </c>
      <c r="EB101">
        <v>75.188400268554688</v>
      </c>
      <c r="EC101">
        <v>61.094963073730469</v>
      </c>
      <c r="ED101">
        <v>67.736618041992188</v>
      </c>
      <c r="EE101">
        <v>76.159248352050781</v>
      </c>
      <c r="EF101">
        <v>99.851547241210938</v>
      </c>
      <c r="EG101">
        <v>114.90189361572266</v>
      </c>
      <c r="EH101">
        <v>30.909740447998047</v>
      </c>
      <c r="EI101">
        <v>22.451866149902344</v>
      </c>
      <c r="EP101">
        <v>0.83952689170837402</v>
      </c>
      <c r="EQ101">
        <v>20.319999694824219</v>
      </c>
      <c r="ER101">
        <v>0</v>
      </c>
      <c r="ES101">
        <v>0</v>
      </c>
      <c r="ET101">
        <v>20.319999694824219</v>
      </c>
      <c r="EU101">
        <v>548.29425048828125</v>
      </c>
      <c r="EV101">
        <v>20.3199462890625</v>
      </c>
      <c r="EW101">
        <v>0.94805097579956055</v>
      </c>
      <c r="EX101">
        <v>1</v>
      </c>
      <c r="EY101">
        <v>261</v>
      </c>
      <c r="EZ101">
        <v>282.36776733398438</v>
      </c>
      <c r="FA101">
        <v>252.75672912597656</v>
      </c>
      <c r="FB101">
        <v>271.29190063476563</v>
      </c>
      <c r="FC101">
        <v>202.62712097167969</v>
      </c>
      <c r="FD101">
        <v>187.71528625488281</v>
      </c>
      <c r="FE101">
        <v>78.824234008789063</v>
      </c>
      <c r="FF101">
        <v>16.591104507446289</v>
      </c>
      <c r="FG101">
        <v>10.164120674133301</v>
      </c>
      <c r="FN101">
        <v>36.540531158447266</v>
      </c>
      <c r="FO101">
        <v>24.582040786743164</v>
      </c>
      <c r="FP101">
        <v>23.899477005004883</v>
      </c>
      <c r="FQ101">
        <v>22.082609176635742</v>
      </c>
      <c r="FR101">
        <v>22.708889007568359</v>
      </c>
      <c r="FS101">
        <v>16.219203948974609</v>
      </c>
      <c r="FT101">
        <v>3.214202880859375</v>
      </c>
      <c r="FU101">
        <v>2.0076537132263184</v>
      </c>
      <c r="GA101">
        <v>261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261</v>
      </c>
      <c r="GP101">
        <v>135.56532287597656</v>
      </c>
      <c r="GQ101">
        <v>97.713638305664063</v>
      </c>
      <c r="GR101">
        <v>93.733741760253906</v>
      </c>
      <c r="GS101">
        <v>84.267234802246094</v>
      </c>
      <c r="GT101">
        <v>81.842842102050781</v>
      </c>
      <c r="GU101">
        <v>53.296306610107422</v>
      </c>
      <c r="GV101">
        <v>5.4086999893188477</v>
      </c>
      <c r="GW101">
        <v>3.4049806594848633</v>
      </c>
      <c r="HC101">
        <v>261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7.62939453125E-6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55.523281097412109</v>
      </c>
      <c r="IC101">
        <v>11.671040534973145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32.511997222900391</v>
      </c>
      <c r="IK101">
        <v>-401.79971313476563</v>
      </c>
      <c r="IL101">
        <v>-369.2877197265625</v>
      </c>
      <c r="IN101">
        <v>261</v>
      </c>
      <c r="IO101">
        <v>830</v>
      </c>
      <c r="IP101">
        <v>0</v>
      </c>
      <c r="IQ101">
        <v>25.5482177734375</v>
      </c>
      <c r="IR101">
        <v>35.365020751953125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0.89999997615814209</v>
      </c>
      <c r="M102">
        <v>7.7250778675079346E-2</v>
      </c>
      <c r="N102">
        <v>0.43251600861549377</v>
      </c>
      <c r="O102">
        <v>4.8952398300170898</v>
      </c>
      <c r="P102">
        <v>5.3277559280395508</v>
      </c>
      <c r="Q102">
        <v>5.0389704704284668</v>
      </c>
      <c r="R102">
        <v>215.18653869628906</v>
      </c>
      <c r="S102">
        <v>201.47561645507813</v>
      </c>
      <c r="T102">
        <v>5.5988564491271973</v>
      </c>
      <c r="U102">
        <v>5.9999998658895493E-2</v>
      </c>
      <c r="W102">
        <v>262</v>
      </c>
      <c r="X102">
        <v>0.23986667394638062</v>
      </c>
      <c r="Y102">
        <v>0.19299814105033875</v>
      </c>
      <c r="Z102">
        <v>0.17172199487686157</v>
      </c>
      <c r="AA102">
        <v>0.20776386559009552</v>
      </c>
      <c r="AB102">
        <v>0.21790792047977448</v>
      </c>
      <c r="AC102">
        <v>0.33154216408729553</v>
      </c>
      <c r="AD102">
        <v>0.31262356042861938</v>
      </c>
      <c r="AE102">
        <v>0.3117089569568634</v>
      </c>
      <c r="AF102">
        <v>0.31231868267059326</v>
      </c>
      <c r="AL102">
        <v>2.0266644954681396</v>
      </c>
      <c r="AM102">
        <v>3.4003710746765137</v>
      </c>
      <c r="AN102">
        <v>5.6556010246276855</v>
      </c>
      <c r="AO102">
        <v>2.4472265243530273</v>
      </c>
      <c r="AP102">
        <v>10.418418884277344</v>
      </c>
      <c r="AQ102">
        <v>5.6915702819824219</v>
      </c>
      <c r="AR102">
        <v>2.7376444339752197</v>
      </c>
      <c r="AS102">
        <v>3.8291037082672119</v>
      </c>
      <c r="AZ102">
        <v>0</v>
      </c>
      <c r="BA102">
        <v>0</v>
      </c>
      <c r="BB102">
        <v>6.1875101178884506E-2</v>
      </c>
      <c r="BC102">
        <v>0</v>
      </c>
      <c r="BD102">
        <v>5.4366499185562134E-2</v>
      </c>
      <c r="BE102">
        <v>0.33990707993507385</v>
      </c>
      <c r="BF102">
        <v>0.47586989402770996</v>
      </c>
      <c r="BG102">
        <v>6.7981414496898651E-2</v>
      </c>
      <c r="BN102">
        <v>0</v>
      </c>
      <c r="BO102">
        <v>-3.6881782114505768E-2</v>
      </c>
      <c r="BP102">
        <v>-9.6406854689121246E-2</v>
      </c>
      <c r="BQ102">
        <v>0</v>
      </c>
      <c r="BR102">
        <v>-3.4569721668958664E-2</v>
      </c>
      <c r="BS102">
        <v>0.2136993408203125</v>
      </c>
      <c r="BT102">
        <v>0.57194888591766357</v>
      </c>
      <c r="BU102">
        <v>1.5638018846511841</v>
      </c>
      <c r="CB102">
        <v>10.133326530456543</v>
      </c>
      <c r="CC102">
        <v>28.33642578125</v>
      </c>
      <c r="CD102">
        <v>56.556018829345703</v>
      </c>
      <c r="CE102">
        <v>122.36126708984375</v>
      </c>
      <c r="CF102">
        <v>86.820121765136719</v>
      </c>
      <c r="CG102">
        <v>18.971897125244141</v>
      </c>
      <c r="CH102">
        <v>19.554601669311523</v>
      </c>
      <c r="CI102">
        <v>25.527359008789063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-5.327761173248291</v>
      </c>
      <c r="CV102">
        <v>-5.3277559280395508</v>
      </c>
      <c r="CW102">
        <v>-5.3277559280395508</v>
      </c>
      <c r="CY102">
        <v>261</v>
      </c>
      <c r="CZ102">
        <v>2.4452166557312012</v>
      </c>
      <c r="DA102">
        <v>2.4653630256652832</v>
      </c>
      <c r="DB102">
        <v>3.0701680183410645</v>
      </c>
      <c r="DC102">
        <v>2.8590183258056641</v>
      </c>
      <c r="DD102">
        <v>3.5933327674865723</v>
      </c>
      <c r="DE102">
        <v>2.7141635417938232</v>
      </c>
      <c r="DF102">
        <v>1.3963370323181152</v>
      </c>
      <c r="DG102">
        <v>0.99480390548706055</v>
      </c>
      <c r="DN102">
        <v>1.9565895795822144</v>
      </c>
      <c r="DO102">
        <v>1.9061770439147949</v>
      </c>
      <c r="DP102">
        <v>2.039942741394043</v>
      </c>
      <c r="DQ102">
        <v>2.1231961250305176</v>
      </c>
      <c r="DR102">
        <v>2.4479272365570068</v>
      </c>
      <c r="DS102">
        <v>2.4146809577941895</v>
      </c>
      <c r="DT102">
        <v>1.2471393346786499</v>
      </c>
      <c r="DU102">
        <v>0.92572027444839478</v>
      </c>
      <c r="EB102">
        <v>75.133018493652344</v>
      </c>
      <c r="EC102">
        <v>60.9976806640625</v>
      </c>
      <c r="ED102">
        <v>67.889289855957031</v>
      </c>
      <c r="EE102">
        <v>76.095344543457031</v>
      </c>
      <c r="EF102">
        <v>100.26710510253906</v>
      </c>
      <c r="EG102">
        <v>117.45008087158203</v>
      </c>
      <c r="EH102">
        <v>29.133176803588867</v>
      </c>
      <c r="EI102">
        <v>21.328596115112305</v>
      </c>
      <c r="EP102">
        <v>1</v>
      </c>
      <c r="EQ102">
        <v>0</v>
      </c>
      <c r="ER102">
        <v>0</v>
      </c>
      <c r="ES102">
        <v>0</v>
      </c>
      <c r="ET102">
        <v>0</v>
      </c>
      <c r="EU102">
        <v>548.29425048828125</v>
      </c>
      <c r="EV102">
        <v>0</v>
      </c>
      <c r="EW102">
        <v>0.96053296327590942</v>
      </c>
      <c r="EX102">
        <v>1</v>
      </c>
      <c r="EY102">
        <v>262</v>
      </c>
      <c r="EZ102">
        <v>282.36776733398438</v>
      </c>
      <c r="FA102">
        <v>252.7850341796875</v>
      </c>
      <c r="FB102">
        <v>273.63247680664063</v>
      </c>
      <c r="FC102">
        <v>202.62712097167969</v>
      </c>
      <c r="FD102">
        <v>188.3394775390625</v>
      </c>
      <c r="FE102">
        <v>80.265426635742188</v>
      </c>
      <c r="FF102">
        <v>17.505891799926758</v>
      </c>
      <c r="FG102">
        <v>10.413668632507324</v>
      </c>
      <c r="FN102">
        <v>36.512462615966797</v>
      </c>
      <c r="FO102">
        <v>24.546937942504883</v>
      </c>
      <c r="FP102">
        <v>23.96160888671875</v>
      </c>
      <c r="FQ102">
        <v>22.064252853393555</v>
      </c>
      <c r="FR102">
        <v>22.775062561035156</v>
      </c>
      <c r="FS102">
        <v>16.196819305419922</v>
      </c>
      <c r="FT102">
        <v>3.2522680759429932</v>
      </c>
      <c r="FU102">
        <v>1.9139349460601807</v>
      </c>
      <c r="GA102">
        <v>262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262</v>
      </c>
      <c r="GP102">
        <v>135.461181640625</v>
      </c>
      <c r="GQ102">
        <v>97.574104309082031</v>
      </c>
      <c r="GR102">
        <v>93.977424621582031</v>
      </c>
      <c r="GS102">
        <v>84.197181701660156</v>
      </c>
      <c r="GT102">
        <v>82.081336975097656</v>
      </c>
      <c r="GU102">
        <v>53.222747802734375</v>
      </c>
      <c r="GV102">
        <v>5.4727540016174316</v>
      </c>
      <c r="GW102">
        <v>3.2460336685180664</v>
      </c>
      <c r="HC102">
        <v>262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-3.814697265625E-6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55.523277282714844</v>
      </c>
      <c r="IC102">
        <v>11.625250816345215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32.511997222900391</v>
      </c>
      <c r="IK102">
        <v>-401.79971313476563</v>
      </c>
      <c r="IL102">
        <v>-369.2877197265625</v>
      </c>
      <c r="IN102">
        <v>262</v>
      </c>
      <c r="IO102">
        <v>830</v>
      </c>
      <c r="IP102">
        <v>0</v>
      </c>
      <c r="IQ102">
        <v>30.779563903808594</v>
      </c>
      <c r="IR102">
        <v>39.633022308349609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0.89999997615814209</v>
      </c>
      <c r="M103">
        <v>7.4399180710315704E-2</v>
      </c>
      <c r="N103">
        <v>0.33678334951400757</v>
      </c>
      <c r="O103">
        <v>3.9287490844726563</v>
      </c>
      <c r="P103">
        <v>4.2655324935913086</v>
      </c>
      <c r="Q103">
        <v>4.0740365982055664</v>
      </c>
      <c r="R103">
        <v>219.26057434082031</v>
      </c>
      <c r="S103">
        <v>205.40435791015625</v>
      </c>
      <c r="T103">
        <v>4.526707649230957</v>
      </c>
      <c r="U103">
        <v>5.9999998658895493E-2</v>
      </c>
      <c r="W103">
        <v>263</v>
      </c>
      <c r="X103">
        <v>0.23967559635639191</v>
      </c>
      <c r="Y103">
        <v>0.19270966947078705</v>
      </c>
      <c r="Z103">
        <v>0.17103725671768188</v>
      </c>
      <c r="AA103">
        <v>0.20759309828281403</v>
      </c>
      <c r="AB103">
        <v>0.21803691983222961</v>
      </c>
      <c r="AC103">
        <v>0.32475820183753967</v>
      </c>
      <c r="AD103">
        <v>0.29654720425605774</v>
      </c>
      <c r="AE103">
        <v>0.30110999941825867</v>
      </c>
      <c r="AF103">
        <v>0.29806813597679138</v>
      </c>
      <c r="AL103">
        <v>2.0648798942565918</v>
      </c>
      <c r="AM103">
        <v>3.4580657482147217</v>
      </c>
      <c r="AN103">
        <v>5.792548656463623</v>
      </c>
      <c r="AO103">
        <v>2.4813799858093262</v>
      </c>
      <c r="AP103">
        <v>10.392619132995605</v>
      </c>
      <c r="AQ103">
        <v>7.0483622550964355</v>
      </c>
      <c r="AR103">
        <v>4.3452801704406738</v>
      </c>
      <c r="AS103">
        <v>4.8889999389648438</v>
      </c>
      <c r="AZ103">
        <v>0</v>
      </c>
      <c r="BA103">
        <v>0</v>
      </c>
      <c r="BB103">
        <v>5.9270061552524567E-2</v>
      </c>
      <c r="BC103">
        <v>0</v>
      </c>
      <c r="BD103">
        <v>5.3943410515785217E-2</v>
      </c>
      <c r="BE103">
        <v>0.34107175469398499</v>
      </c>
      <c r="BF103">
        <v>0.47750043869018555</v>
      </c>
      <c r="BG103">
        <v>6.8214349448680878E-2</v>
      </c>
      <c r="BN103">
        <v>0</v>
      </c>
      <c r="BO103">
        <v>-3.8216862827539444E-2</v>
      </c>
      <c r="BP103">
        <v>-9.5909513533115387E-2</v>
      </c>
      <c r="BQ103">
        <v>0</v>
      </c>
      <c r="BR103">
        <v>-3.4154221415519714E-2</v>
      </c>
      <c r="BS103">
        <v>0.20357720553874969</v>
      </c>
      <c r="BT103">
        <v>0.18677043914794922</v>
      </c>
      <c r="BU103">
        <v>0.45511391758918762</v>
      </c>
      <c r="CB103">
        <v>10.324404716491699</v>
      </c>
      <c r="CC103">
        <v>28.81721305847168</v>
      </c>
      <c r="CD103">
        <v>57.925495147705078</v>
      </c>
      <c r="CE103">
        <v>124.06893920898438</v>
      </c>
      <c r="CF103">
        <v>86.605125427246094</v>
      </c>
      <c r="CG103">
        <v>23.494539260864258</v>
      </c>
      <c r="CH103">
        <v>31.037714004516602</v>
      </c>
      <c r="CI103">
        <v>32.593330383300781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-4.2655467987060547</v>
      </c>
      <c r="CV103">
        <v>-4.2655324935913086</v>
      </c>
      <c r="CW103">
        <v>-4.2655324935913086</v>
      </c>
      <c r="CY103">
        <v>262</v>
      </c>
      <c r="CZ103">
        <v>2.4452166557312012</v>
      </c>
      <c r="DA103">
        <v>2.4653439521789551</v>
      </c>
      <c r="DB103">
        <v>3.0955469608306885</v>
      </c>
      <c r="DC103">
        <v>2.8590183258056641</v>
      </c>
      <c r="DD103">
        <v>3.6103823184967041</v>
      </c>
      <c r="DE103">
        <v>2.7709050178527832</v>
      </c>
      <c r="DF103">
        <v>1.4802988767623901</v>
      </c>
      <c r="DG103">
        <v>1.0192282199859619</v>
      </c>
      <c r="DN103">
        <v>1.9550865888595581</v>
      </c>
      <c r="DO103">
        <v>1.9032272100448608</v>
      </c>
      <c r="DP103">
        <v>2.044513463973999</v>
      </c>
      <c r="DQ103">
        <v>2.1214311122894287</v>
      </c>
      <c r="DR103">
        <v>2.4585342407226563</v>
      </c>
      <c r="DS103">
        <v>2.4175574779510498</v>
      </c>
      <c r="DT103">
        <v>1.2678802013397217</v>
      </c>
      <c r="DU103">
        <v>0.8825070858001709</v>
      </c>
      <c r="EB103">
        <v>75.075302124023438</v>
      </c>
      <c r="EC103">
        <v>60.903285980224609</v>
      </c>
      <c r="ED103">
        <v>68.041404724121094</v>
      </c>
      <c r="EE103">
        <v>76.032081604003906</v>
      </c>
      <c r="EF103">
        <v>100.70156097412109</v>
      </c>
      <c r="EG103">
        <v>117.58999633789063</v>
      </c>
      <c r="EH103">
        <v>29.617683410644531</v>
      </c>
      <c r="EI103">
        <v>20.332963943481445</v>
      </c>
      <c r="EP103">
        <v>1</v>
      </c>
      <c r="EQ103">
        <v>0</v>
      </c>
      <c r="ER103">
        <v>0</v>
      </c>
      <c r="ES103">
        <v>0</v>
      </c>
      <c r="ET103">
        <v>0</v>
      </c>
      <c r="EU103">
        <v>548.29425048828125</v>
      </c>
      <c r="EV103">
        <v>0</v>
      </c>
      <c r="EW103">
        <v>0.97147619724273682</v>
      </c>
      <c r="EX103">
        <v>1</v>
      </c>
      <c r="EY103">
        <v>263</v>
      </c>
      <c r="EZ103">
        <v>282.36776733398438</v>
      </c>
      <c r="FA103">
        <v>252.81437683105469</v>
      </c>
      <c r="FB103">
        <v>275.43670654296875</v>
      </c>
      <c r="FC103">
        <v>202.62712097167969</v>
      </c>
      <c r="FD103">
        <v>188.76145935058594</v>
      </c>
      <c r="FE103">
        <v>81.740875244140625</v>
      </c>
      <c r="FF103">
        <v>18.504482269287109</v>
      </c>
      <c r="FG103">
        <v>10.622827529907227</v>
      </c>
      <c r="FN103">
        <v>36.483379364013672</v>
      </c>
      <c r="FO103">
        <v>24.513095855712891</v>
      </c>
      <c r="FP103">
        <v>24.023426055908203</v>
      </c>
      <c r="FQ103">
        <v>22.046117782592773</v>
      </c>
      <c r="FR103">
        <v>22.839603424072266</v>
      </c>
      <c r="FS103">
        <v>16.157041549682617</v>
      </c>
      <c r="FT103">
        <v>3.261002779006958</v>
      </c>
      <c r="FU103">
        <v>1.8859903812408447</v>
      </c>
      <c r="GA103">
        <v>263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263</v>
      </c>
      <c r="GP103">
        <v>135.35328674316406</v>
      </c>
      <c r="GQ103">
        <v>97.439582824707031</v>
      </c>
      <c r="GR103">
        <v>94.219871520996094</v>
      </c>
      <c r="GS103">
        <v>84.127983093261719</v>
      </c>
      <c r="GT103">
        <v>82.313941955566406</v>
      </c>
      <c r="GU103">
        <v>53.092041015625</v>
      </c>
      <c r="GV103">
        <v>5.487452507019043</v>
      </c>
      <c r="GW103">
        <v>3.1986396312713623</v>
      </c>
      <c r="HC103">
        <v>263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-7.62939453125E-6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55.523269653320313</v>
      </c>
      <c r="IC103">
        <v>11.644159317016602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32.511997222900391</v>
      </c>
      <c r="IK103">
        <v>-401.79971313476563</v>
      </c>
      <c r="IL103">
        <v>-369.2877197265625</v>
      </c>
      <c r="IN103">
        <v>263</v>
      </c>
      <c r="IO103">
        <v>830</v>
      </c>
      <c r="IP103">
        <v>0</v>
      </c>
      <c r="IQ103">
        <v>34.949192047119141</v>
      </c>
      <c r="IR103">
        <v>44.206157684326172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6.8722710013389587E-2</v>
      </c>
      <c r="N104">
        <v>0.14792867004871368</v>
      </c>
      <c r="O104">
        <v>1.8543480634689331</v>
      </c>
      <c r="P104">
        <v>2.0022766590118408</v>
      </c>
      <c r="Q104">
        <v>1.937289834022522</v>
      </c>
      <c r="R104">
        <v>221.19786071777344</v>
      </c>
      <c r="S104">
        <v>207.25871276855469</v>
      </c>
      <c r="T104">
        <v>2.1525442600250244</v>
      </c>
      <c r="U104">
        <v>5.9999998658895493E-2</v>
      </c>
      <c r="W104">
        <v>264</v>
      </c>
      <c r="X104">
        <v>0.23947855830192566</v>
      </c>
      <c r="Y104">
        <v>0.19243085384368896</v>
      </c>
      <c r="Z104">
        <v>0.17098036408424377</v>
      </c>
      <c r="AA104">
        <v>0.20742744207382202</v>
      </c>
      <c r="AB104">
        <v>0.2229892760515213</v>
      </c>
      <c r="AC104">
        <v>0.35477143526077271</v>
      </c>
      <c r="AD104">
        <v>0.36500000953674316</v>
      </c>
      <c r="AE104">
        <v>0.36000001430511475</v>
      </c>
      <c r="AF104">
        <v>0.36333334445953369</v>
      </c>
      <c r="AL104">
        <v>2.1042873859405518</v>
      </c>
      <c r="AM104">
        <v>3.5138287544250488</v>
      </c>
      <c r="AN104">
        <v>5.8039274215698242</v>
      </c>
      <c r="AO104">
        <v>2.5145111083984375</v>
      </c>
      <c r="AP104">
        <v>9.4021472930908203</v>
      </c>
      <c r="AQ104">
        <v>1.0457159280776978</v>
      </c>
      <c r="AR104">
        <v>-2.5000007152557373</v>
      </c>
      <c r="AS104">
        <v>-1.0000020265579224</v>
      </c>
      <c r="AZ104">
        <v>0</v>
      </c>
      <c r="BA104">
        <v>0</v>
      </c>
      <c r="BB104">
        <v>5.7458493858575821E-2</v>
      </c>
      <c r="BC104">
        <v>0</v>
      </c>
      <c r="BD104">
        <v>5.4877597838640213E-2</v>
      </c>
      <c r="BE104">
        <v>0.34140920639038086</v>
      </c>
      <c r="BF104">
        <v>0.47797289490699768</v>
      </c>
      <c r="BG104">
        <v>6.8281844258308411E-2</v>
      </c>
      <c r="BN104">
        <v>0</v>
      </c>
      <c r="BO104">
        <v>-3.9406727999448776E-2</v>
      </c>
      <c r="BP104">
        <v>-9.5170825719833374E-2</v>
      </c>
      <c r="BQ104">
        <v>0</v>
      </c>
      <c r="BR104">
        <v>-3.3130217343568802E-2</v>
      </c>
      <c r="BS104">
        <v>1.0591024160385132</v>
      </c>
      <c r="BT104">
        <v>7.6948437690734863</v>
      </c>
      <c r="BU104">
        <v>15.426451683044434</v>
      </c>
      <c r="CB104">
        <v>10.521442413330078</v>
      </c>
      <c r="CC104">
        <v>29.281906127929688</v>
      </c>
      <c r="CD104">
        <v>58.039279937744141</v>
      </c>
      <c r="CE104">
        <v>125.72550201416016</v>
      </c>
      <c r="CF104">
        <v>78.351203918457031</v>
      </c>
      <c r="CG104">
        <v>3.4857189655303955</v>
      </c>
      <c r="CH104">
        <v>-17.857147216796875</v>
      </c>
      <c r="CI104">
        <v>-6.6666808128356934</v>
      </c>
      <c r="CO104">
        <v>1</v>
      </c>
      <c r="CP104">
        <v>0</v>
      </c>
      <c r="CQ104">
        <v>0</v>
      </c>
      <c r="CR104">
        <v>0</v>
      </c>
      <c r="CS104">
        <v>21.590000152587891</v>
      </c>
      <c r="CT104">
        <v>0</v>
      </c>
      <c r="CU104">
        <v>19.587724685668945</v>
      </c>
      <c r="CV104">
        <v>-2.0022766590118408</v>
      </c>
      <c r="CW104">
        <v>19.587722778320313</v>
      </c>
      <c r="CY104">
        <v>263</v>
      </c>
      <c r="CZ104">
        <v>2.4452166557312012</v>
      </c>
      <c r="DA104">
        <v>2.4653241634368896</v>
      </c>
      <c r="DB104">
        <v>3.1148519515991211</v>
      </c>
      <c r="DC104">
        <v>2.8590183258056641</v>
      </c>
      <c r="DD104">
        <v>3.6234211921691895</v>
      </c>
      <c r="DE104">
        <v>2.8243589401245117</v>
      </c>
      <c r="DF104">
        <v>1.5668675899505615</v>
      </c>
      <c r="DG104">
        <v>1.0396995544433594</v>
      </c>
      <c r="DN104">
        <v>1.9535291194915771</v>
      </c>
      <c r="DO104">
        <v>1.900367259979248</v>
      </c>
      <c r="DP104">
        <v>2.049060583114624</v>
      </c>
      <c r="DQ104">
        <v>2.1196873188018799</v>
      </c>
      <c r="DR104">
        <v>2.4688737392425537</v>
      </c>
      <c r="DS104">
        <v>2.4137730598449707</v>
      </c>
      <c r="DT104">
        <v>1.2730141878128052</v>
      </c>
      <c r="DU104">
        <v>0.86962199211120605</v>
      </c>
      <c r="EB104">
        <v>75.015495300292969</v>
      </c>
      <c r="EC104">
        <v>60.811763763427734</v>
      </c>
      <c r="ED104">
        <v>68.192726135253906</v>
      </c>
      <c r="EE104">
        <v>75.969589233398438</v>
      </c>
      <c r="EF104">
        <v>101.12507629394531</v>
      </c>
      <c r="EG104">
        <v>117.40592193603516</v>
      </c>
      <c r="EH104">
        <v>29.737613677978516</v>
      </c>
      <c r="EI104">
        <v>20.036092758178711</v>
      </c>
      <c r="EP104">
        <v>1</v>
      </c>
      <c r="EQ104">
        <v>0</v>
      </c>
      <c r="ER104">
        <v>0</v>
      </c>
      <c r="ES104">
        <v>0</v>
      </c>
      <c r="ET104">
        <v>0</v>
      </c>
      <c r="EU104">
        <v>548.2943115234375</v>
      </c>
      <c r="EV104">
        <v>6.103515625E-5</v>
      </c>
      <c r="EW104">
        <v>0.96433812379837036</v>
      </c>
      <c r="EX104">
        <v>1</v>
      </c>
      <c r="EY104">
        <v>264</v>
      </c>
      <c r="EZ104">
        <v>282.36776733398438</v>
      </c>
      <c r="FA104">
        <v>252.84463500976563</v>
      </c>
      <c r="FB104">
        <v>276.23196411132813</v>
      </c>
      <c r="FC104">
        <v>202.62712097167969</v>
      </c>
      <c r="FD104">
        <v>186.66096496582031</v>
      </c>
      <c r="FE104">
        <v>75.612358093261719</v>
      </c>
      <c r="FF104">
        <v>13.761811256408691</v>
      </c>
      <c r="FG104">
        <v>6.2198333740234375</v>
      </c>
      <c r="FN104">
        <v>36.453384399414063</v>
      </c>
      <c r="FO104">
        <v>24.480558395385742</v>
      </c>
      <c r="FP104">
        <v>24.084774017333984</v>
      </c>
      <c r="FQ104">
        <v>22.028524398803711</v>
      </c>
      <c r="FR104">
        <v>23.098442077636719</v>
      </c>
      <c r="FS104">
        <v>16.326906204223633</v>
      </c>
      <c r="FT104">
        <v>2.9850313663482666</v>
      </c>
      <c r="FU104">
        <v>1.3202476501464844</v>
      </c>
      <c r="GA104">
        <v>264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264</v>
      </c>
      <c r="GP104">
        <v>135.24200439453125</v>
      </c>
      <c r="GQ104">
        <v>97.31024169921875</v>
      </c>
      <c r="GR104">
        <v>94.460479736328125</v>
      </c>
      <c r="GS104">
        <v>84.060844421386719</v>
      </c>
      <c r="GT104">
        <v>83.246795654296875</v>
      </c>
      <c r="GU104">
        <v>53.650215148925781</v>
      </c>
      <c r="GV104">
        <v>5.0230617523193359</v>
      </c>
      <c r="GW104">
        <v>2.2391400337219238</v>
      </c>
      <c r="HC104">
        <v>264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1.1444091796875E-5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55.523281097412109</v>
      </c>
      <c r="IC104">
        <v>11.649438858032227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32.511997222900391</v>
      </c>
      <c r="IK104">
        <v>-401.79971313476563</v>
      </c>
      <c r="IL104">
        <v>-369.2877197265625</v>
      </c>
      <c r="IN104">
        <v>264</v>
      </c>
      <c r="IO104">
        <v>830</v>
      </c>
      <c r="IP104">
        <v>0</v>
      </c>
      <c r="IQ104">
        <v>15.266299247741699</v>
      </c>
      <c r="IR104">
        <v>23.921028137207031</v>
      </c>
      <c r="IS104">
        <v>0</v>
      </c>
      <c r="IT104">
        <v>0.5</v>
      </c>
      <c r="IU104">
        <v>21.590000152587891</v>
      </c>
    </row>
    <row r="105" spans="10:255">
      <c r="J105">
        <v>0.85000002384185791</v>
      </c>
      <c r="K105">
        <v>1</v>
      </c>
      <c r="L105">
        <v>0.89999997615814209</v>
      </c>
      <c r="M105">
        <v>7.5575590133666992E-2</v>
      </c>
      <c r="N105">
        <v>0.28031370043754578</v>
      </c>
      <c r="O105">
        <v>3.2808868885040283</v>
      </c>
      <c r="P105">
        <v>3.5612006187438965</v>
      </c>
      <c r="Q105">
        <v>3.3381457328796387</v>
      </c>
      <c r="R105">
        <v>224.5360107421875</v>
      </c>
      <c r="S105">
        <v>210.53959655761719</v>
      </c>
      <c r="T105">
        <v>3.7090508937835693</v>
      </c>
      <c r="U105">
        <v>5.9999998658895493E-2</v>
      </c>
      <c r="W105">
        <v>265</v>
      </c>
      <c r="X105">
        <v>0.23927627503871918</v>
      </c>
      <c r="Y105">
        <v>0.19216205179691315</v>
      </c>
      <c r="Z105">
        <v>0.17054203152656555</v>
      </c>
      <c r="AA105">
        <v>0.20734724402427673</v>
      </c>
      <c r="AB105">
        <v>0.22299398481845856</v>
      </c>
      <c r="AC105">
        <v>0.35045033693313599</v>
      </c>
      <c r="AD105">
        <v>0.36500000953674316</v>
      </c>
      <c r="AE105">
        <v>0.33500000834465027</v>
      </c>
      <c r="AF105">
        <v>0.35500001907348633</v>
      </c>
      <c r="AL105">
        <v>2.1447441577911377</v>
      </c>
      <c r="AM105">
        <v>3.567589282989502</v>
      </c>
      <c r="AN105">
        <v>5.8915939331054688</v>
      </c>
      <c r="AO105">
        <v>2.5305507183074951</v>
      </c>
      <c r="AP105">
        <v>9.4012060165405273</v>
      </c>
      <c r="AQ105">
        <v>1.909935474395752</v>
      </c>
      <c r="AR105">
        <v>-2.5000007152557373</v>
      </c>
      <c r="AS105">
        <v>1.4999985694885254</v>
      </c>
      <c r="AZ105">
        <v>0</v>
      </c>
      <c r="BA105">
        <v>0</v>
      </c>
      <c r="BB105">
        <v>5.5437080562114716E-2</v>
      </c>
      <c r="BC105">
        <v>0</v>
      </c>
      <c r="BD105">
        <v>8.580499142408371E-2</v>
      </c>
      <c r="BE105">
        <v>0.3302915096282959</v>
      </c>
      <c r="BF105">
        <v>0.46240812540054321</v>
      </c>
      <c r="BG105">
        <v>6.6058307886123657E-2</v>
      </c>
      <c r="BN105">
        <v>0</v>
      </c>
      <c r="BO105">
        <v>-4.0455851703882217E-2</v>
      </c>
      <c r="BP105">
        <v>-9.4217889010906219E-2</v>
      </c>
      <c r="BQ105">
        <v>0</v>
      </c>
      <c r="BR105">
        <v>-1.603994145989418E-2</v>
      </c>
      <c r="BS105">
        <v>0.26641923189163208</v>
      </c>
      <c r="BT105">
        <v>0.48584938049316406</v>
      </c>
      <c r="BU105">
        <v>2.0029590129852295</v>
      </c>
      <c r="CB105">
        <v>10.723725318908691</v>
      </c>
      <c r="CC105">
        <v>29.729909896850586</v>
      </c>
      <c r="CD105">
        <v>58.915946960449219</v>
      </c>
      <c r="CE105">
        <v>126.52748107910156</v>
      </c>
      <c r="CF105">
        <v>78.343353271484375</v>
      </c>
      <c r="CG105">
        <v>6.3664507865905762</v>
      </c>
      <c r="CH105">
        <v>-17.857147216796875</v>
      </c>
      <c r="CI105">
        <v>9.9999914169311523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-3.5611987113952637</v>
      </c>
      <c r="CV105">
        <v>-3.5612006187438965</v>
      </c>
      <c r="CW105">
        <v>-3.5612006187438965</v>
      </c>
      <c r="CY105">
        <v>264</v>
      </c>
      <c r="CZ105">
        <v>2.4452166557312012</v>
      </c>
      <c r="DA105">
        <v>2.4653034210205078</v>
      </c>
      <c r="DB105">
        <v>3.1227495670318604</v>
      </c>
      <c r="DC105">
        <v>2.8590183258056641</v>
      </c>
      <c r="DD105">
        <v>3.6121451854705811</v>
      </c>
      <c r="DE105">
        <v>2.7131872177124023</v>
      </c>
      <c r="DF105">
        <v>1.1999789476394653</v>
      </c>
      <c r="DG105">
        <v>0.60876047611236572</v>
      </c>
      <c r="DN105">
        <v>1.951923131942749</v>
      </c>
      <c r="DO105">
        <v>1.8976017236709595</v>
      </c>
      <c r="DP105">
        <v>2.0535726547241211</v>
      </c>
      <c r="DQ105">
        <v>2.1179959774017334</v>
      </c>
      <c r="DR105">
        <v>2.5170927047729492</v>
      </c>
      <c r="DS105">
        <v>2.5330562591552734</v>
      </c>
      <c r="DT105">
        <v>1.1999789476394653</v>
      </c>
      <c r="DU105">
        <v>0.60876047611236572</v>
      </c>
      <c r="EB105">
        <v>74.953826904296875</v>
      </c>
      <c r="EC105">
        <v>60.723270416259766</v>
      </c>
      <c r="ED105">
        <v>68.342887878417969</v>
      </c>
      <c r="EE105">
        <v>75.908966064453125</v>
      </c>
      <c r="EF105">
        <v>103.10012054443359</v>
      </c>
      <c r="EG105">
        <v>123.20784759521484</v>
      </c>
      <c r="EH105">
        <v>28.031509399414063</v>
      </c>
      <c r="EI105">
        <v>14.02584171295166</v>
      </c>
      <c r="EP105">
        <v>1</v>
      </c>
      <c r="EQ105">
        <v>0</v>
      </c>
      <c r="ER105">
        <v>0</v>
      </c>
      <c r="ES105">
        <v>0</v>
      </c>
      <c r="ET105">
        <v>0</v>
      </c>
      <c r="EU105">
        <v>548.29425048828125</v>
      </c>
      <c r="EV105">
        <v>-6.103515625E-5</v>
      </c>
      <c r="EW105">
        <v>0.95718669891357422</v>
      </c>
      <c r="EX105">
        <v>1</v>
      </c>
      <c r="EY105">
        <v>265</v>
      </c>
      <c r="EZ105">
        <v>282.36776733398438</v>
      </c>
      <c r="FA105">
        <v>252.87570190429688</v>
      </c>
      <c r="FB105">
        <v>277.640380859375</v>
      </c>
      <c r="FC105">
        <v>202.62712097167969</v>
      </c>
      <c r="FD105">
        <v>187.18157958984375</v>
      </c>
      <c r="FE105">
        <v>76.352653503417969</v>
      </c>
      <c r="FF105">
        <v>13.924723625183105</v>
      </c>
      <c r="FG105">
        <v>6.3069114685058594</v>
      </c>
      <c r="FN105">
        <v>36.422592163085938</v>
      </c>
      <c r="FO105">
        <v>24.449365615844727</v>
      </c>
      <c r="FP105">
        <v>24.145513534545898</v>
      </c>
      <c r="FQ105">
        <v>22.020008087158203</v>
      </c>
      <c r="FR105">
        <v>23.163356781005859</v>
      </c>
      <c r="FS105">
        <v>16.285947799682617</v>
      </c>
      <c r="FT105">
        <v>3.0203680992126465</v>
      </c>
      <c r="FU105">
        <v>1.2457637786865234</v>
      </c>
      <c r="GA105">
        <v>265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265</v>
      </c>
      <c r="GP105">
        <v>135.12776184082031</v>
      </c>
      <c r="GQ105">
        <v>97.186248779296875</v>
      </c>
      <c r="GR105">
        <v>94.698699951171875</v>
      </c>
      <c r="GS105">
        <v>84.028343200683594</v>
      </c>
      <c r="GT105">
        <v>83.480743408203125</v>
      </c>
      <c r="GU105">
        <v>53.515625</v>
      </c>
      <c r="GV105">
        <v>5.082524299621582</v>
      </c>
      <c r="GW105">
        <v>2.1128153800964355</v>
      </c>
      <c r="HC105">
        <v>265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-7.62939453125E-6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55.523273468017578</v>
      </c>
      <c r="IC105">
        <v>11.601771354675293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32.511997222900391</v>
      </c>
      <c r="IK105">
        <v>-401.79971313476563</v>
      </c>
      <c r="IL105">
        <v>-369.2877197265625</v>
      </c>
      <c r="IN105">
        <v>265</v>
      </c>
      <c r="IO105">
        <v>830</v>
      </c>
      <c r="IP105">
        <v>0</v>
      </c>
      <c r="IQ105">
        <v>18.733285903930664</v>
      </c>
      <c r="IR105">
        <v>25.343063354492188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7.6341435313224792E-2</v>
      </c>
      <c r="N106">
        <v>0.37296909093856812</v>
      </c>
      <c r="O106">
        <v>4.2883672714233398</v>
      </c>
      <c r="P106">
        <v>4.6613364219665527</v>
      </c>
      <c r="Q106">
        <v>4.3969855308532715</v>
      </c>
      <c r="R106">
        <v>228.93299865722656</v>
      </c>
      <c r="S106">
        <v>214.82795715332031</v>
      </c>
      <c r="T106">
        <v>4.8855395317077637</v>
      </c>
      <c r="U106">
        <v>5.9999998658895493E-2</v>
      </c>
      <c r="W106">
        <v>266</v>
      </c>
      <c r="X106">
        <v>0.23906943202018738</v>
      </c>
      <c r="Y106">
        <v>0.19190165400505066</v>
      </c>
      <c r="Z106">
        <v>0.1698441207408905</v>
      </c>
      <c r="AA106">
        <v>0.20726890861988068</v>
      </c>
      <c r="AB106">
        <v>0.22252576053142548</v>
      </c>
      <c r="AC106">
        <v>0.35163819789886475</v>
      </c>
      <c r="AD106">
        <v>0.32600000500679016</v>
      </c>
      <c r="AE106">
        <v>0.3284342885017395</v>
      </c>
      <c r="AF106">
        <v>0.32681143283843994</v>
      </c>
      <c r="AL106">
        <v>2.1861128807067871</v>
      </c>
      <c r="AM106">
        <v>3.61966872215271</v>
      </c>
      <c r="AN106">
        <v>6.0311760902404785</v>
      </c>
      <c r="AO106">
        <v>2.5462179183959961</v>
      </c>
      <c r="AP106">
        <v>9.4948511123657227</v>
      </c>
      <c r="AQ106">
        <v>1.67236328125</v>
      </c>
      <c r="AR106">
        <v>1.3999998569488525</v>
      </c>
      <c r="AS106">
        <v>2.1565704345703125</v>
      </c>
      <c r="AZ106">
        <v>0</v>
      </c>
      <c r="BA106">
        <v>0</v>
      </c>
      <c r="BB106">
        <v>5.4340101778507233E-2</v>
      </c>
      <c r="BC106">
        <v>0</v>
      </c>
      <c r="BD106">
        <v>8.593294769525528E-2</v>
      </c>
      <c r="BE106">
        <v>0.33066421747207642</v>
      </c>
      <c r="BF106">
        <v>0.46292990446090698</v>
      </c>
      <c r="BG106">
        <v>6.6132843494415283E-2</v>
      </c>
      <c r="BN106">
        <v>0</v>
      </c>
      <c r="BO106">
        <v>-4.1369333863258362E-2</v>
      </c>
      <c r="BP106">
        <v>-9.3448176980018616E-2</v>
      </c>
      <c r="BQ106">
        <v>0</v>
      </c>
      <c r="BR106">
        <v>-1.566854864358902E-2</v>
      </c>
      <c r="BS106">
        <v>0.25920036435127258</v>
      </c>
      <c r="BT106">
        <v>1.9147874116897583</v>
      </c>
      <c r="BU106">
        <v>0</v>
      </c>
      <c r="CB106">
        <v>10.930568695068359</v>
      </c>
      <c r="CC106">
        <v>30.163906097412109</v>
      </c>
      <c r="CD106">
        <v>60.311767578125</v>
      </c>
      <c r="CE106">
        <v>127.31083679199219</v>
      </c>
      <c r="CF106">
        <v>79.123725891113281</v>
      </c>
      <c r="CG106">
        <v>5.5745434761047363</v>
      </c>
      <c r="CH106">
        <v>9.9999990463256836</v>
      </c>
      <c r="CI106">
        <v>14.377138137817383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-4.6613216400146484</v>
      </c>
      <c r="CV106">
        <v>-4.6613364219665527</v>
      </c>
      <c r="CW106">
        <v>-4.6613364219665527</v>
      </c>
      <c r="CY106">
        <v>265</v>
      </c>
      <c r="CZ106">
        <v>2.4452166557312012</v>
      </c>
      <c r="DA106">
        <v>2.4652822017669678</v>
      </c>
      <c r="DB106">
        <v>3.1375856399536133</v>
      </c>
      <c r="DC106">
        <v>2.8590183258056641</v>
      </c>
      <c r="DD106">
        <v>3.6293048858642578</v>
      </c>
      <c r="DE106">
        <v>2.7446460723876953</v>
      </c>
      <c r="DF106">
        <v>1.2178798913955688</v>
      </c>
      <c r="DG106">
        <v>0.6172831654548645</v>
      </c>
      <c r="DN106">
        <v>1.9502743482589722</v>
      </c>
      <c r="DO106">
        <v>1.8949347734451294</v>
      </c>
      <c r="DP106">
        <v>2.0580394268035889</v>
      </c>
      <c r="DQ106">
        <v>2.1171770095825195</v>
      </c>
      <c r="DR106">
        <v>2.5291037559509277</v>
      </c>
      <c r="DS106">
        <v>2.5312161445617676</v>
      </c>
      <c r="DT106">
        <v>1.2178798913955688</v>
      </c>
      <c r="DU106">
        <v>0.57441627979278564</v>
      </c>
      <c r="EB106">
        <v>74.890510559082031</v>
      </c>
      <c r="EC106">
        <v>60.637928009033203</v>
      </c>
      <c r="ED106">
        <v>68.491546630859375</v>
      </c>
      <c r="EE106">
        <v>75.879623413085938</v>
      </c>
      <c r="EF106">
        <v>103.59209442138672</v>
      </c>
      <c r="EG106">
        <v>123.11835479736328</v>
      </c>
      <c r="EH106">
        <v>28.449674606323242</v>
      </c>
      <c r="EI106">
        <v>13.234551429748535</v>
      </c>
      <c r="EP106">
        <v>1</v>
      </c>
      <c r="EQ106">
        <v>0</v>
      </c>
      <c r="ER106">
        <v>0</v>
      </c>
      <c r="ES106">
        <v>0</v>
      </c>
      <c r="ET106">
        <v>0</v>
      </c>
      <c r="EU106">
        <v>548.29425048828125</v>
      </c>
      <c r="EV106">
        <v>0</v>
      </c>
      <c r="EW106">
        <v>0.98284709453582764</v>
      </c>
      <c r="EX106">
        <v>1</v>
      </c>
      <c r="EY106">
        <v>266</v>
      </c>
      <c r="EZ106">
        <v>282.36773681640625</v>
      </c>
      <c r="FA106">
        <v>252.90750122070313</v>
      </c>
      <c r="FB106">
        <v>279.47689819335938</v>
      </c>
      <c r="FC106">
        <v>202.62712097167969</v>
      </c>
      <c r="FD106">
        <v>188.09146118164063</v>
      </c>
      <c r="FE106">
        <v>76.19244384765625</v>
      </c>
      <c r="FF106">
        <v>14.772685050964355</v>
      </c>
      <c r="FG106">
        <v>6.4329929351806641</v>
      </c>
      <c r="FN106">
        <v>36.391101837158203</v>
      </c>
      <c r="FO106">
        <v>24.419303894042969</v>
      </c>
      <c r="FP106">
        <v>24.205764770507813</v>
      </c>
      <c r="FQ106">
        <v>22.011688232421875</v>
      </c>
      <c r="FR106">
        <v>23.227077484130859</v>
      </c>
      <c r="FS106">
        <v>16.306861877441406</v>
      </c>
      <c r="FT106">
        <v>2.8619198799133301</v>
      </c>
      <c r="FU106">
        <v>1.2457637786865234</v>
      </c>
      <c r="GA106">
        <v>266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266</v>
      </c>
      <c r="GP106">
        <v>135.01094055175781</v>
      </c>
      <c r="GQ106">
        <v>97.066757202148438</v>
      </c>
      <c r="GR106">
        <v>94.935005187988281</v>
      </c>
      <c r="GS106">
        <v>83.996597290039063</v>
      </c>
      <c r="GT106">
        <v>83.710395812988281</v>
      </c>
      <c r="GU106">
        <v>53.5843505859375</v>
      </c>
      <c r="GV106">
        <v>4.8158955574035645</v>
      </c>
      <c r="GW106">
        <v>2.1128153800964355</v>
      </c>
      <c r="HC106">
        <v>266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3.814697265625E-6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55.523277282714844</v>
      </c>
      <c r="IC106">
        <v>11.614922523498535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32.511997222900391</v>
      </c>
      <c r="IK106">
        <v>-401.79971313476563</v>
      </c>
      <c r="IL106">
        <v>-369.2877197265625</v>
      </c>
      <c r="IN106">
        <v>266</v>
      </c>
      <c r="IO106">
        <v>830</v>
      </c>
      <c r="IP106">
        <v>0</v>
      </c>
      <c r="IQ106">
        <v>23.301177978515625</v>
      </c>
      <c r="IR106">
        <v>31.095006942749023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0.89999997615814209</v>
      </c>
      <c r="M107">
        <v>7.8033484518527985E-2</v>
      </c>
      <c r="N107">
        <v>0.47167086601257324</v>
      </c>
      <c r="O107">
        <v>5.2788281440734863</v>
      </c>
      <c r="P107">
        <v>5.7504987716674805</v>
      </c>
      <c r="Q107">
        <v>5.4400205612182617</v>
      </c>
      <c r="R107">
        <v>234.37301635742188</v>
      </c>
      <c r="S107">
        <v>220.10678100585938</v>
      </c>
      <c r="T107">
        <v>6.0444674491882324</v>
      </c>
      <c r="U107">
        <v>5.9999998658895493E-2</v>
      </c>
      <c r="W107">
        <v>267</v>
      </c>
      <c r="X107">
        <v>0.23885859549045563</v>
      </c>
      <c r="Y107">
        <v>0.19164867699146271</v>
      </c>
      <c r="Z107">
        <v>0.1689155250787735</v>
      </c>
      <c r="AA107">
        <v>0.20718349516391754</v>
      </c>
      <c r="AB107">
        <v>0.2217060923576355</v>
      </c>
      <c r="AC107">
        <v>0.3419966995716095</v>
      </c>
      <c r="AD107">
        <v>0.3104461133480072</v>
      </c>
      <c r="AE107">
        <v>0.31036120653152466</v>
      </c>
      <c r="AF107">
        <v>0.31041780114173889</v>
      </c>
      <c r="AL107">
        <v>2.2282800674438477</v>
      </c>
      <c r="AM107">
        <v>3.6702642440795898</v>
      </c>
      <c r="AN107">
        <v>6.2168951034545898</v>
      </c>
      <c r="AO107">
        <v>2.563300609588623</v>
      </c>
      <c r="AP107">
        <v>9.6587848663330078</v>
      </c>
      <c r="AQ107">
        <v>3.6006629467010498</v>
      </c>
      <c r="AR107">
        <v>2.9553890228271484</v>
      </c>
      <c r="AS107">
        <v>3.963878870010376</v>
      </c>
      <c r="AZ107">
        <v>0</v>
      </c>
      <c r="BA107">
        <v>0</v>
      </c>
      <c r="BB107">
        <v>5.2754666656255722E-2</v>
      </c>
      <c r="BC107">
        <v>0</v>
      </c>
      <c r="BD107">
        <v>8.3247900009155273E-2</v>
      </c>
      <c r="BE107">
        <v>0.33230671286582947</v>
      </c>
      <c r="BF107">
        <v>0.46522939205169678</v>
      </c>
      <c r="BG107">
        <v>6.6461347043514252E-2</v>
      </c>
      <c r="BN107">
        <v>0</v>
      </c>
      <c r="BO107">
        <v>-4.216829314827919E-2</v>
      </c>
      <c r="BP107">
        <v>-9.2763260006904602E-2</v>
      </c>
      <c r="BQ107">
        <v>0</v>
      </c>
      <c r="BR107">
        <v>-1.7082087695598602E-2</v>
      </c>
      <c r="BS107">
        <v>0.25843527913093567</v>
      </c>
      <c r="BT107">
        <v>8.4324002265930176E-2</v>
      </c>
      <c r="BU107">
        <v>0.98479992151260376</v>
      </c>
      <c r="CB107">
        <v>11.14140510559082</v>
      </c>
      <c r="CC107">
        <v>30.585533142089844</v>
      </c>
      <c r="CD107">
        <v>62.168960571289063</v>
      </c>
      <c r="CE107">
        <v>128.16496276855469</v>
      </c>
      <c r="CF107">
        <v>80.489837646484375</v>
      </c>
      <c r="CG107">
        <v>12.00220775604248</v>
      </c>
      <c r="CH107">
        <v>21.109922409057617</v>
      </c>
      <c r="CI107">
        <v>26.425859451293945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-5.7505369186401367</v>
      </c>
      <c r="CV107">
        <v>-5.7504987716674805</v>
      </c>
      <c r="CW107">
        <v>-5.7504987716674805</v>
      </c>
      <c r="CY107">
        <v>266</v>
      </c>
      <c r="CZ107">
        <v>2.4452166557312012</v>
      </c>
      <c r="DA107">
        <v>2.4652605056762695</v>
      </c>
      <c r="DB107">
        <v>3.1572604179382324</v>
      </c>
      <c r="DC107">
        <v>2.8590183258056641</v>
      </c>
      <c r="DD107">
        <v>3.653933048248291</v>
      </c>
      <c r="DE107">
        <v>2.7584176063537598</v>
      </c>
      <c r="DF107">
        <v>1.2920440435409546</v>
      </c>
      <c r="DG107">
        <v>0.62962323427200317</v>
      </c>
      <c r="DN107">
        <v>1.948588490486145</v>
      </c>
      <c r="DO107">
        <v>1.8923503160476685</v>
      </c>
      <c r="DP107">
        <v>2.0624697208404541</v>
      </c>
      <c r="DQ107">
        <v>2.1163771152496338</v>
      </c>
      <c r="DR107">
        <v>2.5409195423126221</v>
      </c>
      <c r="DS107">
        <v>2.552539587020874</v>
      </c>
      <c r="DT107">
        <v>1.1539900302886963</v>
      </c>
      <c r="DU107">
        <v>0.57441627979278564</v>
      </c>
      <c r="EB107">
        <v>74.825775146484375</v>
      </c>
      <c r="EC107">
        <v>60.555221557617188</v>
      </c>
      <c r="ED107">
        <v>68.638984680175781</v>
      </c>
      <c r="EE107">
        <v>75.8509521484375</v>
      </c>
      <c r="EF107">
        <v>104.07607269287109</v>
      </c>
      <c r="EG107">
        <v>124.155517578125</v>
      </c>
      <c r="EH107">
        <v>26.957208633422852</v>
      </c>
      <c r="EI107">
        <v>13.234551429748535</v>
      </c>
      <c r="EP107">
        <v>1</v>
      </c>
      <c r="EQ107">
        <v>0</v>
      </c>
      <c r="ER107">
        <v>0</v>
      </c>
      <c r="ES107">
        <v>0</v>
      </c>
      <c r="ET107">
        <v>0</v>
      </c>
      <c r="EU107">
        <v>548.2943115234375</v>
      </c>
      <c r="EV107">
        <v>6.103515625E-5</v>
      </c>
      <c r="EW107">
        <v>0.97529715299606323</v>
      </c>
      <c r="EX107">
        <v>1</v>
      </c>
      <c r="EY107">
        <v>267</v>
      </c>
      <c r="EZ107">
        <v>282.36773681640625</v>
      </c>
      <c r="FA107">
        <v>252.93991088867188</v>
      </c>
      <c r="FB107">
        <v>281.70773315429688</v>
      </c>
      <c r="FC107">
        <v>202.62712097167969</v>
      </c>
      <c r="FD107">
        <v>189.30899047851563</v>
      </c>
      <c r="FE107">
        <v>78.070777893066406</v>
      </c>
      <c r="FF107">
        <v>15.676765441894531</v>
      </c>
      <c r="FG107">
        <v>6.603477954864502</v>
      </c>
      <c r="FN107">
        <v>36.3590087890625</v>
      </c>
      <c r="FO107">
        <v>24.390237808227539</v>
      </c>
      <c r="FP107">
        <v>24.265583038330078</v>
      </c>
      <c r="FQ107">
        <v>22.002618789672852</v>
      </c>
      <c r="FR107">
        <v>23.291316986083984</v>
      </c>
      <c r="FS107">
        <v>16.250730514526367</v>
      </c>
      <c r="FT107">
        <v>2.8921651840209961</v>
      </c>
      <c r="FU107">
        <v>1.2084100246429443</v>
      </c>
      <c r="GA107">
        <v>267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267</v>
      </c>
      <c r="GP107">
        <v>134.89187622070313</v>
      </c>
      <c r="GQ107">
        <v>96.951217651367188</v>
      </c>
      <c r="GR107">
        <v>95.169609069824219</v>
      </c>
      <c r="GS107">
        <v>83.961990356445313</v>
      </c>
      <c r="GT107">
        <v>83.941917419433594</v>
      </c>
      <c r="GU107">
        <v>53.39990234375</v>
      </c>
      <c r="GV107">
        <v>4.866790771484375</v>
      </c>
      <c r="GW107">
        <v>2.0494632720947266</v>
      </c>
      <c r="HC107">
        <v>267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-3.814697265625E-6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55.523273468017578</v>
      </c>
      <c r="IC107">
        <v>11.570618629455566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32.511997222900391</v>
      </c>
      <c r="IK107">
        <v>-401.79971313476563</v>
      </c>
      <c r="IL107">
        <v>-369.2877197265625</v>
      </c>
      <c r="IN107">
        <v>267</v>
      </c>
      <c r="IO107">
        <v>830</v>
      </c>
      <c r="IP107">
        <v>0</v>
      </c>
      <c r="IQ107">
        <v>28.958913803100586</v>
      </c>
      <c r="IR107">
        <v>36.757396697998047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0.89999997615814209</v>
      </c>
      <c r="M108">
        <v>7.8545689582824707E-2</v>
      </c>
      <c r="N108">
        <v>0.49707570672035217</v>
      </c>
      <c r="O108">
        <v>5.4861717224121094</v>
      </c>
      <c r="P108">
        <v>5.9832472801208496</v>
      </c>
      <c r="Q108">
        <v>5.6956419944763184</v>
      </c>
      <c r="R108">
        <v>240.06866455078125</v>
      </c>
      <c r="S108">
        <v>225.59295654296875</v>
      </c>
      <c r="T108">
        <v>6.3284912109375</v>
      </c>
      <c r="U108">
        <v>5.9999998658895493E-2</v>
      </c>
      <c r="W108">
        <v>268</v>
      </c>
      <c r="X108">
        <v>0.23864425718784332</v>
      </c>
      <c r="Y108">
        <v>0.19140270352363586</v>
      </c>
      <c r="Z108">
        <v>0.16798543930053711</v>
      </c>
      <c r="AA108">
        <v>0.2070850133895874</v>
      </c>
      <c r="AB108">
        <v>0.22084309160709381</v>
      </c>
      <c r="AC108">
        <v>0.33048903942108154</v>
      </c>
      <c r="AD108">
        <v>0.29160004854202271</v>
      </c>
      <c r="AE108">
        <v>0.29709386825561523</v>
      </c>
      <c r="AF108">
        <v>0.29343131184577942</v>
      </c>
      <c r="AL108">
        <v>2.2711477279663086</v>
      </c>
      <c r="AM108">
        <v>3.7194588184356689</v>
      </c>
      <c r="AN108">
        <v>6.4029126167297363</v>
      </c>
      <c r="AO108">
        <v>2.5829968452453613</v>
      </c>
      <c r="AP108">
        <v>9.8313846588134766</v>
      </c>
      <c r="AQ108">
        <v>5.9021949768066406</v>
      </c>
      <c r="AR108">
        <v>4.8399953842163086</v>
      </c>
      <c r="AS108">
        <v>5.2906126976013184</v>
      </c>
      <c r="AZ108">
        <v>0</v>
      </c>
      <c r="BA108">
        <v>0</v>
      </c>
      <c r="BB108">
        <v>5.0687287002801895E-2</v>
      </c>
      <c r="BC108">
        <v>0</v>
      </c>
      <c r="BD108">
        <v>7.8421086072921753E-2</v>
      </c>
      <c r="BE108">
        <v>0.33495831489562988</v>
      </c>
      <c r="BF108">
        <v>0.46894162893295288</v>
      </c>
      <c r="BG108">
        <v>6.6991664469242096E-2</v>
      </c>
      <c r="BN108">
        <v>0</v>
      </c>
      <c r="BO108">
        <v>-4.286704957485199E-2</v>
      </c>
      <c r="BP108">
        <v>-9.2062234878540039E-2</v>
      </c>
      <c r="BQ108">
        <v>0</v>
      </c>
      <c r="BR108">
        <v>-1.9696583971381187E-2</v>
      </c>
      <c r="BS108">
        <v>0.23793555796146393</v>
      </c>
      <c r="BT108">
        <v>-0.22595725953578949</v>
      </c>
      <c r="BU108">
        <v>0.46213078498840332</v>
      </c>
      <c r="CB108">
        <v>11.355743408203125</v>
      </c>
      <c r="CC108">
        <v>30.995489120483398</v>
      </c>
      <c r="CD108">
        <v>64.029129028320313</v>
      </c>
      <c r="CE108">
        <v>129.1497802734375</v>
      </c>
      <c r="CF108">
        <v>81.928176879882813</v>
      </c>
      <c r="CG108">
        <v>19.673980712890625</v>
      </c>
      <c r="CH108">
        <v>34.571395874023438</v>
      </c>
      <c r="CI108">
        <v>35.270751953125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-5.9832630157470703</v>
      </c>
      <c r="CV108">
        <v>-5.9832472801208496</v>
      </c>
      <c r="CW108">
        <v>-5.9832472801208496</v>
      </c>
      <c r="CY108">
        <v>267</v>
      </c>
      <c r="CZ108">
        <v>2.4452166557312012</v>
      </c>
      <c r="DA108">
        <v>2.4652385711669922</v>
      </c>
      <c r="DB108">
        <v>3.1813864707946777</v>
      </c>
      <c r="DC108">
        <v>2.8590183258056641</v>
      </c>
      <c r="DD108">
        <v>3.6846203804016113</v>
      </c>
      <c r="DE108">
        <v>2.8273530006408691</v>
      </c>
      <c r="DF108">
        <v>1.3732411861419678</v>
      </c>
      <c r="DG108">
        <v>0.6463092565536499</v>
      </c>
      <c r="DN108">
        <v>1.946869969367981</v>
      </c>
      <c r="DO108">
        <v>1.8898388147354126</v>
      </c>
      <c r="DP108">
        <v>2.0668675899505615</v>
      </c>
      <c r="DQ108">
        <v>2.1155049800872803</v>
      </c>
      <c r="DR108">
        <v>2.552821159362793</v>
      </c>
      <c r="DS108">
        <v>2.5445930957794189</v>
      </c>
      <c r="DT108">
        <v>1.1679928302764893</v>
      </c>
      <c r="DU108">
        <v>0.55719256401062012</v>
      </c>
      <c r="EB108">
        <v>74.759780883789063</v>
      </c>
      <c r="EC108">
        <v>60.474857330322266</v>
      </c>
      <c r="ED108">
        <v>68.785346984863281</v>
      </c>
      <c r="EE108">
        <v>75.819694519042969</v>
      </c>
      <c r="EF108">
        <v>104.56356811523438</v>
      </c>
      <c r="EG108">
        <v>123.76901245117188</v>
      </c>
      <c r="EH108">
        <v>27.284313201904297</v>
      </c>
      <c r="EI108">
        <v>12.837717056274414</v>
      </c>
      <c r="EP108">
        <v>1</v>
      </c>
      <c r="EQ108">
        <v>0</v>
      </c>
      <c r="ER108">
        <v>0</v>
      </c>
      <c r="ES108">
        <v>0</v>
      </c>
      <c r="ET108">
        <v>0</v>
      </c>
      <c r="EU108">
        <v>548.2943115234375</v>
      </c>
      <c r="EV108">
        <v>0</v>
      </c>
      <c r="EW108">
        <v>0.97036916017532349</v>
      </c>
      <c r="EX108">
        <v>1</v>
      </c>
      <c r="EY108">
        <v>268</v>
      </c>
      <c r="EZ108">
        <v>282.36773681640625</v>
      </c>
      <c r="FA108">
        <v>252.97283935546875</v>
      </c>
      <c r="FB108">
        <v>283.9605712890625</v>
      </c>
      <c r="FC108">
        <v>202.62712097167969</v>
      </c>
      <c r="FD108">
        <v>190.5596923828125</v>
      </c>
      <c r="FE108">
        <v>80.241287231445313</v>
      </c>
      <c r="FF108">
        <v>17.399564743041992</v>
      </c>
      <c r="FG108">
        <v>6.795651912689209</v>
      </c>
      <c r="FN108">
        <v>36.326381683349609</v>
      </c>
      <c r="FO108">
        <v>24.362106323242188</v>
      </c>
      <c r="FP108">
        <v>24.324956893920898</v>
      </c>
      <c r="FQ108">
        <v>21.992158889770508</v>
      </c>
      <c r="FR108">
        <v>23.353933334350586</v>
      </c>
      <c r="FS108">
        <v>16.140514373779297</v>
      </c>
      <c r="FT108">
        <v>3.0151321887969971</v>
      </c>
      <c r="FU108">
        <v>1.1904165744781494</v>
      </c>
      <c r="GA108">
        <v>268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268</v>
      </c>
      <c r="GP108">
        <v>134.77082824707031</v>
      </c>
      <c r="GQ108">
        <v>96.839393615722656</v>
      </c>
      <c r="GR108">
        <v>95.402473449707031</v>
      </c>
      <c r="GS108">
        <v>83.922073364257813</v>
      </c>
      <c r="GT108">
        <v>84.167587280273438</v>
      </c>
      <c r="GU108">
        <v>53.037731170654297</v>
      </c>
      <c r="GV108">
        <v>5.0737137794494629</v>
      </c>
      <c r="GW108">
        <v>2.0189464092254639</v>
      </c>
      <c r="HC108">
        <v>268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55.523273468017578</v>
      </c>
      <c r="IC108">
        <v>11.579219818115234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32.511997222900391</v>
      </c>
      <c r="IK108">
        <v>-401.79971313476563</v>
      </c>
      <c r="IL108">
        <v>-369.2877197265625</v>
      </c>
      <c r="IN108">
        <v>268</v>
      </c>
      <c r="IO108">
        <v>830</v>
      </c>
      <c r="IP108">
        <v>0</v>
      </c>
      <c r="IQ108">
        <v>34.85009765625</v>
      </c>
      <c r="IR108">
        <v>43.469825744628906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0.89999997615814209</v>
      </c>
      <c r="M109">
        <v>7.0917971432209015E-2</v>
      </c>
      <c r="N109">
        <v>0.20383363962173462</v>
      </c>
      <c r="O109">
        <v>2.467172384262085</v>
      </c>
      <c r="P109">
        <v>2.6710059642791748</v>
      </c>
      <c r="Q109">
        <v>2.5867953300476074</v>
      </c>
      <c r="R109">
        <v>242.65545654296875</v>
      </c>
      <c r="S109">
        <v>228.06013488769531</v>
      </c>
      <c r="T109">
        <v>2.8742170333862305</v>
      </c>
      <c r="U109">
        <v>5.9999998658895493E-2</v>
      </c>
      <c r="W109">
        <v>269</v>
      </c>
      <c r="X109">
        <v>0.23842687904834747</v>
      </c>
      <c r="Y109">
        <v>0.19116377830505371</v>
      </c>
      <c r="Z109">
        <v>0.16784225404262543</v>
      </c>
      <c r="AA109">
        <v>0.20697355270385742</v>
      </c>
      <c r="AB109">
        <v>0.22112160921096802</v>
      </c>
      <c r="AC109">
        <v>0.32320833206176758</v>
      </c>
      <c r="AD109">
        <v>0.28831526637077332</v>
      </c>
      <c r="AE109">
        <v>0.3297349214553833</v>
      </c>
      <c r="AF109">
        <v>0.30212181806564331</v>
      </c>
      <c r="AL109">
        <v>2.3146233558654785</v>
      </c>
      <c r="AM109">
        <v>3.7672438621520996</v>
      </c>
      <c r="AN109">
        <v>6.4315495491027832</v>
      </c>
      <c r="AO109">
        <v>2.6052889823913574</v>
      </c>
      <c r="AP109">
        <v>9.7756814956665039</v>
      </c>
      <c r="AQ109">
        <v>7.3583364486694336</v>
      </c>
      <c r="AR109">
        <v>5.1684737205505371</v>
      </c>
      <c r="AS109">
        <v>2.0265073776245117</v>
      </c>
      <c r="AZ109">
        <v>0</v>
      </c>
      <c r="BA109">
        <v>0</v>
      </c>
      <c r="BB109">
        <v>4.8597041517496109E-2</v>
      </c>
      <c r="BC109">
        <v>0</v>
      </c>
      <c r="BD109">
        <v>7.3245719075202942E-2</v>
      </c>
      <c r="BE109">
        <v>0.33775278925895691</v>
      </c>
      <c r="BF109">
        <v>0.4728538990020752</v>
      </c>
      <c r="BG109">
        <v>6.755056232213974E-2</v>
      </c>
      <c r="BN109">
        <v>0</v>
      </c>
      <c r="BO109">
        <v>-4.347466304898262E-2</v>
      </c>
      <c r="BP109">
        <v>-9.1262131929397583E-2</v>
      </c>
      <c r="BQ109">
        <v>0</v>
      </c>
      <c r="BR109">
        <v>-2.2293495014309883E-2</v>
      </c>
      <c r="BS109">
        <v>0.2141198068857193</v>
      </c>
      <c r="BT109">
        <v>-0.40873080492019653</v>
      </c>
      <c r="BU109">
        <v>0.42940410971641541</v>
      </c>
      <c r="CB109">
        <v>11.573122024536133</v>
      </c>
      <c r="CC109">
        <v>31.393697738647461</v>
      </c>
      <c r="CD109">
        <v>64.315498352050781</v>
      </c>
      <c r="CE109">
        <v>130.26438903808594</v>
      </c>
      <c r="CF109">
        <v>81.463981628417969</v>
      </c>
      <c r="CG109">
        <v>24.52778434753418</v>
      </c>
      <c r="CH109">
        <v>36.917667388916016</v>
      </c>
      <c r="CI109">
        <v>13.510048866271973</v>
      </c>
      <c r="CO109">
        <v>1</v>
      </c>
      <c r="CP109">
        <v>0</v>
      </c>
      <c r="CQ109">
        <v>0</v>
      </c>
      <c r="CR109">
        <v>0</v>
      </c>
      <c r="CS109">
        <v>4.064000129699707</v>
      </c>
      <c r="CT109">
        <v>0</v>
      </c>
      <c r="CU109">
        <v>1.3930201530456543</v>
      </c>
      <c r="CV109">
        <v>-2.6710059642791748</v>
      </c>
      <c r="CW109">
        <v>1.3929941654205322</v>
      </c>
      <c r="CY109">
        <v>268</v>
      </c>
      <c r="CZ109">
        <v>2.4452166557312012</v>
      </c>
      <c r="DA109">
        <v>2.4652161598205566</v>
      </c>
      <c r="DB109">
        <v>3.2057561874389648</v>
      </c>
      <c r="DC109">
        <v>2.8590183258056641</v>
      </c>
      <c r="DD109">
        <v>3.7155249118804932</v>
      </c>
      <c r="DE109">
        <v>2.9059586524963379</v>
      </c>
      <c r="DF109">
        <v>1.4941451549530029</v>
      </c>
      <c r="DG109">
        <v>0.66511815786361694</v>
      </c>
      <c r="DN109">
        <v>1.9451229572296143</v>
      </c>
      <c r="DO109">
        <v>1.8873960971832275</v>
      </c>
      <c r="DP109">
        <v>2.0712323188781738</v>
      </c>
      <c r="DQ109">
        <v>2.1144993305206299</v>
      </c>
      <c r="DR109">
        <v>2.5642125606536865</v>
      </c>
      <c r="DS109">
        <v>2.5273354053497314</v>
      </c>
      <c r="DT109">
        <v>1.1936788558959961</v>
      </c>
      <c r="DU109">
        <v>0.54889589548110962</v>
      </c>
      <c r="EB109">
        <v>74.692695617675781</v>
      </c>
      <c r="EC109">
        <v>60.396690368652344</v>
      </c>
      <c r="ED109">
        <v>68.93060302734375</v>
      </c>
      <c r="EE109">
        <v>75.783653259277344</v>
      </c>
      <c r="EF109">
        <v>105.0301513671875</v>
      </c>
      <c r="EG109">
        <v>122.92959594726563</v>
      </c>
      <c r="EH109">
        <v>27.884340286254883</v>
      </c>
      <c r="EI109">
        <v>12.646561622619629</v>
      </c>
      <c r="EP109">
        <v>1</v>
      </c>
      <c r="EQ109">
        <v>0</v>
      </c>
      <c r="ER109">
        <v>0</v>
      </c>
      <c r="ES109">
        <v>0</v>
      </c>
      <c r="ET109">
        <v>0</v>
      </c>
      <c r="EU109">
        <v>548.2943115234375</v>
      </c>
      <c r="EV109">
        <v>0</v>
      </c>
      <c r="EW109">
        <v>0.96322274208068848</v>
      </c>
      <c r="EX109">
        <v>1</v>
      </c>
      <c r="EY109">
        <v>269</v>
      </c>
      <c r="EZ109">
        <v>282.36773681640625</v>
      </c>
      <c r="FA109">
        <v>253.00624084472656</v>
      </c>
      <c r="FB109">
        <v>284.89056396484375</v>
      </c>
      <c r="FC109">
        <v>202.62712097167969</v>
      </c>
      <c r="FD109">
        <v>190.810302734375</v>
      </c>
      <c r="FE109">
        <v>81.275672912597656</v>
      </c>
      <c r="FF109">
        <v>18.836551666259766</v>
      </c>
      <c r="FG109">
        <v>6.0344400405883789</v>
      </c>
      <c r="FN109">
        <v>36.293292999267578</v>
      </c>
      <c r="FO109">
        <v>24.334907531738281</v>
      </c>
      <c r="FP109">
        <v>24.383821487426758</v>
      </c>
      <c r="FQ109">
        <v>21.980321884155273</v>
      </c>
      <c r="FR109">
        <v>23.414138793945313</v>
      </c>
      <c r="FS109">
        <v>15.988420486450195</v>
      </c>
      <c r="FT109">
        <v>3.2273750305175781</v>
      </c>
      <c r="FU109">
        <v>1.1732108592987061</v>
      </c>
      <c r="GA109">
        <v>269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269</v>
      </c>
      <c r="GP109">
        <v>134.6480712890625</v>
      </c>
      <c r="GQ109">
        <v>96.731277465820313</v>
      </c>
      <c r="GR109">
        <v>95.633346557617188</v>
      </c>
      <c r="GS109">
        <v>83.876899719238281</v>
      </c>
      <c r="GT109">
        <v>84.384567260742188</v>
      </c>
      <c r="GU109">
        <v>52.537952423095703</v>
      </c>
      <c r="GV109">
        <v>5.4308652877807617</v>
      </c>
      <c r="GW109">
        <v>1.9897656440734863</v>
      </c>
      <c r="HC109">
        <v>269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7.62939453125E-6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55.523281097412109</v>
      </c>
      <c r="IC109">
        <v>11.610922813415527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32.511997222900391</v>
      </c>
      <c r="IK109">
        <v>-401.79971313476563</v>
      </c>
      <c r="IL109">
        <v>-369.2877197265625</v>
      </c>
      <c r="IN109">
        <v>269</v>
      </c>
      <c r="IO109">
        <v>830</v>
      </c>
      <c r="IP109">
        <v>0</v>
      </c>
      <c r="IQ109">
        <v>33.365837097167969</v>
      </c>
      <c r="IR109">
        <v>46.087245941162109</v>
      </c>
      <c r="IS109">
        <v>0</v>
      </c>
      <c r="IT109">
        <v>0.5</v>
      </c>
      <c r="IU109">
        <v>4.064000129699707</v>
      </c>
    </row>
    <row r="110" spans="10:255">
      <c r="J110">
        <v>0.85000002384185791</v>
      </c>
      <c r="K110">
        <v>1</v>
      </c>
      <c r="L110">
        <v>0.89999997615814209</v>
      </c>
      <c r="M110">
        <v>7.5306162238121033E-2</v>
      </c>
      <c r="N110">
        <v>0.21239250898361206</v>
      </c>
      <c r="O110">
        <v>2.4092249870300293</v>
      </c>
      <c r="P110">
        <v>2.6216175556182861</v>
      </c>
      <c r="Q110">
        <v>2.5383481979370117</v>
      </c>
      <c r="R110">
        <v>245.19380187988281</v>
      </c>
      <c r="S110">
        <v>230.4693603515625</v>
      </c>
      <c r="T110">
        <v>2.8203868865966797</v>
      </c>
      <c r="U110">
        <v>5.9999998658895493E-2</v>
      </c>
      <c r="W110">
        <v>270</v>
      </c>
      <c r="X110">
        <v>0.2382068932056427</v>
      </c>
      <c r="Y110">
        <v>0.19093111157417297</v>
      </c>
      <c r="Z110">
        <v>0.16771502792835236</v>
      </c>
      <c r="AA110">
        <v>0.20686922967433929</v>
      </c>
      <c r="AB110">
        <v>0.2213309109210968</v>
      </c>
      <c r="AC110">
        <v>0.31666490435600281</v>
      </c>
      <c r="AD110">
        <v>0.29691064357757568</v>
      </c>
      <c r="AE110">
        <v>0.3089599609375</v>
      </c>
      <c r="AF110">
        <v>0.30092707276344299</v>
      </c>
      <c r="AL110">
        <v>2.3586204051971436</v>
      </c>
      <c r="AM110">
        <v>3.8137774467468262</v>
      </c>
      <c r="AN110">
        <v>6.4569945335388184</v>
      </c>
      <c r="AO110">
        <v>2.6261537075042725</v>
      </c>
      <c r="AP110">
        <v>9.733820915222168</v>
      </c>
      <c r="AQ110">
        <v>8.6670217514038086</v>
      </c>
      <c r="AR110">
        <v>4.3089361190795898</v>
      </c>
      <c r="AS110">
        <v>4.1040034294128418</v>
      </c>
      <c r="AZ110">
        <v>0</v>
      </c>
      <c r="BA110">
        <v>0</v>
      </c>
      <c r="BB110">
        <v>4.8138216137886047E-2</v>
      </c>
      <c r="BC110">
        <v>0</v>
      </c>
      <c r="BD110">
        <v>7.5015008449554443E-2</v>
      </c>
      <c r="BE110">
        <v>0.33724877238273621</v>
      </c>
      <c r="BF110">
        <v>0.47214826941490173</v>
      </c>
      <c r="BG110">
        <v>6.7449755966663361E-2</v>
      </c>
      <c r="BN110">
        <v>0</v>
      </c>
      <c r="BO110">
        <v>-4.3995775282382965E-2</v>
      </c>
      <c r="BP110">
        <v>-9.0530723333358765E-2</v>
      </c>
      <c r="BQ110">
        <v>0</v>
      </c>
      <c r="BR110">
        <v>-2.0864659920334816E-2</v>
      </c>
      <c r="BS110">
        <v>0.2017248272895813</v>
      </c>
      <c r="BT110">
        <v>-0.29445067048072815</v>
      </c>
      <c r="BU110">
        <v>1.7026004791259766</v>
      </c>
      <c r="CB110">
        <v>11.793107032775879</v>
      </c>
      <c r="CC110">
        <v>31.781476974487305</v>
      </c>
      <c r="CD110">
        <v>64.569953918457031</v>
      </c>
      <c r="CE110">
        <v>131.3076171875</v>
      </c>
      <c r="CF110">
        <v>81.115142822265625</v>
      </c>
      <c r="CG110">
        <v>28.890069961547852</v>
      </c>
      <c r="CH110">
        <v>30.778114318847656</v>
      </c>
      <c r="CI110">
        <v>27.360023498535156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-2.6216208934783936</v>
      </c>
      <c r="CV110">
        <v>-2.6216175556182861</v>
      </c>
      <c r="CW110">
        <v>-2.6216175556182861</v>
      </c>
      <c r="CY110">
        <v>269</v>
      </c>
      <c r="CZ110">
        <v>2.4452166557312012</v>
      </c>
      <c r="DA110">
        <v>2.4651932716369629</v>
      </c>
      <c r="DB110">
        <v>3.2151932716369629</v>
      </c>
      <c r="DC110">
        <v>2.8590183258056641</v>
      </c>
      <c r="DD110">
        <v>3.7263557910919189</v>
      </c>
      <c r="DE110">
        <v>2.9434192180633545</v>
      </c>
      <c r="DF110">
        <v>1.5622704029083252</v>
      </c>
      <c r="DG110">
        <v>0.59061527252197266</v>
      </c>
      <c r="DN110">
        <v>1.943351149559021</v>
      </c>
      <c r="DO110">
        <v>1.8850226402282715</v>
      </c>
      <c r="DP110">
        <v>2.0755589008331299</v>
      </c>
      <c r="DQ110">
        <v>2.1133613586425781</v>
      </c>
      <c r="DR110">
        <v>2.5749306678771973</v>
      </c>
      <c r="DS110">
        <v>2.5035200119018555</v>
      </c>
      <c r="DT110">
        <v>1.2340449094772339</v>
      </c>
      <c r="DU110">
        <v>0.54096239805221558</v>
      </c>
      <c r="EB110">
        <v>74.624664306640625</v>
      </c>
      <c r="EC110">
        <v>60.32073974609375</v>
      </c>
      <c r="ED110">
        <v>69.074592590332031</v>
      </c>
      <c r="EE110">
        <v>75.742866516113281</v>
      </c>
      <c r="EF110">
        <v>105.46916961669922</v>
      </c>
      <c r="EG110">
        <v>121.77121734619141</v>
      </c>
      <c r="EH110">
        <v>28.827289581298828</v>
      </c>
      <c r="EI110">
        <v>12.463774681091309</v>
      </c>
      <c r="EP110">
        <v>1</v>
      </c>
      <c r="EQ110">
        <v>0</v>
      </c>
      <c r="ER110">
        <v>0</v>
      </c>
      <c r="ES110">
        <v>0</v>
      </c>
      <c r="ET110">
        <v>0</v>
      </c>
      <c r="EU110">
        <v>548.29425048828125</v>
      </c>
      <c r="EV110">
        <v>-6.103515625E-5</v>
      </c>
      <c r="EW110">
        <v>0.95375633239746094</v>
      </c>
      <c r="EX110">
        <v>1</v>
      </c>
      <c r="EY110">
        <v>270</v>
      </c>
      <c r="EZ110">
        <v>282.36773681640625</v>
      </c>
      <c r="FA110">
        <v>253.0400390625</v>
      </c>
      <c r="FB110">
        <v>285.78952026367188</v>
      </c>
      <c r="FC110">
        <v>202.62712097167969</v>
      </c>
      <c r="FD110">
        <v>191.09574890136719</v>
      </c>
      <c r="FE110">
        <v>82.318374633789063</v>
      </c>
      <c r="FF110">
        <v>19.443305969238281</v>
      </c>
      <c r="FG110">
        <v>6.1076626777648926</v>
      </c>
      <c r="FN110">
        <v>36.259807586669922</v>
      </c>
      <c r="FO110">
        <v>24.308536529541016</v>
      </c>
      <c r="FP110">
        <v>24.442222595214844</v>
      </c>
      <c r="FQ110">
        <v>21.969244003295898</v>
      </c>
      <c r="FR110">
        <v>23.47136116027832</v>
      </c>
      <c r="FS110">
        <v>15.865696907043457</v>
      </c>
      <c r="FT110">
        <v>3.4306490421295166</v>
      </c>
      <c r="FU110">
        <v>1.1126316785812378</v>
      </c>
      <c r="GA110">
        <v>270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270</v>
      </c>
      <c r="GP110">
        <v>134.52383422851563</v>
      </c>
      <c r="GQ110">
        <v>96.626457214355469</v>
      </c>
      <c r="GR110">
        <v>95.862396240234375</v>
      </c>
      <c r="GS110">
        <v>83.834632873535156</v>
      </c>
      <c r="GT110">
        <v>84.590797424316406</v>
      </c>
      <c r="GU110">
        <v>52.134681701660156</v>
      </c>
      <c r="GV110">
        <v>5.7729249000549316</v>
      </c>
      <c r="GW110">
        <v>1.8870233297348022</v>
      </c>
      <c r="HC110">
        <v>270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-7.62939453125E-6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55.523273468017578</v>
      </c>
      <c r="IC110">
        <v>11.666657447814941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32.511997222900391</v>
      </c>
      <c r="IK110">
        <v>-401.79971313476563</v>
      </c>
      <c r="IL110">
        <v>-369.2877197265625</v>
      </c>
      <c r="IN110">
        <v>270</v>
      </c>
      <c r="IO110">
        <v>830</v>
      </c>
      <c r="IP110">
        <v>0</v>
      </c>
      <c r="IQ110">
        <v>35.896930694580078</v>
      </c>
      <c r="IR110">
        <v>46.754299163818359</v>
      </c>
      <c r="IS110">
        <v>0</v>
      </c>
      <c r="IT110">
        <v>0.5</v>
      </c>
      <c r="IU110">
        <v>0</v>
      </c>
    </row>
    <row r="111" spans="10:255">
      <c r="J111">
        <v>0.85199999809265137</v>
      </c>
      <c r="K111">
        <v>1</v>
      </c>
      <c r="L111">
        <v>0.89999997615814209</v>
      </c>
      <c r="M111">
        <v>7.6581768691539764E-2</v>
      </c>
      <c r="N111">
        <v>0.35759022831916809</v>
      </c>
      <c r="O111">
        <v>3.9763820171356201</v>
      </c>
      <c r="P111">
        <v>4.3339724540710449</v>
      </c>
      <c r="Q111">
        <v>4.2024517059326172</v>
      </c>
      <c r="R111">
        <v>249.39625549316406</v>
      </c>
      <c r="S111">
        <v>234.44573974609375</v>
      </c>
      <c r="T111">
        <v>4.6693911552429199</v>
      </c>
      <c r="U111">
        <v>5.9399999678134918E-2</v>
      </c>
      <c r="W111">
        <v>271</v>
      </c>
      <c r="X111">
        <v>0.23798468708992004</v>
      </c>
      <c r="Y111">
        <v>0.19070419669151306</v>
      </c>
      <c r="Z111">
        <v>0.16721491515636444</v>
      </c>
      <c r="AA111">
        <v>0.20677077770233154</v>
      </c>
      <c r="AB111">
        <v>0.22085787355899811</v>
      </c>
      <c r="AC111">
        <v>0.30929088592529297</v>
      </c>
      <c r="AD111">
        <v>0.28519904613494873</v>
      </c>
      <c r="AE111">
        <v>0.29512131214141846</v>
      </c>
      <c r="AF111">
        <v>0.28850647807121277</v>
      </c>
      <c r="AL111">
        <v>2.4030618667602539</v>
      </c>
      <c r="AM111">
        <v>3.8591601848602295</v>
      </c>
      <c r="AN111">
        <v>6.5570173263549805</v>
      </c>
      <c r="AO111">
        <v>2.6458442211151123</v>
      </c>
      <c r="AP111">
        <v>9.8284282684326172</v>
      </c>
      <c r="AQ111">
        <v>10.141826629638672</v>
      </c>
      <c r="AR111">
        <v>5.4800958633422852</v>
      </c>
      <c r="AS111">
        <v>5.4878683090209961</v>
      </c>
      <c r="AZ111">
        <v>0</v>
      </c>
      <c r="BA111">
        <v>0</v>
      </c>
      <c r="BB111">
        <v>4.7743946313858032E-2</v>
      </c>
      <c r="BC111">
        <v>0</v>
      </c>
      <c r="BD111">
        <v>7.6345160603523254E-2</v>
      </c>
      <c r="BE111">
        <v>0.33688879013061523</v>
      </c>
      <c r="BF111">
        <v>0.47164431214332581</v>
      </c>
      <c r="BG111">
        <v>6.7377761006355286E-2</v>
      </c>
      <c r="BN111">
        <v>0</v>
      </c>
      <c r="BO111">
        <v>-4.4441238045692444E-2</v>
      </c>
      <c r="BP111">
        <v>-8.9824020862579346E-2</v>
      </c>
      <c r="BQ111">
        <v>0</v>
      </c>
      <c r="BR111">
        <v>-1.9689904525876045E-2</v>
      </c>
      <c r="BS111">
        <v>0.1892792135477066</v>
      </c>
      <c r="BT111">
        <v>5.4075464606285095E-2</v>
      </c>
      <c r="BU111">
        <v>0.75835508108139038</v>
      </c>
      <c r="CB111">
        <v>12.015314102172852</v>
      </c>
      <c r="CC111">
        <v>32.15966796875</v>
      </c>
      <c r="CD111">
        <v>65.570182800292969</v>
      </c>
      <c r="CE111">
        <v>132.29214477539063</v>
      </c>
      <c r="CF111">
        <v>81.903541564941406</v>
      </c>
      <c r="CG111">
        <v>33.806079864501953</v>
      </c>
      <c r="CH111">
        <v>39.143539428710938</v>
      </c>
      <c r="CI111">
        <v>36.585788726806641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-4.3339729309082031</v>
      </c>
      <c r="CV111">
        <v>-4.3339724540710449</v>
      </c>
      <c r="CW111">
        <v>-4.3339724540710449</v>
      </c>
      <c r="CY111">
        <v>270</v>
      </c>
      <c r="CZ111">
        <v>2.4452166557312012</v>
      </c>
      <c r="DA111">
        <v>2.46517014503479</v>
      </c>
      <c r="DB111">
        <v>3.2242856025695801</v>
      </c>
      <c r="DC111">
        <v>2.8590183258056641</v>
      </c>
      <c r="DD111">
        <v>3.7375929355621338</v>
      </c>
      <c r="DE111">
        <v>2.9811809062957764</v>
      </c>
      <c r="DF111">
        <v>1.5801020860671997</v>
      </c>
      <c r="DG111">
        <v>0.59778183698654175</v>
      </c>
      <c r="DN111">
        <v>1.9415581226348877</v>
      </c>
      <c r="DO111">
        <v>1.8827106952667236</v>
      </c>
      <c r="DP111">
        <v>2.0798506736755371</v>
      </c>
      <c r="DQ111">
        <v>2.1122961044311523</v>
      </c>
      <c r="DR111">
        <v>2.5851402282714844</v>
      </c>
      <c r="DS111">
        <v>2.4843037128448486</v>
      </c>
      <c r="DT111">
        <v>1.2853400707244873</v>
      </c>
      <c r="DU111">
        <v>0.51302957534790039</v>
      </c>
      <c r="EB111">
        <v>74.555809020996094</v>
      </c>
      <c r="EC111">
        <v>60.246757507324219</v>
      </c>
      <c r="ED111">
        <v>69.217422485351563</v>
      </c>
      <c r="EE111">
        <v>75.704689025878906</v>
      </c>
      <c r="EF111">
        <v>105.88735198974609</v>
      </c>
      <c r="EG111">
        <v>120.83652496337891</v>
      </c>
      <c r="EH111">
        <v>30.025545120239258</v>
      </c>
      <c r="EI111">
        <v>11.820201873779297</v>
      </c>
      <c r="EP111">
        <v>1</v>
      </c>
      <c r="EQ111">
        <v>0</v>
      </c>
      <c r="ER111">
        <v>0</v>
      </c>
      <c r="ES111">
        <v>0</v>
      </c>
      <c r="ET111">
        <v>0</v>
      </c>
      <c r="EU111">
        <v>548.2943115234375</v>
      </c>
      <c r="EV111">
        <v>6.103515625E-5</v>
      </c>
      <c r="EW111">
        <v>0.9491310715675354</v>
      </c>
      <c r="EX111">
        <v>1</v>
      </c>
      <c r="EY111">
        <v>271</v>
      </c>
      <c r="EZ111">
        <v>282.36773681640625</v>
      </c>
      <c r="FA111">
        <v>253.07421875</v>
      </c>
      <c r="FB111">
        <v>287.32391357421875</v>
      </c>
      <c r="FC111">
        <v>202.62712097167969</v>
      </c>
      <c r="FD111">
        <v>191.94810485839844</v>
      </c>
      <c r="FE111">
        <v>84.046096801757813</v>
      </c>
      <c r="FF111">
        <v>20.367277145385742</v>
      </c>
      <c r="FG111">
        <v>6.237114429473877</v>
      </c>
      <c r="FN111">
        <v>36.225982666015625</v>
      </c>
      <c r="FO111">
        <v>24.282924652099609</v>
      </c>
      <c r="FP111">
        <v>24.500175476074219</v>
      </c>
      <c r="FQ111">
        <v>21.95878791809082</v>
      </c>
      <c r="FR111">
        <v>23.525665283203125</v>
      </c>
      <c r="FS111">
        <v>15.821479797363281</v>
      </c>
      <c r="FT111">
        <v>3.4519259929656982</v>
      </c>
      <c r="FU111">
        <v>1.0853215456008911</v>
      </c>
      <c r="GA111">
        <v>271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271</v>
      </c>
      <c r="GP111">
        <v>134.39834594726563</v>
      </c>
      <c r="GQ111">
        <v>96.524650573730469</v>
      </c>
      <c r="GR111">
        <v>96.089683532714844</v>
      </c>
      <c r="GS111">
        <v>83.794731140136719</v>
      </c>
      <c r="GT111">
        <v>84.786506652832031</v>
      </c>
      <c r="GU111">
        <v>51.989383697509766</v>
      </c>
      <c r="GV111">
        <v>5.8087286949157715</v>
      </c>
      <c r="GW111">
        <v>1.8407052755355835</v>
      </c>
      <c r="HC111">
        <v>271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55.523273468017578</v>
      </c>
      <c r="IC111">
        <v>11.724234580993652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32.511997222900391</v>
      </c>
      <c r="IK111">
        <v>-401.79971313476563</v>
      </c>
      <c r="IL111">
        <v>-369.2877197265625</v>
      </c>
      <c r="IN111">
        <v>271</v>
      </c>
      <c r="IO111">
        <v>835.39996337890625</v>
      </c>
      <c r="IP111">
        <v>0</v>
      </c>
      <c r="IQ111">
        <v>40.141078948974609</v>
      </c>
      <c r="IR111">
        <v>50.960594177246094</v>
      </c>
      <c r="IS111">
        <v>0</v>
      </c>
      <c r="IT111">
        <v>0.5</v>
      </c>
      <c r="IU111">
        <v>0</v>
      </c>
    </row>
    <row r="112" spans="10:255">
      <c r="J112">
        <v>0.8540000319480896</v>
      </c>
      <c r="K112">
        <v>1</v>
      </c>
      <c r="L112">
        <v>0.89999997615814209</v>
      </c>
      <c r="M112">
        <v>7.3438338935375214E-2</v>
      </c>
      <c r="N112">
        <v>0.28489735722541809</v>
      </c>
      <c r="O112">
        <v>3.2777194976806641</v>
      </c>
      <c r="P112">
        <v>3.5626168251037598</v>
      </c>
      <c r="Q112">
        <v>3.4914681911468506</v>
      </c>
      <c r="R112">
        <v>252.88772583007813</v>
      </c>
      <c r="S112">
        <v>237.72346496582031</v>
      </c>
      <c r="T112">
        <v>3.8794090747833252</v>
      </c>
      <c r="U112">
        <v>5.8799996972084045E-2</v>
      </c>
      <c r="W112">
        <v>272</v>
      </c>
      <c r="X112">
        <v>0.23776058852672577</v>
      </c>
      <c r="Y112">
        <v>0.19048285484313965</v>
      </c>
      <c r="Z112">
        <v>0.1668965220451355</v>
      </c>
      <c r="AA112">
        <v>0.20666614174842834</v>
      </c>
      <c r="AB112">
        <v>0.22061924636363983</v>
      </c>
      <c r="AC112">
        <v>0.30254447460174561</v>
      </c>
      <c r="AD112">
        <v>0.27525228261947632</v>
      </c>
      <c r="AE112">
        <v>0.28514885902404785</v>
      </c>
      <c r="AF112">
        <v>0.2785511314868927</v>
      </c>
      <c r="AL112">
        <v>2.4478814601898193</v>
      </c>
      <c r="AM112">
        <v>3.9034285545349121</v>
      </c>
      <c r="AN112">
        <v>6.6206955909729004</v>
      </c>
      <c r="AO112">
        <v>2.6667711734771729</v>
      </c>
      <c r="AP112">
        <v>9.8761529922485352</v>
      </c>
      <c r="AQ112">
        <v>11.491107940673828</v>
      </c>
      <c r="AR112">
        <v>6.4747719764709473</v>
      </c>
      <c r="AS112">
        <v>6.4851136207580566</v>
      </c>
      <c r="AZ112">
        <v>0</v>
      </c>
      <c r="BA112">
        <v>0</v>
      </c>
      <c r="BB112">
        <v>4.6607453376054764E-2</v>
      </c>
      <c r="BC112">
        <v>0</v>
      </c>
      <c r="BD112">
        <v>7.3491223156452179E-2</v>
      </c>
      <c r="BE112">
        <v>0.33842357993125916</v>
      </c>
      <c r="BF112">
        <v>0.47379299998283386</v>
      </c>
      <c r="BG112">
        <v>6.768471747636795E-2</v>
      </c>
      <c r="BN112">
        <v>0</v>
      </c>
      <c r="BO112">
        <v>-4.4819429516792297E-2</v>
      </c>
      <c r="BP112">
        <v>-8.9086964726448059E-2</v>
      </c>
      <c r="BQ112">
        <v>0</v>
      </c>
      <c r="BR112">
        <v>-2.0926525816321373E-2</v>
      </c>
      <c r="BS112">
        <v>0.1722322404384613</v>
      </c>
      <c r="BT112">
        <v>-6.7788966000080109E-2</v>
      </c>
      <c r="BU112">
        <v>0.49049553275108337</v>
      </c>
      <c r="CB112">
        <v>12.239412307739258</v>
      </c>
      <c r="CC112">
        <v>32.528572082519531</v>
      </c>
      <c r="CD112">
        <v>66.206962585449219</v>
      </c>
      <c r="CE112">
        <v>133.3385009765625</v>
      </c>
      <c r="CF112">
        <v>82.301246643066406</v>
      </c>
      <c r="CG112">
        <v>38.303688049316406</v>
      </c>
      <c r="CH112">
        <v>46.248371124267578</v>
      </c>
      <c r="CI112">
        <v>43.234092712402344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-3.562629222869873</v>
      </c>
      <c r="CV112">
        <v>-3.5626168251037598</v>
      </c>
      <c r="CW112">
        <v>-3.5626168251037598</v>
      </c>
      <c r="CY112">
        <v>271</v>
      </c>
      <c r="CZ112">
        <v>2.4452166557312012</v>
      </c>
      <c r="DA112">
        <v>2.4651470184326172</v>
      </c>
      <c r="DB112">
        <v>3.2405500411987305</v>
      </c>
      <c r="DC112">
        <v>2.8590183258056641</v>
      </c>
      <c r="DD112">
        <v>3.7596471309661865</v>
      </c>
      <c r="DE112">
        <v>3.0445165634155273</v>
      </c>
      <c r="DF112">
        <v>1.6578876972198486</v>
      </c>
      <c r="DG112">
        <v>0.61045181751251221</v>
      </c>
      <c r="DN112">
        <v>1.9397469758987427</v>
      </c>
      <c r="DO112">
        <v>1.880455493927002</v>
      </c>
      <c r="DP112">
        <v>2.084108829498291</v>
      </c>
      <c r="DQ112">
        <v>2.1112909317016602</v>
      </c>
      <c r="DR112">
        <v>2.5948364734649658</v>
      </c>
      <c r="DS112">
        <v>2.4780032634735107</v>
      </c>
      <c r="DT112">
        <v>1.2954190969467163</v>
      </c>
      <c r="DU112">
        <v>0.50043702125549316</v>
      </c>
      <c r="EB112">
        <v>74.486259460449219</v>
      </c>
      <c r="EC112">
        <v>60.174591064453125</v>
      </c>
      <c r="ED112">
        <v>69.359138488769531</v>
      </c>
      <c r="EE112">
        <v>75.668663024902344</v>
      </c>
      <c r="EF112">
        <v>106.28450775146484</v>
      </c>
      <c r="EG112">
        <v>120.53007507324219</v>
      </c>
      <c r="EH112">
        <v>30.260992050170898</v>
      </c>
      <c r="EI112">
        <v>11.530070304870605</v>
      </c>
      <c r="EP112">
        <v>1</v>
      </c>
      <c r="EQ112">
        <v>0</v>
      </c>
      <c r="ER112">
        <v>0</v>
      </c>
      <c r="ES112">
        <v>0</v>
      </c>
      <c r="ET112">
        <v>0</v>
      </c>
      <c r="EU112">
        <v>548.29437255859375</v>
      </c>
      <c r="EV112">
        <v>6.103515625E-5</v>
      </c>
      <c r="EW112">
        <v>0.9462052583694458</v>
      </c>
      <c r="EX112">
        <v>1</v>
      </c>
      <c r="EY112">
        <v>272</v>
      </c>
      <c r="EZ112">
        <v>282.36773681640625</v>
      </c>
      <c r="FA112">
        <v>253.10867309570313</v>
      </c>
      <c r="FB112">
        <v>288.5474853515625</v>
      </c>
      <c r="FC112">
        <v>202.62710571289063</v>
      </c>
      <c r="FD112">
        <v>192.57987976074219</v>
      </c>
      <c r="FE112">
        <v>85.586845397949219</v>
      </c>
      <c r="FF112">
        <v>21.421419143676758</v>
      </c>
      <c r="FG112">
        <v>6.347956657409668</v>
      </c>
      <c r="FN112">
        <v>36.191871643066406</v>
      </c>
      <c r="FO112">
        <v>24.258045196533203</v>
      </c>
      <c r="FP112">
        <v>24.557659149169922</v>
      </c>
      <c r="FQ112">
        <v>21.947675704956055</v>
      </c>
      <c r="FR112">
        <v>23.577594757080078</v>
      </c>
      <c r="FS112">
        <v>15.760089874267578</v>
      </c>
      <c r="FT112">
        <v>3.5039634704589844</v>
      </c>
      <c r="FU112">
        <v>1.0672833919525146</v>
      </c>
      <c r="GA112">
        <v>272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272</v>
      </c>
      <c r="GP112">
        <v>134.27178955078125</v>
      </c>
      <c r="GQ112">
        <v>96.425750732421875</v>
      </c>
      <c r="GR112">
        <v>96.315132141113281</v>
      </c>
      <c r="GS112">
        <v>83.752326965332031</v>
      </c>
      <c r="GT112">
        <v>84.973663330078125</v>
      </c>
      <c r="GU112">
        <v>51.787654876708984</v>
      </c>
      <c r="GV112">
        <v>5.8962945938110352</v>
      </c>
      <c r="GW112">
        <v>1.8101125955581665</v>
      </c>
      <c r="HC112">
        <v>272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55.523273468017578</v>
      </c>
      <c r="IC112">
        <v>11.731374740600586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32.511997222900391</v>
      </c>
      <c r="IK112">
        <v>-401.79971313476563</v>
      </c>
      <c r="IL112">
        <v>-369.2877197265625</v>
      </c>
      <c r="IN112">
        <v>272</v>
      </c>
      <c r="IO112">
        <v>840.79998779296875</v>
      </c>
      <c r="IP112">
        <v>0</v>
      </c>
      <c r="IQ112">
        <v>43.614612579345703</v>
      </c>
      <c r="IR112">
        <v>54.602195739746094</v>
      </c>
      <c r="IS112">
        <v>0</v>
      </c>
      <c r="IT112">
        <v>0.5</v>
      </c>
      <c r="IU112">
        <v>0</v>
      </c>
    </row>
    <row r="113" spans="10:255">
      <c r="J113">
        <v>0.85600000619888306</v>
      </c>
      <c r="K113">
        <v>1</v>
      </c>
      <c r="L113">
        <v>0.89999997615814209</v>
      </c>
      <c r="M113">
        <v>7.6889060437679291E-2</v>
      </c>
      <c r="N113">
        <v>0.42996996641159058</v>
      </c>
      <c r="O113">
        <v>4.4529585838317871</v>
      </c>
      <c r="P113">
        <v>4.8829283714294434</v>
      </c>
      <c r="Q113">
        <v>5.0328741073608398</v>
      </c>
      <c r="R113">
        <v>257.92059326171875</v>
      </c>
      <c r="S113">
        <v>242.17642211914063</v>
      </c>
      <c r="T113">
        <v>5.5920825004577637</v>
      </c>
      <c r="U113">
        <v>5.8199997991323471E-2</v>
      </c>
      <c r="W113">
        <v>273</v>
      </c>
      <c r="X113">
        <v>0.23753491044044495</v>
      </c>
      <c r="Y113">
        <v>0.19026657938957214</v>
      </c>
      <c r="Z113">
        <v>0.16631743311882019</v>
      </c>
      <c r="AA113">
        <v>0.20655959844589233</v>
      </c>
      <c r="AB113">
        <v>0.21990343928337097</v>
      </c>
      <c r="AC113">
        <v>0.29355055093765259</v>
      </c>
      <c r="AD113">
        <v>0.25921007990837097</v>
      </c>
      <c r="AE113">
        <v>0.27403643727302551</v>
      </c>
      <c r="AF113">
        <v>0.26415219902992249</v>
      </c>
      <c r="AL113">
        <v>2.4930171966552734</v>
      </c>
      <c r="AM113">
        <v>3.9466838836669922</v>
      </c>
      <c r="AN113">
        <v>6.736513614654541</v>
      </c>
      <c r="AO113">
        <v>2.688079833984375</v>
      </c>
      <c r="AP113">
        <v>10.019315719604492</v>
      </c>
      <c r="AQ113">
        <v>13.28989315032959</v>
      </c>
      <c r="AR113">
        <v>8.0789928436279297</v>
      </c>
      <c r="AS113">
        <v>7.5963559150695801</v>
      </c>
      <c r="AZ113">
        <v>0</v>
      </c>
      <c r="BA113">
        <v>0</v>
      </c>
      <c r="BB113">
        <v>4.5859038829803467E-2</v>
      </c>
      <c r="BC113">
        <v>0</v>
      </c>
      <c r="BD113">
        <v>7.2054602205753326E-2</v>
      </c>
      <c r="BE113">
        <v>0.33926397562026978</v>
      </c>
      <c r="BF113">
        <v>0.47496956586837769</v>
      </c>
      <c r="BG113">
        <v>6.7852795124053955E-2</v>
      </c>
      <c r="BN113">
        <v>0</v>
      </c>
      <c r="BO113">
        <v>-4.5135162770748138E-2</v>
      </c>
      <c r="BP113">
        <v>-8.8389478623867035E-2</v>
      </c>
      <c r="BQ113">
        <v>0</v>
      </c>
      <c r="BR113">
        <v>-2.1309319883584976E-2</v>
      </c>
      <c r="BS113">
        <v>0.15638701617717743</v>
      </c>
      <c r="BT113">
        <v>-0.13167144358158112</v>
      </c>
      <c r="BU113">
        <v>0.37912607192993164</v>
      </c>
      <c r="CB113">
        <v>12.465090751647949</v>
      </c>
      <c r="CC113">
        <v>32.889030456542969</v>
      </c>
      <c r="CD113">
        <v>67.365142822265625</v>
      </c>
      <c r="CE113">
        <v>134.4039306640625</v>
      </c>
      <c r="CF113">
        <v>83.4942626953125</v>
      </c>
      <c r="CG113">
        <v>44.299636840820313</v>
      </c>
      <c r="CH113">
        <v>57.707088470458984</v>
      </c>
      <c r="CI113">
        <v>50.642375946044922</v>
      </c>
      <c r="CO113">
        <v>0.94904565811157227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-4.8829317092895508</v>
      </c>
      <c r="CV113">
        <v>-4.8829283714294434</v>
      </c>
      <c r="CW113">
        <v>-4.8829283714294434</v>
      </c>
      <c r="CY113">
        <v>272</v>
      </c>
      <c r="CZ113">
        <v>2.4452166557312012</v>
      </c>
      <c r="DA113">
        <v>2.4651236534118652</v>
      </c>
      <c r="DB113">
        <v>3.2533113956451416</v>
      </c>
      <c r="DC113">
        <v>2.8590183258056641</v>
      </c>
      <c r="DD113">
        <v>3.7769534587860107</v>
      </c>
      <c r="DE113">
        <v>3.1003291606903076</v>
      </c>
      <c r="DF113">
        <v>1.7361748218536377</v>
      </c>
      <c r="DG113">
        <v>0.62130039930343628</v>
      </c>
      <c r="DN113">
        <v>1.9379204511642456</v>
      </c>
      <c r="DO113">
        <v>1.8782551288604736</v>
      </c>
      <c r="DP113">
        <v>2.0883321762084961</v>
      </c>
      <c r="DQ113">
        <v>2.110222339630127</v>
      </c>
      <c r="DR113">
        <v>2.6039645671844482</v>
      </c>
      <c r="DS113">
        <v>2.4683880805969238</v>
      </c>
      <c r="DT113">
        <v>1.3092769384384155</v>
      </c>
      <c r="DU113">
        <v>0.49211969971656799</v>
      </c>
      <c r="EB113">
        <v>74.416122436523438</v>
      </c>
      <c r="EC113">
        <v>60.104179382324219</v>
      </c>
      <c r="ED113">
        <v>69.499687194824219</v>
      </c>
      <c r="EE113">
        <v>75.63037109375</v>
      </c>
      <c r="EF113">
        <v>106.65839385986328</v>
      </c>
      <c r="EG113">
        <v>120.06239318847656</v>
      </c>
      <c r="EH113">
        <v>30.584709167480469</v>
      </c>
      <c r="EI113">
        <v>11.338438987731934</v>
      </c>
      <c r="EP113">
        <v>1</v>
      </c>
      <c r="EQ113">
        <v>0</v>
      </c>
      <c r="ER113">
        <v>0</v>
      </c>
      <c r="ES113">
        <v>0</v>
      </c>
      <c r="ET113">
        <v>0</v>
      </c>
      <c r="EU113">
        <v>548.2943115234375</v>
      </c>
      <c r="EV113">
        <v>-6.103515625E-5</v>
      </c>
      <c r="EW113">
        <v>0.93877977132797241</v>
      </c>
      <c r="EX113">
        <v>1</v>
      </c>
      <c r="EY113">
        <v>273</v>
      </c>
      <c r="EZ113">
        <v>282.36773681640625</v>
      </c>
      <c r="FA113">
        <v>253.14338684082031</v>
      </c>
      <c r="FB113">
        <v>290.2247314453125</v>
      </c>
      <c r="FC113">
        <v>202.62710571289063</v>
      </c>
      <c r="FD113">
        <v>193.6092529296875</v>
      </c>
      <c r="FE113">
        <v>87.789161682128906</v>
      </c>
      <c r="FF113">
        <v>23.274768829345703</v>
      </c>
      <c r="FG113">
        <v>6.5175485610961914</v>
      </c>
      <c r="FN113">
        <v>36.157520294189453</v>
      </c>
      <c r="FO113">
        <v>24.233823776245117</v>
      </c>
      <c r="FP113">
        <v>24.614702224731445</v>
      </c>
      <c r="FQ113">
        <v>21.936359405517578</v>
      </c>
      <c r="FR113">
        <v>23.626714706420898</v>
      </c>
      <c r="FS113">
        <v>15.685062408447266</v>
      </c>
      <c r="FT113">
        <v>3.5852353572845459</v>
      </c>
      <c r="FU113">
        <v>1.0530930757522583</v>
      </c>
      <c r="GA113">
        <v>273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273</v>
      </c>
      <c r="GP113">
        <v>134.14434814453125</v>
      </c>
      <c r="GQ113">
        <v>96.329475402832031</v>
      </c>
      <c r="GR113">
        <v>96.538856506347656</v>
      </c>
      <c r="GS113">
        <v>83.709144592285156</v>
      </c>
      <c r="GT113">
        <v>85.150688171386719</v>
      </c>
      <c r="GU113">
        <v>51.541114807128906</v>
      </c>
      <c r="GV113">
        <v>6.0330548286437988</v>
      </c>
      <c r="GW113">
        <v>1.7860457897186279</v>
      </c>
      <c r="HC113">
        <v>273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-3.814697265625E-6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55.523269653320313</v>
      </c>
      <c r="IC113">
        <v>11.746231079101563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32.511997222900391</v>
      </c>
      <c r="IK113">
        <v>-401.79971313476563</v>
      </c>
      <c r="IL113">
        <v>-369.2877197265625</v>
      </c>
      <c r="IN113">
        <v>273</v>
      </c>
      <c r="IO113">
        <v>846.20001220703125</v>
      </c>
      <c r="IP113">
        <v>0</v>
      </c>
      <c r="IQ113">
        <v>48.409149169921875</v>
      </c>
      <c r="IR113">
        <v>60.018802642822266</v>
      </c>
      <c r="IS113">
        <v>0</v>
      </c>
      <c r="IT113">
        <v>0.5</v>
      </c>
      <c r="IU113">
        <v>0</v>
      </c>
    </row>
    <row r="114" spans="10:255">
      <c r="J114">
        <v>0.85800004005432129</v>
      </c>
      <c r="K114">
        <v>1</v>
      </c>
      <c r="L114">
        <v>0.89999997615814209</v>
      </c>
      <c r="M114">
        <v>7.3261909186840057E-2</v>
      </c>
      <c r="N114">
        <v>0.38226166367530823</v>
      </c>
      <c r="O114">
        <v>3.606452465057373</v>
      </c>
      <c r="P114">
        <v>3.9887142181396484</v>
      </c>
      <c r="Q114">
        <v>4.6959667205810547</v>
      </c>
      <c r="R114">
        <v>262.61654663085938</v>
      </c>
      <c r="S114">
        <v>245.78286743164063</v>
      </c>
      <c r="T114">
        <v>5.2177410125732422</v>
      </c>
      <c r="U114">
        <v>5.7599999010562897E-2</v>
      </c>
      <c r="W114">
        <v>274</v>
      </c>
      <c r="X114">
        <v>0.23730793595314026</v>
      </c>
      <c r="Y114">
        <v>0.19005537033081055</v>
      </c>
      <c r="Z114">
        <v>0.16588708758354187</v>
      </c>
      <c r="AA114">
        <v>0.20644322037696838</v>
      </c>
      <c r="AB114">
        <v>0.21937030553817749</v>
      </c>
      <c r="AC114">
        <v>0.28514114022254944</v>
      </c>
      <c r="AD114">
        <v>0.24903997778892517</v>
      </c>
      <c r="AE114">
        <v>0.26417431235313416</v>
      </c>
      <c r="AF114">
        <v>0.25408476591110229</v>
      </c>
      <c r="AL114">
        <v>2.5384118556976318</v>
      </c>
      <c r="AM114">
        <v>3.9889254570007324</v>
      </c>
      <c r="AN114">
        <v>6.8225827217102051</v>
      </c>
      <c r="AO114">
        <v>2.711355447769165</v>
      </c>
      <c r="AP114">
        <v>10.125941276550293</v>
      </c>
      <c r="AQ114">
        <v>14.971775054931641</v>
      </c>
      <c r="AR114">
        <v>9.096003532409668</v>
      </c>
      <c r="AS114">
        <v>8.5825691223144531</v>
      </c>
      <c r="AZ114">
        <v>0</v>
      </c>
      <c r="BA114">
        <v>0</v>
      </c>
      <c r="BB114">
        <v>4.8165254294872284E-2</v>
      </c>
      <c r="BC114">
        <v>0</v>
      </c>
      <c r="BD114">
        <v>7.3081664741039276E-2</v>
      </c>
      <c r="BE114">
        <v>0.36897096037864685</v>
      </c>
      <c r="BF114">
        <v>0.43693599104881287</v>
      </c>
      <c r="BG114">
        <v>7.2846122086048126E-2</v>
      </c>
      <c r="BN114">
        <v>0</v>
      </c>
      <c r="BO114">
        <v>-4.539567232131958E-2</v>
      </c>
      <c r="BP114">
        <v>-8.763653039932251E-2</v>
      </c>
      <c r="BQ114">
        <v>0</v>
      </c>
      <c r="BR114">
        <v>-2.3274507373571396E-2</v>
      </c>
      <c r="BS114">
        <v>0.13366223871707916</v>
      </c>
      <c r="BT114">
        <v>-0.21754297614097595</v>
      </c>
      <c r="BU114">
        <v>0.34123480319976807</v>
      </c>
      <c r="CB114">
        <v>12.692065238952637</v>
      </c>
      <c r="CC114">
        <v>33.241046905517578</v>
      </c>
      <c r="CD114">
        <v>68.225837707519531</v>
      </c>
      <c r="CE114">
        <v>135.56771850585938</v>
      </c>
      <c r="CF114">
        <v>84.382820129394531</v>
      </c>
      <c r="CG114">
        <v>49.905910491943359</v>
      </c>
      <c r="CH114">
        <v>64.971443176269531</v>
      </c>
      <c r="CI114">
        <v>57.217124938964844</v>
      </c>
      <c r="CO114">
        <v>0.83351463079452515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-3.9886832237243652</v>
      </c>
      <c r="CV114">
        <v>-3.9887142181396484</v>
      </c>
      <c r="CW114">
        <v>-3.9887142181396484</v>
      </c>
      <c r="CY114">
        <v>273</v>
      </c>
      <c r="CZ114">
        <v>2.4452166557312012</v>
      </c>
      <c r="DA114">
        <v>2.4651000499725342</v>
      </c>
      <c r="DB114">
        <v>3.2711892127990723</v>
      </c>
      <c r="DC114">
        <v>2.8590183258056641</v>
      </c>
      <c r="DD114">
        <v>3.8016571998596191</v>
      </c>
      <c r="DE114">
        <v>3.1801066398620605</v>
      </c>
      <c r="DF114">
        <v>1.8684606552124023</v>
      </c>
      <c r="DG114">
        <v>0.63789904117584229</v>
      </c>
      <c r="DN114">
        <v>1.9360809326171875</v>
      </c>
      <c r="DO114">
        <v>1.8761045932769775</v>
      </c>
      <c r="DP114">
        <v>2.0925223827362061</v>
      </c>
      <c r="DQ114">
        <v>2.1091344356536865</v>
      </c>
      <c r="DR114">
        <v>2.6124923229217529</v>
      </c>
      <c r="DS114">
        <v>2.456636905670166</v>
      </c>
      <c r="DT114">
        <v>1.3269145488739014</v>
      </c>
      <c r="DU114">
        <v>0.48557659983634949</v>
      </c>
      <c r="EB114">
        <v>74.345489501953125</v>
      </c>
      <c r="EC114">
        <v>60.035362243652344</v>
      </c>
      <c r="ED114">
        <v>69.639137268066406</v>
      </c>
      <c r="EE114">
        <v>75.591377258300781</v>
      </c>
      <c r="EF114">
        <v>107.0076904296875</v>
      </c>
      <c r="EG114">
        <v>119.49082183837891</v>
      </c>
      <c r="EH114">
        <v>30.996725082397461</v>
      </c>
      <c r="EI114">
        <v>11.187685012817383</v>
      </c>
      <c r="EP114">
        <v>0.94904565811157227</v>
      </c>
      <c r="EQ114">
        <v>0</v>
      </c>
      <c r="ER114">
        <v>0</v>
      </c>
      <c r="ES114">
        <v>0</v>
      </c>
      <c r="ET114">
        <v>0</v>
      </c>
      <c r="EU114">
        <v>548.29425048828125</v>
      </c>
      <c r="EV114">
        <v>-6.103515625E-5</v>
      </c>
      <c r="EW114">
        <v>0.9322780966758728</v>
      </c>
      <c r="EX114">
        <v>1</v>
      </c>
      <c r="EY114">
        <v>274</v>
      </c>
      <c r="EZ114">
        <v>282.36773681640625</v>
      </c>
      <c r="FA114">
        <v>253.17829895019531</v>
      </c>
      <c r="FB114">
        <v>291.64630126953125</v>
      </c>
      <c r="FC114">
        <v>202.62710571289063</v>
      </c>
      <c r="FD114">
        <v>194.45472717285156</v>
      </c>
      <c r="FE114">
        <v>89.837600708007813</v>
      </c>
      <c r="FF114">
        <v>25.081411361694336</v>
      </c>
      <c r="FG114">
        <v>6.676673412322998</v>
      </c>
      <c r="FN114">
        <v>36.122966766357422</v>
      </c>
      <c r="FO114">
        <v>24.210262298583984</v>
      </c>
      <c r="FP114">
        <v>24.671266555786133</v>
      </c>
      <c r="FQ114">
        <v>21.924001693725586</v>
      </c>
      <c r="FR114">
        <v>23.672359466552734</v>
      </c>
      <c r="FS114">
        <v>15.591233253479004</v>
      </c>
      <c r="FT114">
        <v>3.7119441032409668</v>
      </c>
      <c r="FU114">
        <v>1.0399798154830933</v>
      </c>
      <c r="GA114">
        <v>274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274</v>
      </c>
      <c r="GP114">
        <v>134.01615905761719</v>
      </c>
      <c r="GQ114">
        <v>96.235816955566406</v>
      </c>
      <c r="GR114">
        <v>96.760704040527344</v>
      </c>
      <c r="GS114">
        <v>83.6619873046875</v>
      </c>
      <c r="GT114">
        <v>85.315193176269531</v>
      </c>
      <c r="GU114">
        <v>51.232791900634766</v>
      </c>
      <c r="GV114">
        <v>6.2462739944458008</v>
      </c>
      <c r="GW114">
        <v>1.7638057470321655</v>
      </c>
      <c r="HC114">
        <v>274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55.523269653320313</v>
      </c>
      <c r="IC114">
        <v>11.768818855285645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32.511997222900391</v>
      </c>
      <c r="IK114">
        <v>-401.79971313476563</v>
      </c>
      <c r="IL114">
        <v>-369.2877197265625</v>
      </c>
      <c r="IN114">
        <v>274</v>
      </c>
      <c r="IO114">
        <v>851.5999755859375</v>
      </c>
      <c r="IP114">
        <v>0</v>
      </c>
      <c r="IQ114">
        <v>52.310226440429688</v>
      </c>
      <c r="IR114">
        <v>64.305374145507813</v>
      </c>
      <c r="IS114">
        <v>0</v>
      </c>
      <c r="IT114">
        <v>0.5</v>
      </c>
      <c r="IU114">
        <v>0</v>
      </c>
    </row>
    <row r="115" spans="10:255">
      <c r="J115">
        <v>0.86000001430511475</v>
      </c>
      <c r="K115">
        <v>1</v>
      </c>
      <c r="L115">
        <v>0.89999997615814209</v>
      </c>
      <c r="M115">
        <v>7.1495719254016876E-2</v>
      </c>
      <c r="N115">
        <v>0.33315366506576538</v>
      </c>
      <c r="O115">
        <v>2.8102567195892334</v>
      </c>
      <c r="P115">
        <v>3.1434104442596436</v>
      </c>
      <c r="Q115">
        <v>4.193793773651123</v>
      </c>
      <c r="R115">
        <v>266.81033325195313</v>
      </c>
      <c r="S115">
        <v>248.59312438964844</v>
      </c>
      <c r="T115">
        <v>4.6597709655761719</v>
      </c>
      <c r="U115">
        <v>5.7000000029802322E-2</v>
      </c>
      <c r="W115">
        <v>275</v>
      </c>
      <c r="X115">
        <v>0.237079918384552</v>
      </c>
      <c r="Y115">
        <v>0.18984878063201904</v>
      </c>
      <c r="Z115">
        <v>0.16559761762619019</v>
      </c>
      <c r="AA115">
        <v>0.20632052421569824</v>
      </c>
      <c r="AB115">
        <v>0.21898339688777924</v>
      </c>
      <c r="AC115">
        <v>0.27781221270561218</v>
      </c>
      <c r="AD115">
        <v>0.24274171888828278</v>
      </c>
      <c r="AE115">
        <v>0.25616368651390076</v>
      </c>
      <c r="AF115">
        <v>0.24721570312976837</v>
      </c>
      <c r="AL115">
        <v>2.5840153694152832</v>
      </c>
      <c r="AM115">
        <v>4.0302433967590332</v>
      </c>
      <c r="AN115">
        <v>6.8804764747619629</v>
      </c>
      <c r="AO115">
        <v>2.7358946800231934</v>
      </c>
      <c r="AP115">
        <v>10.203323364257813</v>
      </c>
      <c r="AQ115">
        <v>16.43756103515625</v>
      </c>
      <c r="AR115">
        <v>9.7258291244506836</v>
      </c>
      <c r="AS115">
        <v>9.3836307525634766</v>
      </c>
      <c r="AZ115">
        <v>0</v>
      </c>
      <c r="BA115">
        <v>0</v>
      </c>
      <c r="BB115">
        <v>5.1530536264181137E-2</v>
      </c>
      <c r="BC115">
        <v>0</v>
      </c>
      <c r="BD115">
        <v>7.5982682406902313E-2</v>
      </c>
      <c r="BE115">
        <v>0.4054436981678009</v>
      </c>
      <c r="BF115">
        <v>0.39765894412994385</v>
      </c>
      <c r="BG115">
        <v>6.9384180009365082E-2</v>
      </c>
      <c r="BN115">
        <v>0</v>
      </c>
      <c r="BO115">
        <v>-4.5603930950164795E-2</v>
      </c>
      <c r="BP115">
        <v>-8.6921155452728271E-2</v>
      </c>
      <c r="BQ115">
        <v>0</v>
      </c>
      <c r="BR115">
        <v>-2.4538377299904823E-2</v>
      </c>
      <c r="BS115">
        <v>0.11161063611507416</v>
      </c>
      <c r="BT115">
        <v>-0.21477755904197693</v>
      </c>
      <c r="BU115">
        <v>0.27292045950889587</v>
      </c>
      <c r="CB115">
        <v>12.920082092285156</v>
      </c>
      <c r="CC115">
        <v>33.585361480712891</v>
      </c>
      <c r="CD115">
        <v>68.804771423339844</v>
      </c>
      <c r="CE115">
        <v>136.794677734375</v>
      </c>
      <c r="CF115">
        <v>85.027664184570313</v>
      </c>
      <c r="CG115">
        <v>54.791858673095703</v>
      </c>
      <c r="CH115">
        <v>69.470199584960938</v>
      </c>
      <c r="CI115">
        <v>62.557540893554688</v>
      </c>
      <c r="CO115">
        <v>0.73951274156570435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-3.1434297561645508</v>
      </c>
      <c r="CV115">
        <v>-3.1434104442596436</v>
      </c>
      <c r="CW115">
        <v>-3.1434104442596436</v>
      </c>
      <c r="CY115">
        <v>274</v>
      </c>
      <c r="CZ115">
        <v>2.4452166557312012</v>
      </c>
      <c r="DA115">
        <v>2.4650764465332031</v>
      </c>
      <c r="DB115">
        <v>3.286186695098877</v>
      </c>
      <c r="DC115">
        <v>2.8590183258056641</v>
      </c>
      <c r="DD115">
        <v>3.8221011161804199</v>
      </c>
      <c r="DE115">
        <v>3.254310131072998</v>
      </c>
      <c r="DF115">
        <v>1.9812829494476318</v>
      </c>
      <c r="DG115">
        <v>0.65347325801849365</v>
      </c>
      <c r="DN115">
        <v>1.9342309236526489</v>
      </c>
      <c r="DO115">
        <v>1.8740041255950928</v>
      </c>
      <c r="DP115">
        <v>2.0966768264770508</v>
      </c>
      <c r="DQ115">
        <v>2.1079461574554443</v>
      </c>
      <c r="DR115">
        <v>2.620173454284668</v>
      </c>
      <c r="DS115">
        <v>2.4419412612915039</v>
      </c>
      <c r="DT115">
        <v>1.3518319129943848</v>
      </c>
      <c r="DU115">
        <v>0.47953012585639954</v>
      </c>
      <c r="EB115">
        <v>74.274444580078125</v>
      </c>
      <c r="EC115">
        <v>59.968143463134766</v>
      </c>
      <c r="ED115">
        <v>69.777397155761719</v>
      </c>
      <c r="EE115">
        <v>75.548789978027344</v>
      </c>
      <c r="EF115">
        <v>107.32231140136719</v>
      </c>
      <c r="EG115">
        <v>118.77602386474609</v>
      </c>
      <c r="EH115">
        <v>31.578794479370117</v>
      </c>
      <c r="EI115">
        <v>11.048374176025391</v>
      </c>
      <c r="EP115">
        <v>0.83351463079452515</v>
      </c>
      <c r="EQ115">
        <v>0</v>
      </c>
      <c r="ER115">
        <v>0</v>
      </c>
      <c r="ES115">
        <v>0</v>
      </c>
      <c r="ET115">
        <v>0</v>
      </c>
      <c r="EU115">
        <v>548.2943115234375</v>
      </c>
      <c r="EV115">
        <v>6.103515625E-5</v>
      </c>
      <c r="EW115">
        <v>0.92138677835464478</v>
      </c>
      <c r="EX115">
        <v>1</v>
      </c>
      <c r="EY115">
        <v>275</v>
      </c>
      <c r="EZ115">
        <v>282.36773681640625</v>
      </c>
      <c r="FA115">
        <v>253.21337890625</v>
      </c>
      <c r="FB115">
        <v>292.820556640625</v>
      </c>
      <c r="FC115">
        <v>202.62710571289063</v>
      </c>
      <c r="FD115">
        <v>195.14076232910156</v>
      </c>
      <c r="FE115">
        <v>91.679862976074219</v>
      </c>
      <c r="FF115">
        <v>26.602130889892578</v>
      </c>
      <c r="FG115">
        <v>6.814328670501709</v>
      </c>
      <c r="FN115">
        <v>36.0882568359375</v>
      </c>
      <c r="FO115">
        <v>24.187295913696289</v>
      </c>
      <c r="FP115">
        <v>24.727376937866211</v>
      </c>
      <c r="FQ115">
        <v>21.910968780517578</v>
      </c>
      <c r="FR115">
        <v>23.71397590637207</v>
      </c>
      <c r="FS115">
        <v>15.501999855041504</v>
      </c>
      <c r="FT115">
        <v>3.8374369144439697</v>
      </c>
      <c r="FU115">
        <v>1.0292356014251709</v>
      </c>
      <c r="GA115">
        <v>275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275</v>
      </c>
      <c r="GP115">
        <v>133.88739013671875</v>
      </c>
      <c r="GQ115">
        <v>96.144523620605469</v>
      </c>
      <c r="GR115">
        <v>96.980766296386719</v>
      </c>
      <c r="GS115">
        <v>83.612251281738281</v>
      </c>
      <c r="GT115">
        <v>85.465179443359375</v>
      </c>
      <c r="GU115">
        <v>50.939571380615234</v>
      </c>
      <c r="GV115">
        <v>6.4574470520019531</v>
      </c>
      <c r="GW115">
        <v>1.7455835342407227</v>
      </c>
      <c r="HC115">
        <v>275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-3.814697265625E-6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55.523265838623047</v>
      </c>
      <c r="IC115">
        <v>11.80400562286377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32.511997222900391</v>
      </c>
      <c r="IK115">
        <v>-401.79971313476563</v>
      </c>
      <c r="IL115">
        <v>-369.2877197265625</v>
      </c>
      <c r="IN115">
        <v>275</v>
      </c>
      <c r="IO115">
        <v>857</v>
      </c>
      <c r="IP115">
        <v>0</v>
      </c>
      <c r="IQ115">
        <v>55.366714477539063</v>
      </c>
      <c r="IR115">
        <v>67.622169494628906</v>
      </c>
      <c r="IS115">
        <v>0</v>
      </c>
      <c r="IT115">
        <v>0.5</v>
      </c>
      <c r="IU115">
        <v>0</v>
      </c>
    </row>
    <row r="116" spans="10:255">
      <c r="J116">
        <v>0.86200004816055298</v>
      </c>
      <c r="K116">
        <v>1</v>
      </c>
      <c r="L116">
        <v>0.89999997615814209</v>
      </c>
      <c r="M116">
        <v>7.4659399688243866E-2</v>
      </c>
      <c r="N116">
        <v>0.44182589650154114</v>
      </c>
      <c r="O116">
        <v>3.1637907028198242</v>
      </c>
      <c r="P116">
        <v>3.605616569519043</v>
      </c>
      <c r="Q116">
        <v>5.3260984420776367</v>
      </c>
      <c r="R116">
        <v>272.13644409179688</v>
      </c>
      <c r="S116">
        <v>251.75691223144531</v>
      </c>
      <c r="T116">
        <v>5.9178872108459473</v>
      </c>
      <c r="U116">
        <v>5.639999732375145E-2</v>
      </c>
      <c r="W116">
        <v>276</v>
      </c>
      <c r="X116">
        <v>0.23685108125209808</v>
      </c>
      <c r="Y116">
        <v>0.18964630365371704</v>
      </c>
      <c r="Z116">
        <v>0.16513706743717194</v>
      </c>
      <c r="AA116">
        <v>0.20619413256645203</v>
      </c>
      <c r="AB116">
        <v>0.21828329563140869</v>
      </c>
      <c r="AC116">
        <v>0.26994961500167847</v>
      </c>
      <c r="AD116">
        <v>0.23454385995864868</v>
      </c>
      <c r="AE116">
        <v>0.24746730923652649</v>
      </c>
      <c r="AF116">
        <v>0.23885168135166168</v>
      </c>
      <c r="AL116">
        <v>2.6297826766967773</v>
      </c>
      <c r="AM116">
        <v>4.0707387924194336</v>
      </c>
      <c r="AN116">
        <v>6.9725866317749023</v>
      </c>
      <c r="AO116">
        <v>2.7611730098724365</v>
      </c>
      <c r="AP116">
        <v>10.343343734741211</v>
      </c>
      <c r="AQ116">
        <v>18.010080337524414</v>
      </c>
      <c r="AR116">
        <v>10.545614242553711</v>
      </c>
      <c r="AS116">
        <v>10.253268241882324</v>
      </c>
      <c r="AZ116">
        <v>0</v>
      </c>
      <c r="BA116">
        <v>0</v>
      </c>
      <c r="BB116">
        <v>5.6379903107881546E-2</v>
      </c>
      <c r="BC116">
        <v>0</v>
      </c>
      <c r="BD116">
        <v>8.117964118719101E-2</v>
      </c>
      <c r="BE116">
        <v>0.40852895379066467</v>
      </c>
      <c r="BF116">
        <v>0.38624078035354614</v>
      </c>
      <c r="BG116">
        <v>6.7670680582523346E-2</v>
      </c>
      <c r="BN116">
        <v>0</v>
      </c>
      <c r="BO116">
        <v>-4.5766018331050873E-2</v>
      </c>
      <c r="BP116">
        <v>-8.6262732744216919E-2</v>
      </c>
      <c r="BQ116">
        <v>0</v>
      </c>
      <c r="BR116">
        <v>-2.5278756394982338E-2</v>
      </c>
      <c r="BS116">
        <v>9.153757244348526E-2</v>
      </c>
      <c r="BT116">
        <v>-0.18848291039466858</v>
      </c>
      <c r="BU116">
        <v>0.21371601521968842</v>
      </c>
      <c r="CB116">
        <v>13.148919105529785</v>
      </c>
      <c r="CC116">
        <v>33.922824859619141</v>
      </c>
      <c r="CD116">
        <v>69.725875854492188</v>
      </c>
      <c r="CE116">
        <v>138.05859375</v>
      </c>
      <c r="CF116">
        <v>86.194503784179688</v>
      </c>
      <c r="CG116">
        <v>60.033592224121094</v>
      </c>
      <c r="CH116">
        <v>75.325813293457031</v>
      </c>
      <c r="CI116">
        <v>68.355125427246094</v>
      </c>
      <c r="CO116">
        <v>0.66586250066757202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-3.6056041717529297</v>
      </c>
      <c r="CV116">
        <v>-3.605616569519043</v>
      </c>
      <c r="CW116">
        <v>-3.605616569519043</v>
      </c>
      <c r="CY116">
        <v>275</v>
      </c>
      <c r="CZ116">
        <v>2.4452166557312012</v>
      </c>
      <c r="DA116">
        <v>2.465052604675293</v>
      </c>
      <c r="DB116">
        <v>3.2984006404876709</v>
      </c>
      <c r="DC116">
        <v>2.8590183258056641</v>
      </c>
      <c r="DD116">
        <v>3.8387491703033447</v>
      </c>
      <c r="DE116">
        <v>3.321044921875</v>
      </c>
      <c r="DF116">
        <v>2.068831205368042</v>
      </c>
      <c r="DG116">
        <v>0.6669461727142334</v>
      </c>
      <c r="DN116">
        <v>1.9323724508285522</v>
      </c>
      <c r="DO116">
        <v>1.8719489574432373</v>
      </c>
      <c r="DP116">
        <v>2.1007974147796631</v>
      </c>
      <c r="DQ116">
        <v>2.1066935062408447</v>
      </c>
      <c r="DR116">
        <v>2.6269447803497314</v>
      </c>
      <c r="DS116">
        <v>2.4279654026031494</v>
      </c>
      <c r="DT116">
        <v>1.375867486000061</v>
      </c>
      <c r="DU116">
        <v>0.47457605600357056</v>
      </c>
      <c r="EB116">
        <v>74.203079223632813</v>
      </c>
      <c r="EC116">
        <v>59.902378082275391</v>
      </c>
      <c r="ED116">
        <v>69.914527893066406</v>
      </c>
      <c r="EE116">
        <v>75.503890991210938</v>
      </c>
      <c r="EF116">
        <v>107.59967041015625</v>
      </c>
      <c r="EG116">
        <v>118.09623718261719</v>
      </c>
      <c r="EH116">
        <v>32.140266418457031</v>
      </c>
      <c r="EI116">
        <v>10.934232711791992</v>
      </c>
      <c r="EP116">
        <v>0.73951274156570435</v>
      </c>
      <c r="EQ116">
        <v>0</v>
      </c>
      <c r="ER116">
        <v>0</v>
      </c>
      <c r="ES116">
        <v>0</v>
      </c>
      <c r="ET116">
        <v>0</v>
      </c>
      <c r="EU116">
        <v>548.29425048828125</v>
      </c>
      <c r="EV116">
        <v>-6.103515625E-5</v>
      </c>
      <c r="EW116">
        <v>0.90613573789596558</v>
      </c>
      <c r="EX116">
        <v>1</v>
      </c>
      <c r="EY116">
        <v>276</v>
      </c>
      <c r="EZ116">
        <v>282.36773681640625</v>
      </c>
      <c r="FA116">
        <v>253.24855041503906</v>
      </c>
      <c r="FB116">
        <v>294.29855346679688</v>
      </c>
      <c r="FC116">
        <v>202.62710571289063</v>
      </c>
      <c r="FD116">
        <v>196.07620239257813</v>
      </c>
      <c r="FE116">
        <v>93.874649047851563</v>
      </c>
      <c r="FF116">
        <v>28.330781936645508</v>
      </c>
      <c r="FG116">
        <v>6.9949450492858887</v>
      </c>
      <c r="FN116">
        <v>36.053424835205078</v>
      </c>
      <c r="FO116">
        <v>24.16485595703125</v>
      </c>
      <c r="FP116">
        <v>24.783069610595703</v>
      </c>
      <c r="FQ116">
        <v>21.897548675537109</v>
      </c>
      <c r="FR116">
        <v>23.751476287841797</v>
      </c>
      <c r="FS116">
        <v>15.423873901367188</v>
      </c>
      <c r="FT116">
        <v>3.9487810134887695</v>
      </c>
      <c r="FU116">
        <v>1.020648717880249</v>
      </c>
      <c r="GA116">
        <v>276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276</v>
      </c>
      <c r="GP116">
        <v>133.75816345214844</v>
      </c>
      <c r="GQ116">
        <v>96.055328369140625</v>
      </c>
      <c r="GR116">
        <v>97.199195861816406</v>
      </c>
      <c r="GS116">
        <v>83.561042785644531</v>
      </c>
      <c r="GT116">
        <v>85.600326538085938</v>
      </c>
      <c r="GU116">
        <v>50.682849884033203</v>
      </c>
      <c r="GV116">
        <v>6.6448111534118652</v>
      </c>
      <c r="GW116">
        <v>1.7310202121734619</v>
      </c>
      <c r="HC116">
        <v>276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1.1444091796875E-5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55.523277282714844</v>
      </c>
      <c r="IC116">
        <v>11.839447975158691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32.511997222900391</v>
      </c>
      <c r="IK116">
        <v>-401.79971313476563</v>
      </c>
      <c r="IL116">
        <v>-369.2877197265625</v>
      </c>
      <c r="IN116">
        <v>276</v>
      </c>
      <c r="IO116">
        <v>862.39996337890625</v>
      </c>
      <c r="IP116">
        <v>0</v>
      </c>
      <c r="IQ116">
        <v>58.886066436767578</v>
      </c>
      <c r="IR116">
        <v>71.518806457519531</v>
      </c>
      <c r="IS116">
        <v>0</v>
      </c>
      <c r="IT116">
        <v>0.5</v>
      </c>
      <c r="IU116">
        <v>0</v>
      </c>
    </row>
    <row r="117" spans="10:255">
      <c r="J117">
        <v>0.86400002241134644</v>
      </c>
      <c r="K117">
        <v>1</v>
      </c>
      <c r="L117">
        <v>0.89999997615814209</v>
      </c>
      <c r="M117">
        <v>6.9703035056591034E-2</v>
      </c>
      <c r="N117">
        <v>0.35422793030738831</v>
      </c>
      <c r="O117">
        <v>2.3424539566040039</v>
      </c>
      <c r="P117">
        <v>2.6966819763183594</v>
      </c>
      <c r="Q117">
        <v>4.5737624168395996</v>
      </c>
      <c r="R117">
        <v>276.710205078125</v>
      </c>
      <c r="S117">
        <v>254.099365234375</v>
      </c>
      <c r="T117">
        <v>5.0819582939147949</v>
      </c>
      <c r="U117">
        <v>5.5799998342990875E-2</v>
      </c>
      <c r="W117">
        <v>277</v>
      </c>
      <c r="X117">
        <v>0.23662164807319641</v>
      </c>
      <c r="Y117">
        <v>0.18944801390171051</v>
      </c>
      <c r="Z117">
        <v>0.16481970250606537</v>
      </c>
      <c r="AA117">
        <v>0.20605938136577606</v>
      </c>
      <c r="AB117">
        <v>0.21774686872959137</v>
      </c>
      <c r="AC117">
        <v>0.26382014155387878</v>
      </c>
      <c r="AD117">
        <v>0.2294749915599823</v>
      </c>
      <c r="AE117">
        <v>0.2406608909368515</v>
      </c>
      <c r="AF117">
        <v>0.23320361971855164</v>
      </c>
      <c r="AL117">
        <v>2.6756694316864014</v>
      </c>
      <c r="AM117">
        <v>4.1103968620300293</v>
      </c>
      <c r="AN117">
        <v>7.0360598564147949</v>
      </c>
      <c r="AO117">
        <v>2.7881231307983398</v>
      </c>
      <c r="AP117">
        <v>10.450629234313965</v>
      </c>
      <c r="AQ117">
        <v>19.235973358154297</v>
      </c>
      <c r="AR117">
        <v>11.052501678466797</v>
      </c>
      <c r="AS117">
        <v>10.933910369873047</v>
      </c>
      <c r="AZ117">
        <v>0</v>
      </c>
      <c r="BA117">
        <v>0</v>
      </c>
      <c r="BB117">
        <v>6.3616223633289337E-2</v>
      </c>
      <c r="BC117">
        <v>0</v>
      </c>
      <c r="BD117">
        <v>8.7030157446861267E-2</v>
      </c>
      <c r="BE117">
        <v>0.41991505026817322</v>
      </c>
      <c r="BF117">
        <v>0.36294195055961609</v>
      </c>
      <c r="BG117">
        <v>6.649664044380188E-2</v>
      </c>
      <c r="BN117">
        <v>0</v>
      </c>
      <c r="BO117">
        <v>-4.5888099819421768E-2</v>
      </c>
      <c r="BP117">
        <v>-8.5544809699058533E-2</v>
      </c>
      <c r="BQ117">
        <v>0</v>
      </c>
      <c r="BR117">
        <v>-2.6950649917125702E-2</v>
      </c>
      <c r="BS117">
        <v>6.9627121090888977E-2</v>
      </c>
      <c r="BT117">
        <v>-0.17263966798782349</v>
      </c>
      <c r="BU117">
        <v>0.17064820230007172</v>
      </c>
      <c r="CB117">
        <v>13.378353118896484</v>
      </c>
      <c r="CC117">
        <v>34.253307342529297</v>
      </c>
      <c r="CD117">
        <v>70.360603332519531</v>
      </c>
      <c r="CE117">
        <v>139.40609741210938</v>
      </c>
      <c r="CF117">
        <v>87.088546752929688</v>
      </c>
      <c r="CG117">
        <v>64.119903564453125</v>
      </c>
      <c r="CH117">
        <v>78.946434020996094</v>
      </c>
      <c r="CI117">
        <v>72.892738342285156</v>
      </c>
      <c r="CO117">
        <v>0.58105885982513428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-2.696692943572998</v>
      </c>
      <c r="CV117">
        <v>-2.6966819763183594</v>
      </c>
      <c r="CW117">
        <v>-2.6966819763183594</v>
      </c>
      <c r="CY117">
        <v>276</v>
      </c>
      <c r="CZ117">
        <v>2.4452166557312012</v>
      </c>
      <c r="DA117">
        <v>2.4650285243988037</v>
      </c>
      <c r="DB117">
        <v>3.3140377998352051</v>
      </c>
      <c r="DC117">
        <v>2.8590183258056641</v>
      </c>
      <c r="DD117">
        <v>3.85968017578125</v>
      </c>
      <c r="DE117">
        <v>3.4005494117736816</v>
      </c>
      <c r="DF117">
        <v>2.1739072799682617</v>
      </c>
      <c r="DG117">
        <v>0.6846238374710083</v>
      </c>
      <c r="DN117">
        <v>1.9305073022842407</v>
      </c>
      <c r="DO117">
        <v>1.8699342012405396</v>
      </c>
      <c r="DP117">
        <v>2.104886531829834</v>
      </c>
      <c r="DQ117">
        <v>2.105402946472168</v>
      </c>
      <c r="DR117">
        <v>2.632824182510376</v>
      </c>
      <c r="DS117">
        <v>2.4157290458679199</v>
      </c>
      <c r="DT117">
        <v>1.3969221115112305</v>
      </c>
      <c r="DU117">
        <v>0.47061669826507568</v>
      </c>
      <c r="EB117">
        <v>74.131454467773438</v>
      </c>
      <c r="EC117">
        <v>59.837909698486328</v>
      </c>
      <c r="ED117">
        <v>70.050621032714844</v>
      </c>
      <c r="EE117">
        <v>75.457633972167969</v>
      </c>
      <c r="EF117">
        <v>107.84048461914063</v>
      </c>
      <c r="EG117">
        <v>117.50106048583984</v>
      </c>
      <c r="EH117">
        <v>32.632102966308594</v>
      </c>
      <c r="EI117">
        <v>10.843008995056152</v>
      </c>
      <c r="EP117">
        <v>0.66586250066757202</v>
      </c>
      <c r="EQ117">
        <v>0</v>
      </c>
      <c r="ER117">
        <v>0</v>
      </c>
      <c r="ES117">
        <v>0</v>
      </c>
      <c r="ET117">
        <v>0</v>
      </c>
      <c r="EU117">
        <v>548.29425048828125</v>
      </c>
      <c r="EV117">
        <v>0</v>
      </c>
      <c r="EW117">
        <v>0.892100989818573</v>
      </c>
      <c r="EX117">
        <v>1</v>
      </c>
      <c r="EY117">
        <v>277</v>
      </c>
      <c r="EZ117">
        <v>282.36773681640625</v>
      </c>
      <c r="FA117">
        <v>253.28382873535156</v>
      </c>
      <c r="FB117">
        <v>295.52243041992188</v>
      </c>
      <c r="FC117">
        <v>202.62710571289063</v>
      </c>
      <c r="FD117">
        <v>196.83473205566406</v>
      </c>
      <c r="FE117">
        <v>95.624664306640625</v>
      </c>
      <c r="FF117">
        <v>29.714839935302734</v>
      </c>
      <c r="FG117">
        <v>7.1431775093078613</v>
      </c>
      <c r="FN117">
        <v>36.018501281738281</v>
      </c>
      <c r="FO117">
        <v>24.142953872680664</v>
      </c>
      <c r="FP117">
        <v>24.838306427001953</v>
      </c>
      <c r="FQ117">
        <v>21.883235931396484</v>
      </c>
      <c r="FR117">
        <v>23.784763336181641</v>
      </c>
      <c r="FS117">
        <v>15.354663848876953</v>
      </c>
      <c r="FT117">
        <v>4.0521841049194336</v>
      </c>
      <c r="FU117">
        <v>1.0136104822158813</v>
      </c>
      <c r="GA117">
        <v>277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277</v>
      </c>
      <c r="GP117">
        <v>133.62858581542969</v>
      </c>
      <c r="GQ117">
        <v>95.96826171875</v>
      </c>
      <c r="GR117">
        <v>97.41583251953125</v>
      </c>
      <c r="GS117">
        <v>83.506423950195313</v>
      </c>
      <c r="GT117">
        <v>85.720298767089844</v>
      </c>
      <c r="GU117">
        <v>50.455425262451172</v>
      </c>
      <c r="GV117">
        <v>6.8188128471374512</v>
      </c>
      <c r="GW117">
        <v>1.719083309173584</v>
      </c>
      <c r="HC117">
        <v>277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55.523277282714844</v>
      </c>
      <c r="IC117">
        <v>11.871705055236816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32.511997222900391</v>
      </c>
      <c r="IK117">
        <v>-401.79971313476563</v>
      </c>
      <c r="IL117">
        <v>-369.2877197265625</v>
      </c>
      <c r="IN117">
        <v>277</v>
      </c>
      <c r="IO117">
        <v>867.79998779296875</v>
      </c>
      <c r="IP117">
        <v>0</v>
      </c>
      <c r="IQ117">
        <v>61.497200012207031</v>
      </c>
      <c r="IR117">
        <v>74.357765197753906</v>
      </c>
      <c r="IS117">
        <v>0</v>
      </c>
      <c r="IT117">
        <v>0.5</v>
      </c>
      <c r="IU117">
        <v>0</v>
      </c>
    </row>
    <row r="118" spans="10:255">
      <c r="J118">
        <v>0.86599999666213989</v>
      </c>
      <c r="K118">
        <v>1</v>
      </c>
      <c r="L118">
        <v>0.89999997615814209</v>
      </c>
      <c r="M118">
        <v>7.3637820780277252E-2</v>
      </c>
      <c r="N118">
        <v>0.40473699569702148</v>
      </c>
      <c r="O118">
        <v>2.2335762977600098</v>
      </c>
      <c r="P118">
        <v>2.6383132934570313</v>
      </c>
      <c r="Q118">
        <v>4.9466876983642578</v>
      </c>
      <c r="R118">
        <v>281.65689086914063</v>
      </c>
      <c r="S118">
        <v>256.33294677734375</v>
      </c>
      <c r="T118">
        <v>5.4963197708129883</v>
      </c>
      <c r="U118">
        <v>5.5199999362230301E-2</v>
      </c>
      <c r="W118">
        <v>278</v>
      </c>
      <c r="X118">
        <v>0.23639178276062012</v>
      </c>
      <c r="Y118">
        <v>0.18925341963768005</v>
      </c>
      <c r="Z118">
        <v>0.16446025669574738</v>
      </c>
      <c r="AA118">
        <v>0.20591919124126434</v>
      </c>
      <c r="AB118">
        <v>0.21712437272071838</v>
      </c>
      <c r="AC118">
        <v>0.25804880261421204</v>
      </c>
      <c r="AD118">
        <v>0.22455587983131409</v>
      </c>
      <c r="AE118">
        <v>0.23383268713951111</v>
      </c>
      <c r="AF118">
        <v>0.22764815390110016</v>
      </c>
      <c r="AL118">
        <v>2.7216424942016602</v>
      </c>
      <c r="AM118">
        <v>4.1493158340454102</v>
      </c>
      <c r="AN118">
        <v>7.1079487800598145</v>
      </c>
      <c r="AO118">
        <v>2.8161613941192627</v>
      </c>
      <c r="AP118">
        <v>10.575128555297852</v>
      </c>
      <c r="AQ118">
        <v>20.390241622924805</v>
      </c>
      <c r="AR118">
        <v>11.544412612915039</v>
      </c>
      <c r="AS118">
        <v>11.616730690002441</v>
      </c>
      <c r="AZ118">
        <v>0</v>
      </c>
      <c r="BA118">
        <v>0</v>
      </c>
      <c r="BB118">
        <v>7.0192880928516388E-2</v>
      </c>
      <c r="BC118">
        <v>0</v>
      </c>
      <c r="BD118">
        <v>9.1731853783130646E-2</v>
      </c>
      <c r="BE118">
        <v>0.42486143112182617</v>
      </c>
      <c r="BF118">
        <v>0.34901762008666992</v>
      </c>
      <c r="BG118">
        <v>6.4196206629276276E-2</v>
      </c>
      <c r="BN118">
        <v>0</v>
      </c>
      <c r="BO118">
        <v>-4.5971684157848358E-2</v>
      </c>
      <c r="BP118">
        <v>-8.4892094135284424E-2</v>
      </c>
      <c r="BQ118">
        <v>0</v>
      </c>
      <c r="BR118">
        <v>-2.8038593009114265E-2</v>
      </c>
      <c r="BS118">
        <v>5.2353907376527786E-2</v>
      </c>
      <c r="BT118">
        <v>-0.15294963121414185</v>
      </c>
      <c r="BU118">
        <v>0.13469648361206055</v>
      </c>
      <c r="CB118">
        <v>13.608218193054199</v>
      </c>
      <c r="CC118">
        <v>34.577629089355469</v>
      </c>
      <c r="CD118">
        <v>71.079498291015625</v>
      </c>
      <c r="CE118">
        <v>140.80799865722656</v>
      </c>
      <c r="CF118">
        <v>88.12603759765625</v>
      </c>
      <c r="CG118">
        <v>67.96746826171875</v>
      </c>
      <c r="CH118">
        <v>82.460090637207031</v>
      </c>
      <c r="CI118">
        <v>77.444877624511719</v>
      </c>
      <c r="CO118">
        <v>0.51813995838165283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-2.6383101940155029</v>
      </c>
      <c r="CV118">
        <v>-2.6383132934570313</v>
      </c>
      <c r="CW118">
        <v>-2.6383132934570313</v>
      </c>
      <c r="CY118">
        <v>277</v>
      </c>
      <c r="CZ118">
        <v>2.4452166557312012</v>
      </c>
      <c r="DA118">
        <v>2.4650046825408936</v>
      </c>
      <c r="DB118">
        <v>3.3268160820007324</v>
      </c>
      <c r="DC118">
        <v>2.8590183258056641</v>
      </c>
      <c r="DD118">
        <v>3.8763947486877441</v>
      </c>
      <c r="DE118">
        <v>3.4639425277709961</v>
      </c>
      <c r="DF118">
        <v>2.2526009082794189</v>
      </c>
      <c r="DG118">
        <v>0.69913196563720703</v>
      </c>
      <c r="DN118">
        <v>1.9286372661590576</v>
      </c>
      <c r="DO118">
        <v>1.8679609298706055</v>
      </c>
      <c r="DP118">
        <v>2.1089417934417725</v>
      </c>
      <c r="DQ118">
        <v>2.1040270328521729</v>
      </c>
      <c r="DR118">
        <v>2.6377274990081787</v>
      </c>
      <c r="DS118">
        <v>2.4048891067504883</v>
      </c>
      <c r="DT118">
        <v>1.4162070751190186</v>
      </c>
      <c r="DU118">
        <v>0.46737143397331238</v>
      </c>
      <c r="EB118">
        <v>74.059646606445313</v>
      </c>
      <c r="EC118">
        <v>59.774765014648438</v>
      </c>
      <c r="ED118">
        <v>70.185577392578125</v>
      </c>
      <c r="EE118">
        <v>75.4083251953125</v>
      </c>
      <c r="EF118">
        <v>108.04132843017578</v>
      </c>
      <c r="EG118">
        <v>116.97380065917969</v>
      </c>
      <c r="EH118">
        <v>33.082595825195313</v>
      </c>
      <c r="EI118">
        <v>10.768238067626953</v>
      </c>
      <c r="EP118">
        <v>0.58105885982513428</v>
      </c>
      <c r="EQ118">
        <v>0</v>
      </c>
      <c r="ER118">
        <v>0</v>
      </c>
      <c r="ES118">
        <v>0</v>
      </c>
      <c r="ET118">
        <v>0</v>
      </c>
      <c r="EU118">
        <v>548.2943115234375</v>
      </c>
      <c r="EV118">
        <v>6.103515625E-5</v>
      </c>
      <c r="EW118">
        <v>0.88140869140625</v>
      </c>
      <c r="EX118">
        <v>1</v>
      </c>
      <c r="EY118">
        <v>278</v>
      </c>
      <c r="EZ118">
        <v>282.36773681640625</v>
      </c>
      <c r="FA118">
        <v>253.31913757324219</v>
      </c>
      <c r="FB118">
        <v>296.822021484375</v>
      </c>
      <c r="FC118">
        <v>202.62710571289063</v>
      </c>
      <c r="FD118">
        <v>197.64517211914063</v>
      </c>
      <c r="FE118">
        <v>97.382942199707031</v>
      </c>
      <c r="FF118">
        <v>31.059938430786133</v>
      </c>
      <c r="FG118">
        <v>7.3106198310852051</v>
      </c>
      <c r="FN118">
        <v>35.983512878417969</v>
      </c>
      <c r="FO118">
        <v>24.121515274047852</v>
      </c>
      <c r="FP118">
        <v>24.893129348754883</v>
      </c>
      <c r="FQ118">
        <v>21.868349075317383</v>
      </c>
      <c r="FR118">
        <v>23.814420700073242</v>
      </c>
      <c r="FS118">
        <v>15.294918060302734</v>
      </c>
      <c r="FT118">
        <v>4.1448178291320801</v>
      </c>
      <c r="FU118">
        <v>1.0079374313354492</v>
      </c>
      <c r="GA118">
        <v>278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278</v>
      </c>
      <c r="GP118">
        <v>133.498779296875</v>
      </c>
      <c r="GQ118">
        <v>95.883049011230469</v>
      </c>
      <c r="GR118">
        <v>97.630851745605469</v>
      </c>
      <c r="GS118">
        <v>83.449615478515625</v>
      </c>
      <c r="GT118">
        <v>85.827178955078125</v>
      </c>
      <c r="GU118">
        <v>50.259101867675781</v>
      </c>
      <c r="GV118">
        <v>6.9746923446655273</v>
      </c>
      <c r="GW118">
        <v>1.7094619274139404</v>
      </c>
      <c r="HC118">
        <v>278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-3.814697265625E-6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55.523273468017578</v>
      </c>
      <c r="IC118">
        <v>11.902636528015137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32.511997222900391</v>
      </c>
      <c r="IK118">
        <v>-401.79971313476563</v>
      </c>
      <c r="IL118">
        <v>-369.2877197265625</v>
      </c>
      <c r="IN118">
        <v>278</v>
      </c>
      <c r="IO118">
        <v>873.20001220703125</v>
      </c>
      <c r="IP118">
        <v>0</v>
      </c>
      <c r="IQ118">
        <v>64.050628662109375</v>
      </c>
      <c r="IR118">
        <v>77.108665466308594</v>
      </c>
      <c r="IS118">
        <v>0</v>
      </c>
      <c r="IT118">
        <v>0.5</v>
      </c>
      <c r="IU118">
        <v>0</v>
      </c>
    </row>
    <row r="119" spans="10:255">
      <c r="J119">
        <v>0.86800003051757813</v>
      </c>
      <c r="K119">
        <v>1</v>
      </c>
      <c r="L119">
        <v>0.89999997615814209</v>
      </c>
      <c r="M119">
        <v>6.344950944185257E-2</v>
      </c>
      <c r="N119">
        <v>0.14411525428295135</v>
      </c>
      <c r="O119">
        <v>0.80555689334869385</v>
      </c>
      <c r="P119">
        <v>0.9496721625328064</v>
      </c>
      <c r="Q119">
        <v>2.0442037582397461</v>
      </c>
      <c r="R119">
        <v>283.70108032226563</v>
      </c>
      <c r="S119">
        <v>257.13848876953125</v>
      </c>
      <c r="T119">
        <v>2.2713375091552734</v>
      </c>
      <c r="U119">
        <v>5.4600000381469727E-2</v>
      </c>
      <c r="W119">
        <v>279</v>
      </c>
      <c r="X119">
        <v>0.23616166412830353</v>
      </c>
      <c r="Y119">
        <v>0.18906240165233612</v>
      </c>
      <c r="Z119">
        <v>0.16456660628318787</v>
      </c>
      <c r="AA119">
        <v>0.20577259361743927</v>
      </c>
      <c r="AB119">
        <v>0.21706518530845642</v>
      </c>
      <c r="AC119">
        <v>0.25543919205665588</v>
      </c>
      <c r="AD119">
        <v>0.22428545355796814</v>
      </c>
      <c r="AE119">
        <v>0.26134678721427917</v>
      </c>
      <c r="AF119">
        <v>0.23663923144340515</v>
      </c>
      <c r="AL119">
        <v>2.7676663398742676</v>
      </c>
      <c r="AM119">
        <v>4.1875190734863281</v>
      </c>
      <c r="AN119">
        <v>7.0866789817810059</v>
      </c>
      <c r="AO119">
        <v>2.8454809188842773</v>
      </c>
      <c r="AP119">
        <v>10.586965560913086</v>
      </c>
      <c r="AQ119">
        <v>20.912164688110352</v>
      </c>
      <c r="AR119">
        <v>11.571455001831055</v>
      </c>
      <c r="AS119">
        <v>8.865321159362793</v>
      </c>
      <c r="AZ119">
        <v>0</v>
      </c>
      <c r="BA119">
        <v>0</v>
      </c>
      <c r="BB119">
        <v>7.8155167400836945E-2</v>
      </c>
      <c r="BC119">
        <v>0</v>
      </c>
      <c r="BD119">
        <v>9.626508504152298E-2</v>
      </c>
      <c r="BE119">
        <v>0.43282586336135864</v>
      </c>
      <c r="BF119">
        <v>0.3318006694316864</v>
      </c>
      <c r="BG119">
        <v>6.0953278094530106E-2</v>
      </c>
      <c r="BN119">
        <v>0</v>
      </c>
      <c r="BO119">
        <v>-4.6022385358810425E-2</v>
      </c>
      <c r="BP119">
        <v>-8.4226548671722412E-2</v>
      </c>
      <c r="BQ119">
        <v>0</v>
      </c>
      <c r="BR119">
        <v>-2.9318070039153099E-2</v>
      </c>
      <c r="BS119">
        <v>3.6390576511621475E-2</v>
      </c>
      <c r="BT119">
        <v>-0.13687017560005188</v>
      </c>
      <c r="BU119">
        <v>0.1033710390329361</v>
      </c>
      <c r="CB119">
        <v>13.838336944580078</v>
      </c>
      <c r="CC119">
        <v>34.895992279052734</v>
      </c>
      <c r="CD119">
        <v>70.866798400878906</v>
      </c>
      <c r="CE119">
        <v>142.27397155761719</v>
      </c>
      <c r="CF119">
        <v>88.224685668945313</v>
      </c>
      <c r="CG119">
        <v>69.707206726074219</v>
      </c>
      <c r="CH119">
        <v>82.653251647949219</v>
      </c>
      <c r="CI119">
        <v>59.102142333984375</v>
      </c>
      <c r="CO119">
        <v>0.45661154389381409</v>
      </c>
      <c r="CP119">
        <v>0</v>
      </c>
      <c r="CQ119">
        <v>0</v>
      </c>
      <c r="CR119">
        <v>0</v>
      </c>
      <c r="CS119">
        <v>3.0480000972747803</v>
      </c>
      <c r="CT119">
        <v>0</v>
      </c>
      <c r="CU119">
        <v>2.0982921123504639</v>
      </c>
      <c r="CV119">
        <v>-0.9496721625328064</v>
      </c>
      <c r="CW119">
        <v>2.0983278751373291</v>
      </c>
      <c r="CY119">
        <v>278</v>
      </c>
      <c r="CZ119">
        <v>2.4452166557312012</v>
      </c>
      <c r="DA119">
        <v>2.4649806022644043</v>
      </c>
      <c r="DB119">
        <v>3.3404490947723389</v>
      </c>
      <c r="DC119">
        <v>2.8590183258056641</v>
      </c>
      <c r="DD119">
        <v>3.8935306072235107</v>
      </c>
      <c r="DE119">
        <v>3.5276350975036621</v>
      </c>
      <c r="DF119">
        <v>2.3297336101531982</v>
      </c>
      <c r="DG119">
        <v>0.71552020311355591</v>
      </c>
      <c r="DN119">
        <v>1.926763653755188</v>
      </c>
      <c r="DO119">
        <v>1.8660240173339844</v>
      </c>
      <c r="DP119">
        <v>2.1129658222198486</v>
      </c>
      <c r="DQ119">
        <v>2.1025955677032471</v>
      </c>
      <c r="DR119">
        <v>2.6418137550354004</v>
      </c>
      <c r="DS119">
        <v>2.3955316543579102</v>
      </c>
      <c r="DT119">
        <v>1.4333024024963379</v>
      </c>
      <c r="DU119">
        <v>0.46475556492805481</v>
      </c>
      <c r="EB119">
        <v>73.987701416015625</v>
      </c>
      <c r="EC119">
        <v>59.712783813476563</v>
      </c>
      <c r="ED119">
        <v>70.319496154785156</v>
      </c>
      <c r="EE119">
        <v>75.357017517089844</v>
      </c>
      <c r="EF119">
        <v>108.20870208740234</v>
      </c>
      <c r="EG119">
        <v>116.51866149902344</v>
      </c>
      <c r="EH119">
        <v>33.481945037841797</v>
      </c>
      <c r="EI119">
        <v>10.707968711853027</v>
      </c>
      <c r="EP119">
        <v>0.51813995838165283</v>
      </c>
      <c r="EQ119">
        <v>0</v>
      </c>
      <c r="ER119">
        <v>0</v>
      </c>
      <c r="ES119">
        <v>0</v>
      </c>
      <c r="ET119">
        <v>0</v>
      </c>
      <c r="EU119">
        <v>548.29425048828125</v>
      </c>
      <c r="EV119">
        <v>-6.103515625E-5</v>
      </c>
      <c r="EW119">
        <v>0.87144351005554199</v>
      </c>
      <c r="EX119">
        <v>1</v>
      </c>
      <c r="EY119">
        <v>279</v>
      </c>
      <c r="EZ119">
        <v>282.36773681640625</v>
      </c>
      <c r="FA119">
        <v>253.3544921875</v>
      </c>
      <c r="FB119">
        <v>297.2784423828125</v>
      </c>
      <c r="FC119">
        <v>202.62712097167969</v>
      </c>
      <c r="FD119">
        <v>197.91754150390625</v>
      </c>
      <c r="FE119">
        <v>98.047554016113281</v>
      </c>
      <c r="FF119">
        <v>31.725360870361328</v>
      </c>
      <c r="FG119">
        <v>6.5120553970336914</v>
      </c>
      <c r="FN119">
        <v>35.948482513427734</v>
      </c>
      <c r="FO119">
        <v>24.100532531738281</v>
      </c>
      <c r="FP119">
        <v>24.947528839111328</v>
      </c>
      <c r="FQ119">
        <v>21.852781295776367</v>
      </c>
      <c r="FR119">
        <v>23.840736389160156</v>
      </c>
      <c r="FS119">
        <v>15.243572235107422</v>
      </c>
      <c r="FT119">
        <v>4.2285170555114746</v>
      </c>
      <c r="FU119">
        <v>1.0034816265106201</v>
      </c>
      <c r="GA119">
        <v>279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279</v>
      </c>
      <c r="GP119">
        <v>133.36882019042969</v>
      </c>
      <c r="GQ119">
        <v>95.799636840820313</v>
      </c>
      <c r="GR119">
        <v>97.844200134277344</v>
      </c>
      <c r="GS119">
        <v>83.390205383300781</v>
      </c>
      <c r="GT119">
        <v>85.922019958496094</v>
      </c>
      <c r="GU119">
        <v>50.090377807617188</v>
      </c>
      <c r="GV119">
        <v>7.115537166595459</v>
      </c>
      <c r="GW119">
        <v>1.7019047737121582</v>
      </c>
      <c r="HC119">
        <v>279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-7.62939453125E-6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55.523265838623047</v>
      </c>
      <c r="IC119">
        <v>11.931332588195801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32.511997222900391</v>
      </c>
      <c r="IK119">
        <v>-401.79971313476563</v>
      </c>
      <c r="IL119">
        <v>-369.2877197265625</v>
      </c>
      <c r="IN119">
        <v>279</v>
      </c>
      <c r="IO119">
        <v>878.5999755859375</v>
      </c>
      <c r="IP119">
        <v>0</v>
      </c>
      <c r="IQ119">
        <v>61.868068695068359</v>
      </c>
      <c r="IR119">
        <v>77.945205688476563</v>
      </c>
      <c r="IS119">
        <v>0</v>
      </c>
      <c r="IT119">
        <v>0.5</v>
      </c>
      <c r="IU119">
        <v>3.0480000972747803</v>
      </c>
    </row>
    <row r="120" spans="10:255">
      <c r="J120">
        <v>0.87000000476837158</v>
      </c>
      <c r="K120">
        <v>1</v>
      </c>
      <c r="L120">
        <v>0.89999997615814209</v>
      </c>
      <c r="M120">
        <v>6.735190749168396E-2</v>
      </c>
      <c r="N120">
        <v>0.1508561372756958</v>
      </c>
      <c r="O120">
        <v>0.88134396076202393</v>
      </c>
      <c r="P120">
        <v>1.0322000980377197</v>
      </c>
      <c r="Q120">
        <v>2.0158376693725586</v>
      </c>
      <c r="R120">
        <v>285.7169189453125</v>
      </c>
      <c r="S120">
        <v>258.01983642578125</v>
      </c>
      <c r="T120">
        <v>2.2398197650909424</v>
      </c>
      <c r="U120">
        <v>5.3999997675418854E-2</v>
      </c>
      <c r="W120">
        <v>280</v>
      </c>
      <c r="X120">
        <v>0.23593145608901978</v>
      </c>
      <c r="Y120">
        <v>0.18887363374233246</v>
      </c>
      <c r="Z120">
        <v>0.16464616358280182</v>
      </c>
      <c r="AA120">
        <v>0.2056279331445694</v>
      </c>
      <c r="AB120">
        <v>0.21694153547286987</v>
      </c>
      <c r="AC120">
        <v>0.25292941927909851</v>
      </c>
      <c r="AD120">
        <v>0.22603443264961243</v>
      </c>
      <c r="AE120">
        <v>0.27583074569702148</v>
      </c>
      <c r="AF120">
        <v>0.24263320863246918</v>
      </c>
      <c r="AL120">
        <v>2.8137078285217285</v>
      </c>
      <c r="AM120">
        <v>4.2252731323242188</v>
      </c>
      <c r="AN120">
        <v>7.0707674026489258</v>
      </c>
      <c r="AO120">
        <v>2.874413013458252</v>
      </c>
      <c r="AP120">
        <v>10.611696243286133</v>
      </c>
      <c r="AQ120">
        <v>21.414119720458984</v>
      </c>
      <c r="AR120">
        <v>11.396556854248047</v>
      </c>
      <c r="AS120">
        <v>7.4169249534606934</v>
      </c>
      <c r="AZ120">
        <v>0</v>
      </c>
      <c r="BA120">
        <v>0</v>
      </c>
      <c r="BB120">
        <v>7.7021382749080658E-2</v>
      </c>
      <c r="BC120">
        <v>0</v>
      </c>
      <c r="BD120">
        <v>9.3393579125404358E-2</v>
      </c>
      <c r="BE120">
        <v>0.40043532848358154</v>
      </c>
      <c r="BF120">
        <v>0.3210253119468689</v>
      </c>
      <c r="BG120">
        <v>0.10812437534332275</v>
      </c>
      <c r="BN120">
        <v>0</v>
      </c>
      <c r="BO120">
        <v>-4.6042799949645996E-2</v>
      </c>
      <c r="BP120">
        <v>-8.3795256912708282E-2</v>
      </c>
      <c r="BQ120">
        <v>0</v>
      </c>
      <c r="BR120">
        <v>-2.8930662199854851E-2</v>
      </c>
      <c r="BS120">
        <v>2.8650626540184021E-2</v>
      </c>
      <c r="BT120">
        <v>-0.1203799694776535</v>
      </c>
      <c r="BU120">
        <v>0.33745142817497253</v>
      </c>
      <c r="CB120">
        <v>14.068544387817383</v>
      </c>
      <c r="CC120">
        <v>35.210605621337891</v>
      </c>
      <c r="CD120">
        <v>70.707679748535156</v>
      </c>
      <c r="CE120">
        <v>143.7205810546875</v>
      </c>
      <c r="CF120">
        <v>88.430763244628906</v>
      </c>
      <c r="CG120">
        <v>71.380386352539063</v>
      </c>
      <c r="CH120">
        <v>81.403976440429688</v>
      </c>
      <c r="CI120">
        <v>49.4461669921875</v>
      </c>
      <c r="CO120">
        <v>0.50920337438583374</v>
      </c>
      <c r="CP120">
        <v>0</v>
      </c>
      <c r="CQ120">
        <v>0</v>
      </c>
      <c r="CR120">
        <v>0</v>
      </c>
      <c r="CS120">
        <v>2.0320000648498535</v>
      </c>
      <c r="CT120">
        <v>0</v>
      </c>
      <c r="CU120">
        <v>0.99983811378479004</v>
      </c>
      <c r="CV120">
        <v>-1.0322000980377197</v>
      </c>
      <c r="CW120">
        <v>0.99979996681213379</v>
      </c>
      <c r="CY120">
        <v>279</v>
      </c>
      <c r="CZ120">
        <v>2.4452166557312012</v>
      </c>
      <c r="DA120">
        <v>2.464956521987915</v>
      </c>
      <c r="DB120">
        <v>3.3445982933044434</v>
      </c>
      <c r="DC120">
        <v>2.8590183258056641</v>
      </c>
      <c r="DD120">
        <v>3.8994801044464111</v>
      </c>
      <c r="DE120">
        <v>3.5517103672027588</v>
      </c>
      <c r="DF120">
        <v>2.3573677539825439</v>
      </c>
      <c r="DG120">
        <v>0.63736146688461304</v>
      </c>
      <c r="DN120">
        <v>1.924888014793396</v>
      </c>
      <c r="DO120">
        <v>1.8641223907470703</v>
      </c>
      <c r="DP120">
        <v>2.1169586181640625</v>
      </c>
      <c r="DQ120">
        <v>2.1010985374450684</v>
      </c>
      <c r="DR120">
        <v>2.6451294422149658</v>
      </c>
      <c r="DS120">
        <v>2.3874895572662354</v>
      </c>
      <c r="DT120">
        <v>1.4485569000244141</v>
      </c>
      <c r="DU120">
        <v>0.46270102262496948</v>
      </c>
      <c r="EB120">
        <v>73.915679931640625</v>
      </c>
      <c r="EC120">
        <v>59.651931762695313</v>
      </c>
      <c r="ED120">
        <v>70.452369689941406</v>
      </c>
      <c r="EE120">
        <v>75.303367614746094</v>
      </c>
      <c r="EF120">
        <v>108.34450531005859</v>
      </c>
      <c r="EG120">
        <v>116.12749481201172</v>
      </c>
      <c r="EH120">
        <v>33.838291168212891</v>
      </c>
      <c r="EI120">
        <v>10.660632133483887</v>
      </c>
      <c r="EP120">
        <v>0.45661154389381409</v>
      </c>
      <c r="EQ120">
        <v>0</v>
      </c>
      <c r="ER120">
        <v>0</v>
      </c>
      <c r="ES120">
        <v>0</v>
      </c>
      <c r="ET120">
        <v>0</v>
      </c>
      <c r="EU120">
        <v>548.2943115234375</v>
      </c>
      <c r="EV120">
        <v>6.103515625E-5</v>
      </c>
      <c r="EW120">
        <v>0.86302852630615234</v>
      </c>
      <c r="EX120">
        <v>1</v>
      </c>
      <c r="EY120">
        <v>280</v>
      </c>
      <c r="EZ120">
        <v>282.36773681640625</v>
      </c>
      <c r="FA120">
        <v>253.38984680175781</v>
      </c>
      <c r="FB120">
        <v>297.77951049804688</v>
      </c>
      <c r="FC120">
        <v>202.62710571289063</v>
      </c>
      <c r="FD120">
        <v>198.23017883300781</v>
      </c>
      <c r="FE120">
        <v>98.731605529785156</v>
      </c>
      <c r="FF120">
        <v>32.099277496337891</v>
      </c>
      <c r="FG120">
        <v>6.0904369354248047</v>
      </c>
      <c r="FN120">
        <v>35.913440704345703</v>
      </c>
      <c r="FO120">
        <v>24.079830169677734</v>
      </c>
      <c r="FP120">
        <v>25.001659393310547</v>
      </c>
      <c r="FQ120">
        <v>21.837417602539063</v>
      </c>
      <c r="FR120">
        <v>23.86479377746582</v>
      </c>
      <c r="FS120">
        <v>15.199104309082031</v>
      </c>
      <c r="FT120">
        <v>4.3117170333862305</v>
      </c>
      <c r="FU120">
        <v>0.99052464962005615</v>
      </c>
      <c r="GA120">
        <v>280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280</v>
      </c>
      <c r="GP120">
        <v>133.23881530761719</v>
      </c>
      <c r="GQ120">
        <v>95.71734619140625</v>
      </c>
      <c r="GR120">
        <v>98.056503295898438</v>
      </c>
      <c r="GS120">
        <v>83.331581115722656</v>
      </c>
      <c r="GT120">
        <v>86.00872802734375</v>
      </c>
      <c r="GU120">
        <v>49.944259643554688</v>
      </c>
      <c r="GV120">
        <v>7.2555418014526367</v>
      </c>
      <c r="GW120">
        <v>1.6799298524856567</v>
      </c>
      <c r="HC120">
        <v>280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3.814697265625E-6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55.523269653320313</v>
      </c>
      <c r="IC120">
        <v>11.958276748657227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32.511997222900391</v>
      </c>
      <c r="IK120">
        <v>-401.79971313476563</v>
      </c>
      <c r="IL120">
        <v>-369.2877197265625</v>
      </c>
      <c r="IN120">
        <v>280</v>
      </c>
      <c r="IO120">
        <v>884</v>
      </c>
      <c r="IP120">
        <v>0</v>
      </c>
      <c r="IQ120">
        <v>60.784477233886719</v>
      </c>
      <c r="IR120">
        <v>78.481681823730469</v>
      </c>
      <c r="IS120">
        <v>0</v>
      </c>
      <c r="IT120">
        <v>0.5</v>
      </c>
      <c r="IU120">
        <v>2.0320000648498535</v>
      </c>
    </row>
    <row r="121" spans="10:255">
      <c r="J121">
        <v>0.87200003862380981</v>
      </c>
      <c r="K121">
        <v>1</v>
      </c>
      <c r="L121">
        <v>0.89999997615814209</v>
      </c>
      <c r="M121">
        <v>6.6304847598075867E-2</v>
      </c>
      <c r="N121">
        <v>0.23035085201263428</v>
      </c>
      <c r="O121">
        <v>1.4362256526947021</v>
      </c>
      <c r="P121">
        <v>1.6665765047073364</v>
      </c>
      <c r="Q121">
        <v>3.1267058849334717</v>
      </c>
      <c r="R121">
        <v>288.8436279296875</v>
      </c>
      <c r="S121">
        <v>259.4560546875</v>
      </c>
      <c r="T121">
        <v>3.4741177558898926</v>
      </c>
      <c r="U121">
        <v>5.3399998694658279E-2</v>
      </c>
      <c r="W121">
        <v>281</v>
      </c>
      <c r="X121">
        <v>0.23570123314857483</v>
      </c>
      <c r="Y121">
        <v>0.18868711590766907</v>
      </c>
      <c r="Z121">
        <v>0.16451974213123322</v>
      </c>
      <c r="AA121">
        <v>0.20548424124717712</v>
      </c>
      <c r="AB121">
        <v>0.21654863655567169</v>
      </c>
      <c r="AC121">
        <v>0.24969907104969025</v>
      </c>
      <c r="AD121">
        <v>0.22521586716175079</v>
      </c>
      <c r="AE121">
        <v>0.34988376498222351</v>
      </c>
      <c r="AF121">
        <v>0.2667718231678009</v>
      </c>
      <c r="AL121">
        <v>2.8597524166107178</v>
      </c>
      <c r="AM121">
        <v>4.2625765800476074</v>
      </c>
      <c r="AN121">
        <v>7.0960516929626465</v>
      </c>
      <c r="AO121">
        <v>2.903151273727417</v>
      </c>
      <c r="AP121">
        <v>10.690275192260742</v>
      </c>
      <c r="AQ121">
        <v>22.060190200805664</v>
      </c>
      <c r="AR121">
        <v>11.478413581848145</v>
      </c>
      <c r="AS121">
        <v>1.1622905731201172E-2</v>
      </c>
      <c r="AZ121">
        <v>0</v>
      </c>
      <c r="BA121">
        <v>0</v>
      </c>
      <c r="BB121">
        <v>7.5637936592102051E-2</v>
      </c>
      <c r="BC121">
        <v>0</v>
      </c>
      <c r="BD121">
        <v>8.9621409773826599E-2</v>
      </c>
      <c r="BE121">
        <v>0.3695044219493866</v>
      </c>
      <c r="BF121">
        <v>0.33612748980522156</v>
      </c>
      <c r="BG121">
        <v>0.12910881638526917</v>
      </c>
      <c r="BN121">
        <v>0</v>
      </c>
      <c r="BO121">
        <v>-4.6043872833251953E-2</v>
      </c>
      <c r="BP121">
        <v>-8.3348095417022705E-2</v>
      </c>
      <c r="BQ121">
        <v>0</v>
      </c>
      <c r="BR121">
        <v>-2.8736917302012444E-2</v>
      </c>
      <c r="BS121">
        <v>2.1397486329078674E-2</v>
      </c>
      <c r="BT121">
        <v>-9.3980275094509125E-2</v>
      </c>
      <c r="BU121">
        <v>0.30691888928413391</v>
      </c>
      <c r="CB121">
        <v>14.298768043518066</v>
      </c>
      <c r="CC121">
        <v>35.521469116210938</v>
      </c>
      <c r="CD121">
        <v>70.960525512695313</v>
      </c>
      <c r="CE121">
        <v>145.15750122070313</v>
      </c>
      <c r="CF121">
        <v>89.085594177246094</v>
      </c>
      <c r="CG121">
        <v>73.533950805664063</v>
      </c>
      <c r="CH121">
        <v>81.988670349121094</v>
      </c>
      <c r="CI121">
        <v>7.7486045658588409E-2</v>
      </c>
      <c r="CO121">
        <v>0.53531402349472046</v>
      </c>
      <c r="CP121">
        <v>0</v>
      </c>
      <c r="CQ121">
        <v>0</v>
      </c>
      <c r="CR121">
        <v>0</v>
      </c>
      <c r="CS121">
        <v>8.1280002593994141</v>
      </c>
      <c r="CT121">
        <v>0</v>
      </c>
      <c r="CU121">
        <v>6.4614114761352539</v>
      </c>
      <c r="CV121">
        <v>-1.6665765047073364</v>
      </c>
      <c r="CW121">
        <v>6.4614238739013672</v>
      </c>
      <c r="CY121">
        <v>280</v>
      </c>
      <c r="CZ121">
        <v>2.4452166557312012</v>
      </c>
      <c r="DA121">
        <v>2.4649324417114258</v>
      </c>
      <c r="DB121">
        <v>3.349254846572876</v>
      </c>
      <c r="DC121">
        <v>2.8590183258056641</v>
      </c>
      <c r="DD121">
        <v>3.9059543609619141</v>
      </c>
      <c r="DE121">
        <v>3.5764896869659424</v>
      </c>
      <c r="DF121">
        <v>2.3675580024719238</v>
      </c>
      <c r="DG121">
        <v>0.59609591960906982</v>
      </c>
      <c r="DN121">
        <v>1.9230116605758667</v>
      </c>
      <c r="DO121">
        <v>1.8622429370880127</v>
      </c>
      <c r="DP121">
        <v>2.1209306716918945</v>
      </c>
      <c r="DQ121">
        <v>2.0996215343475342</v>
      </c>
      <c r="DR121">
        <v>2.6480116844177246</v>
      </c>
      <c r="DS121">
        <v>2.3805248737335205</v>
      </c>
      <c r="DT121">
        <v>1.4661632776260376</v>
      </c>
      <c r="DU121">
        <v>0.45672661066055298</v>
      </c>
      <c r="EB121">
        <v>73.8436279296875</v>
      </c>
      <c r="EC121">
        <v>59.591789245605469</v>
      </c>
      <c r="ED121">
        <v>70.584564208984375</v>
      </c>
      <c r="EE121">
        <v>75.250434875488281</v>
      </c>
      <c r="EF121">
        <v>108.46257019042969</v>
      </c>
      <c r="EG121">
        <v>115.78873443603516</v>
      </c>
      <c r="EH121">
        <v>34.249576568603516</v>
      </c>
      <c r="EI121">
        <v>10.522981643676758</v>
      </c>
      <c r="EP121">
        <v>0.50920337438583374</v>
      </c>
      <c r="EQ121">
        <v>0</v>
      </c>
      <c r="ER121">
        <v>0</v>
      </c>
      <c r="ES121">
        <v>0</v>
      </c>
      <c r="ET121">
        <v>0</v>
      </c>
      <c r="EU121">
        <v>548.2943115234375</v>
      </c>
      <c r="EV121">
        <v>0</v>
      </c>
      <c r="EW121">
        <v>0.8586152195930481</v>
      </c>
      <c r="EX121">
        <v>1</v>
      </c>
      <c r="EY121">
        <v>281</v>
      </c>
      <c r="EZ121">
        <v>282.36773681640625</v>
      </c>
      <c r="FA121">
        <v>253.42520141601563</v>
      </c>
      <c r="FB121">
        <v>298.65017700195313</v>
      </c>
      <c r="FC121">
        <v>202.62710571289063</v>
      </c>
      <c r="FD121">
        <v>198.7730712890625</v>
      </c>
      <c r="FE121">
        <v>99.780792236328125</v>
      </c>
      <c r="FF121">
        <v>32.692806243896484</v>
      </c>
      <c r="FG121">
        <v>4.7596421241760254</v>
      </c>
      <c r="FN121">
        <v>35.878395080566406</v>
      </c>
      <c r="FO121">
        <v>24.059406280517578</v>
      </c>
      <c r="FP121">
        <v>25.055507659912109</v>
      </c>
      <c r="FQ121">
        <v>21.82215690612793</v>
      </c>
      <c r="FR121">
        <v>23.886812210083008</v>
      </c>
      <c r="FS121">
        <v>15.164437294006348</v>
      </c>
      <c r="FT121">
        <v>4.3755393028259277</v>
      </c>
      <c r="FU121">
        <v>0.98191124200820923</v>
      </c>
      <c r="GA121">
        <v>281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281</v>
      </c>
      <c r="GP121">
        <v>133.10879516601563</v>
      </c>
      <c r="GQ121">
        <v>95.636161804199219</v>
      </c>
      <c r="GR121">
        <v>98.2677001953125</v>
      </c>
      <c r="GS121">
        <v>83.273345947265625</v>
      </c>
      <c r="GT121">
        <v>86.088081359863281</v>
      </c>
      <c r="GU121">
        <v>49.830341339111328</v>
      </c>
      <c r="GV121">
        <v>7.3629388809204102</v>
      </c>
      <c r="GW121">
        <v>1.6653214693069458</v>
      </c>
      <c r="HC121">
        <v>281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55.523269653320313</v>
      </c>
      <c r="IC121">
        <v>11.986124992370605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32.511997222900391</v>
      </c>
      <c r="IK121">
        <v>-401.79971313476563</v>
      </c>
      <c r="IL121">
        <v>-369.2877197265625</v>
      </c>
      <c r="IN121">
        <v>281</v>
      </c>
      <c r="IO121">
        <v>889.39996337890625</v>
      </c>
      <c r="IP121">
        <v>0</v>
      </c>
      <c r="IQ121">
        <v>54.239704132080078</v>
      </c>
      <c r="IR121">
        <v>79.747161865234375</v>
      </c>
      <c r="IS121">
        <v>0</v>
      </c>
      <c r="IT121">
        <v>0.5</v>
      </c>
      <c r="IU121">
        <v>8.1280002593994141</v>
      </c>
    </row>
    <row r="122" spans="10:255">
      <c r="J122">
        <v>0.87400001287460327</v>
      </c>
      <c r="K122">
        <v>1</v>
      </c>
      <c r="L122">
        <v>0.89999997615814209</v>
      </c>
      <c r="M122">
        <v>6.0989856719970703E-2</v>
      </c>
      <c r="N122">
        <v>0.11732615530490875</v>
      </c>
      <c r="O122">
        <v>1.0300595760345459</v>
      </c>
      <c r="P122">
        <v>1.1473857164382935</v>
      </c>
      <c r="Q122">
        <v>1.7313295602798462</v>
      </c>
      <c r="R122">
        <v>290.574951171875</v>
      </c>
      <c r="S122">
        <v>260.48611450195313</v>
      </c>
      <c r="T122">
        <v>1.9236994981765747</v>
      </c>
      <c r="U122">
        <v>5.2799999713897705E-2</v>
      </c>
      <c r="W122">
        <v>282</v>
      </c>
      <c r="X122">
        <v>0.23547109961509705</v>
      </c>
      <c r="Y122">
        <v>0.18850314617156982</v>
      </c>
      <c r="Z122">
        <v>0.16452983021736145</v>
      </c>
      <c r="AA122">
        <v>0.20533767342567444</v>
      </c>
      <c r="AB122">
        <v>0.21630392968654633</v>
      </c>
      <c r="AC122">
        <v>0.24740667641162872</v>
      </c>
      <c r="AD122">
        <v>0.319021075963974</v>
      </c>
      <c r="AE122">
        <v>0.36000001430511475</v>
      </c>
      <c r="AF122">
        <v>0.33268073201179504</v>
      </c>
      <c r="AL122">
        <v>2.9057791233062744</v>
      </c>
      <c r="AM122">
        <v>4.2993707656860352</v>
      </c>
      <c r="AN122">
        <v>7.0940341949462891</v>
      </c>
      <c r="AO122">
        <v>2.9324648380279541</v>
      </c>
      <c r="AP122">
        <v>10.739217758178711</v>
      </c>
      <c r="AQ122">
        <v>22.518669128417969</v>
      </c>
      <c r="AR122">
        <v>2.0978927612304688</v>
      </c>
      <c r="AS122">
        <v>-1.0000020265579224</v>
      </c>
      <c r="AZ122">
        <v>0</v>
      </c>
      <c r="BA122">
        <v>0</v>
      </c>
      <c r="BB122">
        <v>7.8444309532642365E-2</v>
      </c>
      <c r="BC122">
        <v>0</v>
      </c>
      <c r="BD122">
        <v>8.8449224829673767E-2</v>
      </c>
      <c r="BE122">
        <v>0.357463538646698</v>
      </c>
      <c r="BF122">
        <v>0.34057796001434326</v>
      </c>
      <c r="BG122">
        <v>0.13506495952606201</v>
      </c>
      <c r="BN122">
        <v>0</v>
      </c>
      <c r="BO122">
        <v>-4.6026777476072311E-2</v>
      </c>
      <c r="BP122">
        <v>-8.2821212708950043E-2</v>
      </c>
      <c r="BQ122">
        <v>0</v>
      </c>
      <c r="BR122">
        <v>-2.9313065111637115E-2</v>
      </c>
      <c r="BS122">
        <v>1.2853666208684444E-2</v>
      </c>
      <c r="BT122">
        <v>-7.7415741980075836E-2</v>
      </c>
      <c r="BU122">
        <v>9.6539230346679688</v>
      </c>
      <c r="CB122">
        <v>14.528901100158691</v>
      </c>
      <c r="CC122">
        <v>35.828086853027344</v>
      </c>
      <c r="CD122">
        <v>70.940353393554688</v>
      </c>
      <c r="CE122">
        <v>146.6231689453125</v>
      </c>
      <c r="CF122">
        <v>89.493446350097656</v>
      </c>
      <c r="CG122">
        <v>75.062217712402344</v>
      </c>
      <c r="CH122">
        <v>14.98494815826416</v>
      </c>
      <c r="CI122">
        <v>-6.6666808128356934</v>
      </c>
      <c r="CO122">
        <v>0.6930193305015564</v>
      </c>
      <c r="CP122">
        <v>0</v>
      </c>
      <c r="CQ122">
        <v>0</v>
      </c>
      <c r="CR122">
        <v>0</v>
      </c>
      <c r="CS122">
        <v>10.921999931335449</v>
      </c>
      <c r="CT122">
        <v>0</v>
      </c>
      <c r="CU122">
        <v>9.7746257781982422</v>
      </c>
      <c r="CV122">
        <v>-1.1473857164382935</v>
      </c>
      <c r="CW122">
        <v>9.7746143341064453</v>
      </c>
      <c r="CY122">
        <v>281</v>
      </c>
      <c r="CZ122">
        <v>2.4452166557312012</v>
      </c>
      <c r="DA122">
        <v>2.4649083614349365</v>
      </c>
      <c r="DB122">
        <v>3.3580722808837891</v>
      </c>
      <c r="DC122">
        <v>2.8590183258056641</v>
      </c>
      <c r="DD122">
        <v>3.9167051315307617</v>
      </c>
      <c r="DE122">
        <v>3.6144957542419434</v>
      </c>
      <c r="DF122">
        <v>2.3974359035491943</v>
      </c>
      <c r="DG122">
        <v>0.46584561467170715</v>
      </c>
      <c r="DN122">
        <v>1.9211351871490479</v>
      </c>
      <c r="DO122">
        <v>1.8603857755661011</v>
      </c>
      <c r="DP122">
        <v>2.1248815059661865</v>
      </c>
      <c r="DQ122">
        <v>2.0981543064117432</v>
      </c>
      <c r="DR122">
        <v>2.6504912376403809</v>
      </c>
      <c r="DS122">
        <v>2.3750953674316406</v>
      </c>
      <c r="DT122">
        <v>1.4792892932891846</v>
      </c>
      <c r="DU122">
        <v>0.45275503396987915</v>
      </c>
      <c r="EB122">
        <v>73.771568298339844</v>
      </c>
      <c r="EC122">
        <v>59.532360076904297</v>
      </c>
      <c r="ED122">
        <v>70.716049194335938</v>
      </c>
      <c r="EE122">
        <v>75.197845458984375</v>
      </c>
      <c r="EF122">
        <v>108.56412506103516</v>
      </c>
      <c r="EG122">
        <v>115.52464294433594</v>
      </c>
      <c r="EH122">
        <v>34.556198120117188</v>
      </c>
      <c r="EI122">
        <v>10.431476593017578</v>
      </c>
      <c r="EP122">
        <v>0.53531402349472046</v>
      </c>
      <c r="EQ122">
        <v>0</v>
      </c>
      <c r="ER122">
        <v>0</v>
      </c>
      <c r="ES122">
        <v>0</v>
      </c>
      <c r="ET122">
        <v>0</v>
      </c>
      <c r="EU122">
        <v>548.29425048828125</v>
      </c>
      <c r="EV122">
        <v>-6.103515625E-5</v>
      </c>
      <c r="EW122">
        <v>0.85807853937149048</v>
      </c>
      <c r="EX122">
        <v>1</v>
      </c>
      <c r="EY122">
        <v>282</v>
      </c>
      <c r="EZ122">
        <v>282.36773681640625</v>
      </c>
      <c r="FA122">
        <v>253.46052551269531</v>
      </c>
      <c r="FB122">
        <v>299.26971435546875</v>
      </c>
      <c r="FC122">
        <v>202.62710571289063</v>
      </c>
      <c r="FD122">
        <v>199.16488647460938</v>
      </c>
      <c r="FE122">
        <v>100.52330017089844</v>
      </c>
      <c r="FF122">
        <v>24.425758361816406</v>
      </c>
      <c r="FG122">
        <v>3.6477072238922119</v>
      </c>
      <c r="FN122">
        <v>35.843364715576172</v>
      </c>
      <c r="FO122">
        <v>24.039299011230469</v>
      </c>
      <c r="FP122">
        <v>25.109024047851563</v>
      </c>
      <c r="FQ122">
        <v>21.80659294128418</v>
      </c>
      <c r="FR122">
        <v>23.906850814819336</v>
      </c>
      <c r="FS122">
        <v>15.137027740478516</v>
      </c>
      <c r="FT122">
        <v>4.6307125091552734</v>
      </c>
      <c r="FU122">
        <v>0.77427750825881958</v>
      </c>
      <c r="GA122">
        <v>282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282</v>
      </c>
      <c r="GP122">
        <v>132.97883605957031</v>
      </c>
      <c r="GQ122">
        <v>95.556236267089844</v>
      </c>
      <c r="GR122">
        <v>98.477584838867188</v>
      </c>
      <c r="GS122">
        <v>83.213951110839844</v>
      </c>
      <c r="GT122">
        <v>86.160301208496094</v>
      </c>
      <c r="GU122">
        <v>49.740272521972656</v>
      </c>
      <c r="GV122">
        <v>7.7923316955566406</v>
      </c>
      <c r="GW122">
        <v>1.3131746053695679</v>
      </c>
      <c r="HC122">
        <v>282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55.523269653320313</v>
      </c>
      <c r="IC122">
        <v>12.008753776550293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32.511997222900391</v>
      </c>
      <c r="IK122">
        <v>-401.79971313476563</v>
      </c>
      <c r="IL122">
        <v>-369.2877197265625</v>
      </c>
      <c r="IN122">
        <v>282</v>
      </c>
      <c r="IO122">
        <v>894.79998779296875</v>
      </c>
      <c r="IP122">
        <v>0</v>
      </c>
      <c r="IQ122">
        <v>44.382278442382813</v>
      </c>
      <c r="IR122">
        <v>66.738632202148438</v>
      </c>
      <c r="IS122">
        <v>0</v>
      </c>
      <c r="IT122">
        <v>0.5</v>
      </c>
      <c r="IU122">
        <v>10.921999931335449</v>
      </c>
    </row>
    <row r="123" spans="10:255">
      <c r="J123">
        <v>0.87599998712539673</v>
      </c>
      <c r="K123">
        <v>1</v>
      </c>
      <c r="L123">
        <v>0.89999997615814209</v>
      </c>
      <c r="M123">
        <v>6.4846701920032501E-2</v>
      </c>
      <c r="N123">
        <v>0.15830475091934204</v>
      </c>
      <c r="O123">
        <v>1.8083269596099854</v>
      </c>
      <c r="P123">
        <v>1.9666316509246826</v>
      </c>
      <c r="Q123">
        <v>2.1970934867858887</v>
      </c>
      <c r="R123">
        <v>292.77203369140625</v>
      </c>
      <c r="S123">
        <v>262.29443359375</v>
      </c>
      <c r="T123">
        <v>2.4412150382995605</v>
      </c>
      <c r="U123">
        <v>5.2199997007846832E-2</v>
      </c>
      <c r="W123">
        <v>283</v>
      </c>
      <c r="X123">
        <v>0.23524114489555359</v>
      </c>
      <c r="Y123">
        <v>0.1883213222026825</v>
      </c>
      <c r="Z123">
        <v>0.16449268162250519</v>
      </c>
      <c r="AA123">
        <v>0.20519042015075684</v>
      </c>
      <c r="AB123">
        <v>0.21599827706813812</v>
      </c>
      <c r="AC123">
        <v>0.25223320722579956</v>
      </c>
      <c r="AD123">
        <v>0.33468535542488098</v>
      </c>
      <c r="AE123">
        <v>0.36000001430511475</v>
      </c>
      <c r="AF123">
        <v>0.34312358498573303</v>
      </c>
      <c r="AL123">
        <v>2.9517698287963867</v>
      </c>
      <c r="AM123">
        <v>4.3357353210449219</v>
      </c>
      <c r="AN123">
        <v>7.101463794708252</v>
      </c>
      <c r="AO123">
        <v>2.9619154930114746</v>
      </c>
      <c r="AP123">
        <v>10.800347328186035</v>
      </c>
      <c r="AQ123">
        <v>21.553361892700195</v>
      </c>
      <c r="AR123">
        <v>0.53146481513977051</v>
      </c>
      <c r="AS123">
        <v>-1.0000020265579224</v>
      </c>
      <c r="AZ123">
        <v>0</v>
      </c>
      <c r="BA123">
        <v>0</v>
      </c>
      <c r="BB123">
        <v>4.9651850014925003E-2</v>
      </c>
      <c r="BC123">
        <v>0</v>
      </c>
      <c r="BD123">
        <v>5.3855080157518387E-2</v>
      </c>
      <c r="BE123">
        <v>0.21304576098918915</v>
      </c>
      <c r="BF123">
        <v>0.59801638126373291</v>
      </c>
      <c r="BG123">
        <v>8.5430912673473358E-2</v>
      </c>
      <c r="BN123">
        <v>0</v>
      </c>
      <c r="BO123">
        <v>-4.599013552069664E-2</v>
      </c>
      <c r="BP123">
        <v>-8.235488086938858E-2</v>
      </c>
      <c r="BQ123">
        <v>0</v>
      </c>
      <c r="BR123">
        <v>-2.9451454058289528E-2</v>
      </c>
      <c r="BS123">
        <v>6.806881632655859E-3</v>
      </c>
      <c r="BT123">
        <v>1.3573708534240723</v>
      </c>
      <c r="BU123">
        <v>4.0052084922790527</v>
      </c>
      <c r="CB123">
        <v>14.758855819702148</v>
      </c>
      <c r="CC123">
        <v>36.131126403808594</v>
      </c>
      <c r="CD123">
        <v>71.0146484375</v>
      </c>
      <c r="CE123">
        <v>148.095703125</v>
      </c>
      <c r="CF123">
        <v>90.002861022949219</v>
      </c>
      <c r="CG123">
        <v>71.844528198242188</v>
      </c>
      <c r="CH123">
        <v>3.7961771488189697</v>
      </c>
      <c r="CI123">
        <v>-6.6666808128356934</v>
      </c>
      <c r="CO123">
        <v>0.93054765462875366</v>
      </c>
      <c r="CP123">
        <v>0</v>
      </c>
      <c r="CQ123">
        <v>0</v>
      </c>
      <c r="CR123">
        <v>0</v>
      </c>
      <c r="CS123">
        <v>4.3179998397827148</v>
      </c>
      <c r="CT123">
        <v>0</v>
      </c>
      <c r="CU123">
        <v>2.3513734340667725</v>
      </c>
      <c r="CV123">
        <v>-1.9666316509246826</v>
      </c>
      <c r="CW123">
        <v>2.3513681888580322</v>
      </c>
      <c r="CY123">
        <v>282</v>
      </c>
      <c r="CZ123">
        <v>2.4452166557312012</v>
      </c>
      <c r="DA123">
        <v>2.4648842811584473</v>
      </c>
      <c r="DB123">
        <v>3.3640704154968262</v>
      </c>
      <c r="DC123">
        <v>2.8590183258056641</v>
      </c>
      <c r="DD123">
        <v>3.924147367477417</v>
      </c>
      <c r="DE123">
        <v>3.641392707824707</v>
      </c>
      <c r="DF123">
        <v>1.8093000650405884</v>
      </c>
      <c r="DG123">
        <v>0.35701599717140198</v>
      </c>
      <c r="DN123">
        <v>1.9192594289779663</v>
      </c>
      <c r="DO123">
        <v>1.8585537672042847</v>
      </c>
      <c r="DP123">
        <v>2.128807544708252</v>
      </c>
      <c r="DQ123">
        <v>2.0966577529907227</v>
      </c>
      <c r="DR123">
        <v>2.6525266170501709</v>
      </c>
      <c r="DS123">
        <v>2.3708024024963379</v>
      </c>
      <c r="DT123">
        <v>1.5813831090927124</v>
      </c>
      <c r="DU123">
        <v>0.35701599717140198</v>
      </c>
      <c r="EB123">
        <v>73.699539184570313</v>
      </c>
      <c r="EC123">
        <v>59.473735809326172</v>
      </c>
      <c r="ED123">
        <v>70.846710205078125</v>
      </c>
      <c r="EE123">
        <v>75.144210815429688</v>
      </c>
      <c r="EF123">
        <v>108.64749908447266</v>
      </c>
      <c r="EG123">
        <v>115.31582641601563</v>
      </c>
      <c r="EH123">
        <v>36.941112518310547</v>
      </c>
      <c r="EI123">
        <v>8.2256488800048828</v>
      </c>
      <c r="EP123">
        <v>0.6930193305015564</v>
      </c>
      <c r="EQ123">
        <v>0</v>
      </c>
      <c r="ER123">
        <v>0</v>
      </c>
      <c r="ES123">
        <v>0</v>
      </c>
      <c r="ET123">
        <v>0</v>
      </c>
      <c r="EU123">
        <v>548.29425048828125</v>
      </c>
      <c r="EV123">
        <v>0</v>
      </c>
      <c r="EW123">
        <v>0.85849398374557495</v>
      </c>
      <c r="EX123">
        <v>1</v>
      </c>
      <c r="EY123">
        <v>283</v>
      </c>
      <c r="EZ123">
        <v>282.36773681640625</v>
      </c>
      <c r="FA123">
        <v>253.49581909179688</v>
      </c>
      <c r="FB123">
        <v>299.9718017578125</v>
      </c>
      <c r="FC123">
        <v>202.62710571289063</v>
      </c>
      <c r="FD123">
        <v>199.60069274902344</v>
      </c>
      <c r="FE123">
        <v>99.243431091308594</v>
      </c>
      <c r="FF123">
        <v>22.68475341796875</v>
      </c>
      <c r="FG123">
        <v>3.2825088500976563</v>
      </c>
      <c r="FN123">
        <v>35.808361053466797</v>
      </c>
      <c r="FO123">
        <v>24.019454956054688</v>
      </c>
      <c r="FP123">
        <v>25.162246704101563</v>
      </c>
      <c r="FQ123">
        <v>21.79095458984375</v>
      </c>
      <c r="FR123">
        <v>23.925308227539063</v>
      </c>
      <c r="FS123">
        <v>15.235842704772949</v>
      </c>
      <c r="FT123">
        <v>4.5118136405944824</v>
      </c>
      <c r="FU123">
        <v>0.69675898551940918</v>
      </c>
      <c r="GA123">
        <v>283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283</v>
      </c>
      <c r="GP123">
        <v>132.84896850585938</v>
      </c>
      <c r="GQ123">
        <v>95.47735595703125</v>
      </c>
      <c r="GR123">
        <v>98.686325073242188</v>
      </c>
      <c r="GS123">
        <v>83.154273986816406</v>
      </c>
      <c r="GT123">
        <v>86.226821899414063</v>
      </c>
      <c r="GU123">
        <v>50.064979553222656</v>
      </c>
      <c r="GV123">
        <v>7.592254638671875</v>
      </c>
      <c r="GW123">
        <v>1.1817032098770142</v>
      </c>
      <c r="HC123">
        <v>283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-3.814697265625E-6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55.523265838623047</v>
      </c>
      <c r="IC123">
        <v>12.100234985351563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32.511997222900391</v>
      </c>
      <c r="IK123">
        <v>-401.79971313476563</v>
      </c>
      <c r="IL123">
        <v>-369.2877197265625</v>
      </c>
      <c r="IN123">
        <v>283</v>
      </c>
      <c r="IO123">
        <v>900.20001220703125</v>
      </c>
      <c r="IP123">
        <v>0</v>
      </c>
      <c r="IQ123">
        <v>41.948554992675781</v>
      </c>
      <c r="IR123">
        <v>63.159626007080078</v>
      </c>
      <c r="IS123">
        <v>0</v>
      </c>
      <c r="IT123">
        <v>0.5</v>
      </c>
      <c r="IU123">
        <v>4.3179998397827148</v>
      </c>
    </row>
    <row r="124" spans="10:255">
      <c r="J124">
        <v>0.87800002098083496</v>
      </c>
      <c r="K124">
        <v>1</v>
      </c>
      <c r="L124">
        <v>0.89999997615814209</v>
      </c>
      <c r="M124">
        <v>6.0214255005121231E-2</v>
      </c>
      <c r="N124">
        <v>8.6552359163761139E-2</v>
      </c>
      <c r="O124">
        <v>1.2084017992019653</v>
      </c>
      <c r="P124">
        <v>1.2949541807174683</v>
      </c>
      <c r="Q124">
        <v>1.2936657667160034</v>
      </c>
      <c r="R124">
        <v>294.06570434570313</v>
      </c>
      <c r="S124">
        <v>263.50283813476563</v>
      </c>
      <c r="T124">
        <v>1.4374064207077026</v>
      </c>
      <c r="U124">
        <v>5.1599998027086258E-2</v>
      </c>
      <c r="W124">
        <v>284</v>
      </c>
      <c r="X124">
        <v>0.23501145839691162</v>
      </c>
      <c r="Y124">
        <v>0.18814162909984589</v>
      </c>
      <c r="Z124">
        <v>0.16461005806922913</v>
      </c>
      <c r="AA124">
        <v>0.20504166185855865</v>
      </c>
      <c r="AB124">
        <v>0.21595491468906403</v>
      </c>
      <c r="AC124">
        <v>0.26253923773765564</v>
      </c>
      <c r="AD124">
        <v>0.32709202170372009</v>
      </c>
      <c r="AE124">
        <v>0.33500000834465027</v>
      </c>
      <c r="AF124">
        <v>0.32972800731658936</v>
      </c>
      <c r="AL124">
        <v>2.9977073669433594</v>
      </c>
      <c r="AM124">
        <v>4.371673583984375</v>
      </c>
      <c r="AN124">
        <v>7.0779886245727539</v>
      </c>
      <c r="AO124">
        <v>2.9916672706604004</v>
      </c>
      <c r="AP124">
        <v>10.809020042419434</v>
      </c>
      <c r="AQ124">
        <v>19.492155075073242</v>
      </c>
      <c r="AR124">
        <v>1.2907981872558594</v>
      </c>
      <c r="AS124">
        <v>1.4999985694885254</v>
      </c>
      <c r="AZ124">
        <v>0</v>
      </c>
      <c r="BA124">
        <v>0</v>
      </c>
      <c r="BB124">
        <v>4.8328731209039688E-2</v>
      </c>
      <c r="BC124">
        <v>0</v>
      </c>
      <c r="BD124">
        <v>5.0006184726953506E-2</v>
      </c>
      <c r="BE124">
        <v>0.23472511768341064</v>
      </c>
      <c r="BF124">
        <v>0.58357244729995728</v>
      </c>
      <c r="BG124">
        <v>8.3367496728897095E-2</v>
      </c>
      <c r="BN124">
        <v>0</v>
      </c>
      <c r="BO124">
        <v>-4.5937847346067429E-2</v>
      </c>
      <c r="BP124">
        <v>-8.1875622272491455E-2</v>
      </c>
      <c r="BQ124">
        <v>0</v>
      </c>
      <c r="BR124">
        <v>-2.9752526432275772E-2</v>
      </c>
      <c r="BS124">
        <v>2.2003192454576492E-2</v>
      </c>
      <c r="BT124">
        <v>2.3668529987335205</v>
      </c>
      <c r="BU124">
        <v>2.3127093315124512</v>
      </c>
      <c r="CB124">
        <v>14.988542556762695</v>
      </c>
      <c r="CC124">
        <v>36.430614471435547</v>
      </c>
      <c r="CD124">
        <v>70.779891967773438</v>
      </c>
      <c r="CE124">
        <v>149.58328247070313</v>
      </c>
      <c r="CF124">
        <v>90.07513427734375</v>
      </c>
      <c r="CG124">
        <v>64.973838806152344</v>
      </c>
      <c r="CH124">
        <v>9.2199869155883789</v>
      </c>
      <c r="CI124">
        <v>9.9999914169311523</v>
      </c>
      <c r="CO124">
        <v>0.98919165134429932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-1.294940710067749</v>
      </c>
      <c r="CV124">
        <v>-1.2949541807174683</v>
      </c>
      <c r="CW124">
        <v>-1.2949541807174683</v>
      </c>
      <c r="CY124">
        <v>283</v>
      </c>
      <c r="CZ124">
        <v>2.4452166557312012</v>
      </c>
      <c r="DA124">
        <v>2.464860200881958</v>
      </c>
      <c r="DB124">
        <v>3.3710005283355713</v>
      </c>
      <c r="DC124">
        <v>2.8590183258056641</v>
      </c>
      <c r="DD124">
        <v>3.9322233200073242</v>
      </c>
      <c r="DE124">
        <v>3.6199054718017578</v>
      </c>
      <c r="DF124">
        <v>1.6896872520446777</v>
      </c>
      <c r="DG124">
        <v>0.3212725818157196</v>
      </c>
      <c r="DN124">
        <v>1.9173851013183594</v>
      </c>
      <c r="DO124">
        <v>1.8567429780960083</v>
      </c>
      <c r="DP124">
        <v>2.1327114105224609</v>
      </c>
      <c r="DQ124">
        <v>2.0951542854309082</v>
      </c>
      <c r="DR124">
        <v>2.6542296409606934</v>
      </c>
      <c r="DS124">
        <v>2.4027905464172363</v>
      </c>
      <c r="DT124">
        <v>1.5493522882461548</v>
      </c>
      <c r="DU124">
        <v>0.3212725818157196</v>
      </c>
      <c r="EB124">
        <v>73.6275634765625</v>
      </c>
      <c r="EC124">
        <v>59.415786743164063</v>
      </c>
      <c r="ED124">
        <v>70.97662353515625</v>
      </c>
      <c r="EE124">
        <v>75.090324401855469</v>
      </c>
      <c r="EF124">
        <v>108.71725463867188</v>
      </c>
      <c r="EG124">
        <v>116.87172698974609</v>
      </c>
      <c r="EH124">
        <v>36.19287109375</v>
      </c>
      <c r="EI124">
        <v>7.4021205902099609</v>
      </c>
      <c r="EP124">
        <v>0.93054765462875366</v>
      </c>
      <c r="EQ124">
        <v>0</v>
      </c>
      <c r="ER124">
        <v>0</v>
      </c>
      <c r="ES124">
        <v>0</v>
      </c>
      <c r="ET124">
        <v>0</v>
      </c>
      <c r="EU124">
        <v>548.29425048828125</v>
      </c>
      <c r="EV124">
        <v>0</v>
      </c>
      <c r="EW124">
        <v>0.88448363542556763</v>
      </c>
      <c r="EX124">
        <v>1</v>
      </c>
      <c r="EY124">
        <v>284</v>
      </c>
      <c r="EZ124">
        <v>282.36773681640625</v>
      </c>
      <c r="FA124">
        <v>253.53106689453125</v>
      </c>
      <c r="FB124">
        <v>300.38833618164063</v>
      </c>
      <c r="FC124">
        <v>202.62710571289063</v>
      </c>
      <c r="FD124">
        <v>199.83091735839844</v>
      </c>
      <c r="FE124">
        <v>96.328567504882813</v>
      </c>
      <c r="FF124">
        <v>21.803197860717773</v>
      </c>
      <c r="FG124">
        <v>3.2996757030487061</v>
      </c>
      <c r="FN124">
        <v>35.773399353027344</v>
      </c>
      <c r="FO124">
        <v>23.999874114990234</v>
      </c>
      <c r="FP124">
        <v>25.215166091918945</v>
      </c>
      <c r="FQ124">
        <v>21.775156021118164</v>
      </c>
      <c r="FR124">
        <v>23.948095321655273</v>
      </c>
      <c r="FS124">
        <v>15.392592430114746</v>
      </c>
      <c r="FT124">
        <v>4.238093376159668</v>
      </c>
      <c r="FU124">
        <v>0.65176379680633545</v>
      </c>
      <c r="GA124">
        <v>284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284</v>
      </c>
      <c r="GP124">
        <v>132.71926879882813</v>
      </c>
      <c r="GQ124">
        <v>95.399520874023438</v>
      </c>
      <c r="GR124">
        <v>98.893875122070313</v>
      </c>
      <c r="GS124">
        <v>83.093986511230469</v>
      </c>
      <c r="GT124">
        <v>86.308944702148438</v>
      </c>
      <c r="GU124">
        <v>50.580059051513672</v>
      </c>
      <c r="GV124">
        <v>7.1316514015197754</v>
      </c>
      <c r="GW124">
        <v>1.1053913831710815</v>
      </c>
      <c r="HC124">
        <v>284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3.814697265625E-6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55.523269653320313</v>
      </c>
      <c r="IC124">
        <v>12.082167625427246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32.511997222900391</v>
      </c>
      <c r="IK124">
        <v>-401.79971313476563</v>
      </c>
      <c r="IL124">
        <v>-369.2877197265625</v>
      </c>
      <c r="IN124">
        <v>284</v>
      </c>
      <c r="IO124">
        <v>905.5999755859375</v>
      </c>
      <c r="IP124">
        <v>0</v>
      </c>
      <c r="IQ124">
        <v>43.161628723144531</v>
      </c>
      <c r="IR124">
        <v>61.267097473144531</v>
      </c>
      <c r="IS124">
        <v>0</v>
      </c>
      <c r="IT124">
        <v>0.5</v>
      </c>
      <c r="IU124">
        <v>0</v>
      </c>
    </row>
    <row r="125" spans="10:255">
      <c r="J125">
        <v>0.87999999523162842</v>
      </c>
      <c r="K125">
        <v>1</v>
      </c>
      <c r="L125">
        <v>0.82999998331069946</v>
      </c>
      <c r="M125">
        <v>6.3101105391979218E-2</v>
      </c>
      <c r="N125">
        <v>0.13364730775356293</v>
      </c>
      <c r="O125">
        <v>1.5971765518188477</v>
      </c>
      <c r="P125">
        <v>1.7308238744735718</v>
      </c>
      <c r="Q125">
        <v>1.7579289674758911</v>
      </c>
      <c r="R125">
        <v>295.82363891601563</v>
      </c>
      <c r="S125">
        <v>265.10000610351563</v>
      </c>
      <c r="T125">
        <v>2.1179866790771484</v>
      </c>
      <c r="U125">
        <v>5.0999999046325684E-2</v>
      </c>
      <c r="W125">
        <v>285</v>
      </c>
      <c r="X125">
        <v>0.23478209972381592</v>
      </c>
      <c r="Y125">
        <v>0.18796373903751373</v>
      </c>
      <c r="Z125">
        <v>0.16464932262897491</v>
      </c>
      <c r="AA125">
        <v>0.20489504933357239</v>
      </c>
      <c r="AB125">
        <v>0.21598760783672333</v>
      </c>
      <c r="AC125">
        <v>0.26314613223075867</v>
      </c>
      <c r="AD125">
        <v>0.32732614874839783</v>
      </c>
      <c r="AE125">
        <v>0.31720772385597229</v>
      </c>
      <c r="AF125">
        <v>0.32395333051681519</v>
      </c>
      <c r="AL125">
        <v>3.0435788631439209</v>
      </c>
      <c r="AM125">
        <v>4.4072518348693848</v>
      </c>
      <c r="AN125">
        <v>7.0701355934143066</v>
      </c>
      <c r="AO125">
        <v>3.0209896564483643</v>
      </c>
      <c r="AP125">
        <v>10.802481651306152</v>
      </c>
      <c r="AQ125">
        <v>19.370777130126953</v>
      </c>
      <c r="AR125">
        <v>1.2673856019973755</v>
      </c>
      <c r="AS125">
        <v>3.2792270183563232</v>
      </c>
      <c r="AZ125">
        <v>0</v>
      </c>
      <c r="BA125">
        <v>0</v>
      </c>
      <c r="BB125">
        <v>4.6079371124505997E-2</v>
      </c>
      <c r="BC125">
        <v>0</v>
      </c>
      <c r="BD125">
        <v>4.6953801065683365E-2</v>
      </c>
      <c r="BE125">
        <v>0.27617686986923218</v>
      </c>
      <c r="BF125">
        <v>0.5519411563873291</v>
      </c>
      <c r="BG125">
        <v>7.8848741948604584E-2</v>
      </c>
      <c r="BN125">
        <v>0</v>
      </c>
      <c r="BO125">
        <v>-4.5870691537857056E-2</v>
      </c>
      <c r="BP125">
        <v>-8.1448689103126526E-2</v>
      </c>
      <c r="BQ125">
        <v>0</v>
      </c>
      <c r="BR125">
        <v>-2.9321992769837379E-2</v>
      </c>
      <c r="BS125">
        <v>5.2209403365850449E-2</v>
      </c>
      <c r="BT125">
        <v>0.61468899250030518</v>
      </c>
      <c r="BU125">
        <v>1.5196481943130493</v>
      </c>
      <c r="CB125">
        <v>15.217901229858398</v>
      </c>
      <c r="CC125">
        <v>36.727096557617188</v>
      </c>
      <c r="CD125">
        <v>70.701362609863281</v>
      </c>
      <c r="CE125">
        <v>151.04940795898438</v>
      </c>
      <c r="CF125">
        <v>90.020645141601563</v>
      </c>
      <c r="CG125">
        <v>64.569244384765625</v>
      </c>
      <c r="CH125">
        <v>9.0527534484863281</v>
      </c>
      <c r="CI125">
        <v>21.861515045166016</v>
      </c>
      <c r="CO125">
        <v>0.95996087789535522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-1.7308592796325684</v>
      </c>
      <c r="CV125">
        <v>-1.7308238744735718</v>
      </c>
      <c r="CW125">
        <v>-1.7308238744735718</v>
      </c>
      <c r="CY125">
        <v>284</v>
      </c>
      <c r="CZ125">
        <v>2.4452166557312012</v>
      </c>
      <c r="DA125">
        <v>2.4648363590240479</v>
      </c>
      <c r="DB125">
        <v>3.3747267723083496</v>
      </c>
      <c r="DC125">
        <v>2.8590183258056641</v>
      </c>
      <c r="DD125">
        <v>3.9368264675140381</v>
      </c>
      <c r="DE125">
        <v>3.5524530410766602</v>
      </c>
      <c r="DF125">
        <v>1.6294807195663452</v>
      </c>
      <c r="DG125">
        <v>0.32295277714729309</v>
      </c>
      <c r="DN125">
        <v>1.9155130386352539</v>
      </c>
      <c r="DO125">
        <v>1.8549532890319824</v>
      </c>
      <c r="DP125">
        <v>2.1365923881530762</v>
      </c>
      <c r="DQ125">
        <v>2.0936353206634521</v>
      </c>
      <c r="DR125">
        <v>2.6568033695220947</v>
      </c>
      <c r="DS125">
        <v>2.4543640613555908</v>
      </c>
      <c r="DT125">
        <v>1.4602469205856323</v>
      </c>
      <c r="DU125">
        <v>0.3005254864692688</v>
      </c>
      <c r="EB125">
        <v>73.555679321289063</v>
      </c>
      <c r="EC125">
        <v>59.3585205078125</v>
      </c>
      <c r="ED125">
        <v>71.105781555175781</v>
      </c>
      <c r="EE125">
        <v>75.035881042480469</v>
      </c>
      <c r="EF125">
        <v>108.82266998291016</v>
      </c>
      <c r="EG125">
        <v>119.38026428222656</v>
      </c>
      <c r="EH125">
        <v>34.111370086669922</v>
      </c>
      <c r="EI125">
        <v>6.9241080284118652</v>
      </c>
      <c r="EP125">
        <v>0.98919165134429932</v>
      </c>
      <c r="EQ125">
        <v>0</v>
      </c>
      <c r="ER125">
        <v>0</v>
      </c>
      <c r="ES125">
        <v>0</v>
      </c>
      <c r="ET125">
        <v>0</v>
      </c>
      <c r="EU125">
        <v>548.2943115234375</v>
      </c>
      <c r="EV125">
        <v>6.103515625E-5</v>
      </c>
      <c r="EW125">
        <v>0.94429749250411987</v>
      </c>
      <c r="EX125">
        <v>1</v>
      </c>
      <c r="EY125">
        <v>285</v>
      </c>
      <c r="EZ125">
        <v>282.36776733398438</v>
      </c>
      <c r="FA125">
        <v>253.56625366210938</v>
      </c>
      <c r="FB125">
        <v>300.94378662109375</v>
      </c>
      <c r="FC125">
        <v>202.62710571289063</v>
      </c>
      <c r="FD125">
        <v>200.05464172363281</v>
      </c>
      <c r="FE125">
        <v>96.265495300292969</v>
      </c>
      <c r="FF125">
        <v>21.531349182128906</v>
      </c>
      <c r="FG125">
        <v>3.3266777992248535</v>
      </c>
      <c r="FN125">
        <v>35.738491058349609</v>
      </c>
      <c r="FO125">
        <v>23.980508804321289</v>
      </c>
      <c r="FP125">
        <v>25.267816543579102</v>
      </c>
      <c r="FQ125">
        <v>21.759586334228516</v>
      </c>
      <c r="FR125">
        <v>23.978536605834961</v>
      </c>
      <c r="FS125">
        <v>15.418071746826172</v>
      </c>
      <c r="FT125">
        <v>4.1882476806640625</v>
      </c>
      <c r="FU125">
        <v>0.62219804525375366</v>
      </c>
      <c r="GA125">
        <v>285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285</v>
      </c>
      <c r="GP125">
        <v>132.58975219726563</v>
      </c>
      <c r="GQ125">
        <v>95.322547912597656</v>
      </c>
      <c r="GR125">
        <v>99.100372314453125</v>
      </c>
      <c r="GS125">
        <v>83.034576416015625</v>
      </c>
      <c r="GT125">
        <v>86.418655395507813</v>
      </c>
      <c r="GU125">
        <v>50.663784027099609</v>
      </c>
      <c r="GV125">
        <v>7.0477738380432129</v>
      </c>
      <c r="GW125">
        <v>1.0552479028701782</v>
      </c>
      <c r="HC125">
        <v>285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3.814697265625E-6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55.523273468017578</v>
      </c>
      <c r="IC125">
        <v>12.020049095153809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32.511997222900391</v>
      </c>
      <c r="IK125">
        <v>-401.79971313476563</v>
      </c>
      <c r="IL125">
        <v>-369.2877197265625</v>
      </c>
      <c r="IN125">
        <v>285</v>
      </c>
      <c r="IO125">
        <v>911</v>
      </c>
      <c r="IP125">
        <v>0</v>
      </c>
      <c r="IQ125">
        <v>44.810997009277344</v>
      </c>
      <c r="IR125">
        <v>61.076118469238281</v>
      </c>
      <c r="IS125">
        <v>0</v>
      </c>
      <c r="IT125">
        <v>0.5</v>
      </c>
      <c r="IU125">
        <v>0</v>
      </c>
    </row>
    <row r="126" spans="10:255">
      <c r="J126">
        <v>0.88200002908706665</v>
      </c>
      <c r="K126">
        <v>1</v>
      </c>
      <c r="L126">
        <v>0.75999999046325684</v>
      </c>
      <c r="M126">
        <v>6.3207626342773438E-2</v>
      </c>
      <c r="N126">
        <v>0.19903716444969177</v>
      </c>
      <c r="O126">
        <v>2.0672557353973389</v>
      </c>
      <c r="P126">
        <v>2.2662928104400635</v>
      </c>
      <c r="Q126">
        <v>2.3931961059570313</v>
      </c>
      <c r="R126">
        <v>298.21682739257813</v>
      </c>
      <c r="S126">
        <v>267.16726684570313</v>
      </c>
      <c r="T126">
        <v>3.148942232131958</v>
      </c>
      <c r="U126">
        <v>5.0400000065565109E-2</v>
      </c>
      <c r="W126">
        <v>286</v>
      </c>
      <c r="X126">
        <v>0.23455314338207245</v>
      </c>
      <c r="Y126">
        <v>0.18778771162033081</v>
      </c>
      <c r="Z126">
        <v>0.16457843780517578</v>
      </c>
      <c r="AA126">
        <v>0.20475161075592041</v>
      </c>
      <c r="AB126">
        <v>0.21591418981552124</v>
      </c>
      <c r="AC126">
        <v>0.26310747861862183</v>
      </c>
      <c r="AD126">
        <v>0.3264336884021759</v>
      </c>
      <c r="AE126">
        <v>0.33500000834465027</v>
      </c>
      <c r="AF126">
        <v>0.32928913831710815</v>
      </c>
      <c r="AL126">
        <v>3.0893702507019043</v>
      </c>
      <c r="AM126">
        <v>4.4424576759338379</v>
      </c>
      <c r="AN126">
        <v>7.0843124389648438</v>
      </c>
      <c r="AO126">
        <v>3.0496773719787598</v>
      </c>
      <c r="AP126">
        <v>10.817165374755859</v>
      </c>
      <c r="AQ126">
        <v>19.378507614135742</v>
      </c>
      <c r="AR126">
        <v>1.3566315174102783</v>
      </c>
      <c r="AS126">
        <v>1.4999985694885254</v>
      </c>
      <c r="AZ126">
        <v>0</v>
      </c>
      <c r="BA126">
        <v>0</v>
      </c>
      <c r="BB126">
        <v>4.6038765460252762E-2</v>
      </c>
      <c r="BC126">
        <v>0</v>
      </c>
      <c r="BD126">
        <v>4.7043558210134506E-2</v>
      </c>
      <c r="BE126">
        <v>0.27837270498275757</v>
      </c>
      <c r="BF126">
        <v>0.54997670650482178</v>
      </c>
      <c r="BG126">
        <v>7.8568108379840851E-2</v>
      </c>
      <c r="BN126">
        <v>0</v>
      </c>
      <c r="BO126">
        <v>-4.579167440533638E-2</v>
      </c>
      <c r="BP126">
        <v>-8.0995984375476837E-2</v>
      </c>
      <c r="BQ126">
        <v>0</v>
      </c>
      <c r="BR126">
        <v>-2.8688628226518631E-2</v>
      </c>
      <c r="BS126">
        <v>5.3879689425230026E-2</v>
      </c>
      <c r="BT126">
        <v>0.62162059545516968</v>
      </c>
      <c r="BU126">
        <v>1.6693158149719238</v>
      </c>
      <c r="CB126">
        <v>15.446857452392578</v>
      </c>
      <c r="CC126">
        <v>37.020477294921875</v>
      </c>
      <c r="CD126">
        <v>70.843132019042969</v>
      </c>
      <c r="CE126">
        <v>152.48379516601563</v>
      </c>
      <c r="CF126">
        <v>90.14300537109375</v>
      </c>
      <c r="CG126">
        <v>64.595016479492188</v>
      </c>
      <c r="CH126">
        <v>9.6902246475219727</v>
      </c>
      <c r="CI126">
        <v>9.9999914169311523</v>
      </c>
      <c r="CO126">
        <v>0.92021715641021729</v>
      </c>
      <c r="CP126">
        <v>0</v>
      </c>
      <c r="CQ126">
        <v>0</v>
      </c>
      <c r="CR126">
        <v>0</v>
      </c>
      <c r="CS126">
        <v>3.809999942779541</v>
      </c>
      <c r="CT126">
        <v>0</v>
      </c>
      <c r="CU126">
        <v>1.5437304973602295</v>
      </c>
      <c r="CV126">
        <v>-2.2662928104400635</v>
      </c>
      <c r="CW126">
        <v>1.543707013130188</v>
      </c>
      <c r="CY126">
        <v>285</v>
      </c>
      <c r="CZ126">
        <v>2.4452166557312012</v>
      </c>
      <c r="DA126">
        <v>2.4648125171661377</v>
      </c>
      <c r="DB126">
        <v>3.3800184726715088</v>
      </c>
      <c r="DC126">
        <v>2.8590183258056641</v>
      </c>
      <c r="DD126">
        <v>3.9424648284912109</v>
      </c>
      <c r="DE126">
        <v>3.559767484664917</v>
      </c>
      <c r="DF126">
        <v>1.6127084493637085</v>
      </c>
      <c r="DG126">
        <v>0.32559558749198914</v>
      </c>
      <c r="DN126">
        <v>1.9136435985565186</v>
      </c>
      <c r="DO126">
        <v>1.8531814813613892</v>
      </c>
      <c r="DP126">
        <v>2.1404528617858887</v>
      </c>
      <c r="DQ126">
        <v>2.0921382904052734</v>
      </c>
      <c r="DR126">
        <v>2.6610112190246582</v>
      </c>
      <c r="DS126">
        <v>2.4651026725769043</v>
      </c>
      <c r="DT126">
        <v>1.4462510347366333</v>
      </c>
      <c r="DU126">
        <v>0.28689286112785339</v>
      </c>
      <c r="EB126">
        <v>73.483894348144531</v>
      </c>
      <c r="EC126">
        <v>59.301822662353516</v>
      </c>
      <c r="ED126">
        <v>71.234268188476563</v>
      </c>
      <c r="EE126">
        <v>74.982231140136719</v>
      </c>
      <c r="EF126">
        <v>108.99502563476563</v>
      </c>
      <c r="EG126">
        <v>119.90260314941406</v>
      </c>
      <c r="EH126">
        <v>33.784427642822266</v>
      </c>
      <c r="EI126">
        <v>6.6100120544433594</v>
      </c>
      <c r="EP126">
        <v>0.95996087789535522</v>
      </c>
      <c r="EQ126">
        <v>0</v>
      </c>
      <c r="ER126">
        <v>0</v>
      </c>
      <c r="ES126">
        <v>0</v>
      </c>
      <c r="ET126">
        <v>0</v>
      </c>
      <c r="EU126">
        <v>548.29425048828125</v>
      </c>
      <c r="EV126">
        <v>-6.103515625E-5</v>
      </c>
      <c r="EW126">
        <v>0.94645088911056519</v>
      </c>
      <c r="EX126">
        <v>1</v>
      </c>
      <c r="EY126">
        <v>286</v>
      </c>
      <c r="EZ126">
        <v>282.36776733398438</v>
      </c>
      <c r="FA126">
        <v>253.60137939453125</v>
      </c>
      <c r="FB126">
        <v>301.69735717773438</v>
      </c>
      <c r="FC126">
        <v>202.62710571289063</v>
      </c>
      <c r="FD126">
        <v>200.37739562988281</v>
      </c>
      <c r="FE126">
        <v>96.4354248046875</v>
      </c>
      <c r="FF126">
        <v>21.333637237548828</v>
      </c>
      <c r="FG126">
        <v>3.000478982925415</v>
      </c>
      <c r="FN126">
        <v>35.703636169433594</v>
      </c>
      <c r="FO126">
        <v>23.961370468139648</v>
      </c>
      <c r="FP126">
        <v>25.320184707641602</v>
      </c>
      <c r="FQ126">
        <v>21.744354248046875</v>
      </c>
      <c r="FR126">
        <v>24.009057998657227</v>
      </c>
      <c r="FS126">
        <v>15.443018913269043</v>
      </c>
      <c r="FT126">
        <v>4.1384744644165039</v>
      </c>
      <c r="FU126">
        <v>0.59266537427902222</v>
      </c>
      <c r="GA126">
        <v>286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286</v>
      </c>
      <c r="GP126">
        <v>132.46043395996094</v>
      </c>
      <c r="GQ126">
        <v>95.246467590332031</v>
      </c>
      <c r="GR126">
        <v>99.305763244628906</v>
      </c>
      <c r="GS126">
        <v>82.976448059082031</v>
      </c>
      <c r="GT126">
        <v>86.528656005859375</v>
      </c>
      <c r="GU126">
        <v>50.745761871337891</v>
      </c>
      <c r="GV126">
        <v>6.9640178680419922</v>
      </c>
      <c r="GW126">
        <v>1.0051604509353638</v>
      </c>
      <c r="HC126">
        <v>286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3.814697265625E-6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55.523277282714844</v>
      </c>
      <c r="IC126">
        <v>12.013749122619629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32.511997222900391</v>
      </c>
      <c r="IK126">
        <v>-401.79971313476563</v>
      </c>
      <c r="IL126">
        <v>-369.2877197265625</v>
      </c>
      <c r="IN126">
        <v>286</v>
      </c>
      <c r="IO126">
        <v>916.4000244140625</v>
      </c>
      <c r="IP126">
        <v>0</v>
      </c>
      <c r="IQ126">
        <v>43.186294555664063</v>
      </c>
      <c r="IR126">
        <v>61.303363800048828</v>
      </c>
      <c r="IS126">
        <v>0</v>
      </c>
      <c r="IT126">
        <v>0.5</v>
      </c>
      <c r="IU126">
        <v>3.809999942779541</v>
      </c>
    </row>
    <row r="127" spans="10:255">
      <c r="J127">
        <v>0.88400000333786011</v>
      </c>
      <c r="K127">
        <v>1</v>
      </c>
      <c r="L127">
        <v>0.68999999761581421</v>
      </c>
      <c r="M127">
        <v>5.958089604973793E-2</v>
      </c>
      <c r="N127">
        <v>0.10965988039970398</v>
      </c>
      <c r="O127">
        <v>1.1431891918182373</v>
      </c>
      <c r="P127">
        <v>1.2528491020202637</v>
      </c>
      <c r="Q127">
        <v>1.2699593305587769</v>
      </c>
      <c r="R127">
        <v>299.48678588867188</v>
      </c>
      <c r="S127">
        <v>268.31045532226563</v>
      </c>
      <c r="T127">
        <v>1.8405208587646484</v>
      </c>
      <c r="U127">
        <v>4.9799997359514236E-2</v>
      </c>
      <c r="W127">
        <v>287</v>
      </c>
      <c r="X127">
        <v>0.23432463407516479</v>
      </c>
      <c r="Y127">
        <v>0.18761362135410309</v>
      </c>
      <c r="Z127">
        <v>0.16471889615058899</v>
      </c>
      <c r="AA127">
        <v>0.20460979640483856</v>
      </c>
      <c r="AB127">
        <v>0.21605966985225677</v>
      </c>
      <c r="AC127">
        <v>0.26432734727859497</v>
      </c>
      <c r="AD127">
        <v>0.32944378256797791</v>
      </c>
      <c r="AE127">
        <v>0.31753861904144287</v>
      </c>
      <c r="AF127">
        <v>0.32547539472579956</v>
      </c>
      <c r="AL127">
        <v>3.1350719928741455</v>
      </c>
      <c r="AM127">
        <v>4.4772753715515137</v>
      </c>
      <c r="AN127">
        <v>7.0562210083007813</v>
      </c>
      <c r="AO127">
        <v>3.0780401229858398</v>
      </c>
      <c r="AP127">
        <v>10.788068771362305</v>
      </c>
      <c r="AQ127">
        <v>19.13453483581543</v>
      </c>
      <c r="AR127">
        <v>1.0556221008300781</v>
      </c>
      <c r="AS127">
        <v>3.2461376190185547</v>
      </c>
      <c r="AZ127">
        <v>0</v>
      </c>
      <c r="BA127">
        <v>0</v>
      </c>
      <c r="BB127">
        <v>4.5861959457397461E-2</v>
      </c>
      <c r="BC127">
        <v>0</v>
      </c>
      <c r="BD127">
        <v>4.6513315290212631E-2</v>
      </c>
      <c r="BE127">
        <v>0.27844932675361633</v>
      </c>
      <c r="BF127">
        <v>0.55052846670150757</v>
      </c>
      <c r="BG127">
        <v>7.8646920621395111E-2</v>
      </c>
      <c r="BN127">
        <v>0</v>
      </c>
      <c r="BO127">
        <v>-4.5701086521148682E-2</v>
      </c>
      <c r="BP127">
        <v>-8.0519117414951324E-2</v>
      </c>
      <c r="BQ127">
        <v>0</v>
      </c>
      <c r="BR127">
        <v>-2.836219035089016E-2</v>
      </c>
      <c r="BS127">
        <v>5.3907524794340134E-2</v>
      </c>
      <c r="BT127">
        <v>0.61620247364044189</v>
      </c>
      <c r="BU127">
        <v>1.5465700626373291</v>
      </c>
      <c r="CB127">
        <v>15.675366401672363</v>
      </c>
      <c r="CC127">
        <v>37.310626983642578</v>
      </c>
      <c r="CD127">
        <v>70.562217712402344</v>
      </c>
      <c r="CE127">
        <v>153.90194702148438</v>
      </c>
      <c r="CF127">
        <v>89.900543212890625</v>
      </c>
      <c r="CG127">
        <v>63.781768798828125</v>
      </c>
      <c r="CH127">
        <v>7.5401577949523926</v>
      </c>
      <c r="CI127">
        <v>21.640918731689453</v>
      </c>
      <c r="CO127">
        <v>0.95936650037765503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-1.2528598308563232</v>
      </c>
      <c r="CV127">
        <v>-1.2528491020202637</v>
      </c>
      <c r="CW127">
        <v>-1.2528491020202637</v>
      </c>
      <c r="CY127">
        <v>286</v>
      </c>
      <c r="CZ127">
        <v>2.4452166557312012</v>
      </c>
      <c r="DA127">
        <v>2.4647886753082275</v>
      </c>
      <c r="DB127">
        <v>3.3875393867492676</v>
      </c>
      <c r="DC127">
        <v>2.8590183258056641</v>
      </c>
      <c r="DD127">
        <v>3.9501464366912842</v>
      </c>
      <c r="DE127">
        <v>3.5756967067718506</v>
      </c>
      <c r="DF127">
        <v>1.6014246940612793</v>
      </c>
      <c r="DG127">
        <v>0.29366916418075562</v>
      </c>
      <c r="DN127">
        <v>1.9117773771286011</v>
      </c>
      <c r="DO127">
        <v>1.8514281511306763</v>
      </c>
      <c r="DP127">
        <v>2.1442921161651611</v>
      </c>
      <c r="DQ127">
        <v>2.0906736850738525</v>
      </c>
      <c r="DR127">
        <v>2.6652896404266357</v>
      </c>
      <c r="DS127">
        <v>2.4757699966430664</v>
      </c>
      <c r="DT127">
        <v>1.4322162866592407</v>
      </c>
      <c r="DU127">
        <v>0.2732754647731781</v>
      </c>
      <c r="EB127">
        <v>73.4122314453125</v>
      </c>
      <c r="EC127">
        <v>59.245712280273438</v>
      </c>
      <c r="ED127">
        <v>71.362037658691406</v>
      </c>
      <c r="EE127">
        <v>74.929740905761719</v>
      </c>
      <c r="EF127">
        <v>109.17027282714844</v>
      </c>
      <c r="EG127">
        <v>120.42144775390625</v>
      </c>
      <c r="EH127">
        <v>33.456573486328125</v>
      </c>
      <c r="EI127">
        <v>6.296267032623291</v>
      </c>
      <c r="EP127">
        <v>0.92021715641021729</v>
      </c>
      <c r="EQ127">
        <v>0</v>
      </c>
      <c r="ER127">
        <v>0</v>
      </c>
      <c r="ES127">
        <v>0</v>
      </c>
      <c r="ET127">
        <v>0</v>
      </c>
      <c r="EU127">
        <v>548.29425048828125</v>
      </c>
      <c r="EV127">
        <v>0</v>
      </c>
      <c r="EW127">
        <v>0.93869739770889282</v>
      </c>
      <c r="EX127">
        <v>1</v>
      </c>
      <c r="EY127">
        <v>287</v>
      </c>
      <c r="EZ127">
        <v>282.36776733398438</v>
      </c>
      <c r="FA127">
        <v>253.63641357421875</v>
      </c>
      <c r="FB127">
        <v>302.0599365234375</v>
      </c>
      <c r="FC127">
        <v>202.62712097167969</v>
      </c>
      <c r="FD127">
        <v>200.49577331542969</v>
      </c>
      <c r="FE127">
        <v>96.140708923339844</v>
      </c>
      <c r="FF127">
        <v>20.880538940429688</v>
      </c>
      <c r="FG127">
        <v>3.0193367004394531</v>
      </c>
      <c r="FN127">
        <v>35.668853759765625</v>
      </c>
      <c r="FO127">
        <v>23.942464828491211</v>
      </c>
      <c r="FP127">
        <v>25.372247695922852</v>
      </c>
      <c r="FQ127">
        <v>21.72929573059082</v>
      </c>
      <c r="FR127">
        <v>24.0394287109375</v>
      </c>
      <c r="FS127">
        <v>15.467205047607422</v>
      </c>
      <c r="FT127">
        <v>4.0879297256469727</v>
      </c>
      <c r="FU127">
        <v>0.56530427932739258</v>
      </c>
      <c r="GA127">
        <v>287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287</v>
      </c>
      <c r="GP127">
        <v>132.33139038085938</v>
      </c>
      <c r="GQ127">
        <v>95.171318054199219</v>
      </c>
      <c r="GR127">
        <v>99.50994873046875</v>
      </c>
      <c r="GS127">
        <v>82.918991088867188</v>
      </c>
      <c r="GT127">
        <v>86.638107299804688</v>
      </c>
      <c r="GU127">
        <v>50.825237274169922</v>
      </c>
      <c r="GV127">
        <v>6.8789639472961426</v>
      </c>
      <c r="GW127">
        <v>0.95875602960586548</v>
      </c>
      <c r="HC127">
        <v>287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-7.62939453125E-6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55.523269653320313</v>
      </c>
      <c r="IC127">
        <v>12.007321357727051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32.511997222900391</v>
      </c>
      <c r="IK127">
        <v>-401.79971313476563</v>
      </c>
      <c r="IL127">
        <v>-369.2877197265625</v>
      </c>
      <c r="IN127">
        <v>287</v>
      </c>
      <c r="IO127">
        <v>921.79998779296875</v>
      </c>
      <c r="IP127">
        <v>0</v>
      </c>
      <c r="IQ127">
        <v>44.358627319335938</v>
      </c>
      <c r="IR127">
        <v>60.459529876708984</v>
      </c>
      <c r="IS127">
        <v>0</v>
      </c>
      <c r="IT127">
        <v>0.5</v>
      </c>
      <c r="IU127">
        <v>0</v>
      </c>
    </row>
    <row r="128" spans="10:255">
      <c r="J128">
        <v>0.88600003719329834</v>
      </c>
      <c r="K128">
        <v>1</v>
      </c>
      <c r="L128">
        <v>0.62000000476837158</v>
      </c>
      <c r="M128">
        <v>6.1115458607673645E-2</v>
      </c>
      <c r="N128">
        <v>0.11439763009548187</v>
      </c>
      <c r="O128">
        <v>1.0163038969039917</v>
      </c>
      <c r="P128">
        <v>1.1307015419006348</v>
      </c>
      <c r="Q128">
        <v>1.1605334281921387</v>
      </c>
      <c r="R128">
        <v>300.64730834960938</v>
      </c>
      <c r="S128">
        <v>269.32675170898438</v>
      </c>
      <c r="T128">
        <v>1.8718280792236328</v>
      </c>
      <c r="U128">
        <v>4.9199998378753662E-2</v>
      </c>
      <c r="W128">
        <v>288</v>
      </c>
      <c r="X128">
        <v>0.23409664630889893</v>
      </c>
      <c r="Y128">
        <v>0.1874411553144455</v>
      </c>
      <c r="Z128">
        <v>0.16488592326641083</v>
      </c>
      <c r="AA128">
        <v>0.20447266101837158</v>
      </c>
      <c r="AB128">
        <v>0.21624208986759186</v>
      </c>
      <c r="AC128">
        <v>0.27263379096984863</v>
      </c>
      <c r="AD128">
        <v>0.33563879132270813</v>
      </c>
      <c r="AE128">
        <v>0.36000001430511475</v>
      </c>
      <c r="AF128">
        <v>0.3437592089176178</v>
      </c>
      <c r="AL128">
        <v>3.1806695461273193</v>
      </c>
      <c r="AM128">
        <v>4.5117688179016113</v>
      </c>
      <c r="AN128">
        <v>7.0228157043457031</v>
      </c>
      <c r="AO128">
        <v>3.1054673194885254</v>
      </c>
      <c r="AP128">
        <v>10.751585006713867</v>
      </c>
      <c r="AQ128">
        <v>17.473245620727539</v>
      </c>
      <c r="AR128">
        <v>0.43612122535705566</v>
      </c>
      <c r="AS128">
        <v>-1.0000020265579224</v>
      </c>
      <c r="AZ128">
        <v>0</v>
      </c>
      <c r="BA128">
        <v>0</v>
      </c>
      <c r="BB128">
        <v>4.5937158167362213E-2</v>
      </c>
      <c r="BC128">
        <v>0</v>
      </c>
      <c r="BD128">
        <v>4.7280102968215942E-2</v>
      </c>
      <c r="BE128">
        <v>0.2825896143913269</v>
      </c>
      <c r="BF128">
        <v>0.5461689829826355</v>
      </c>
      <c r="BG128">
        <v>7.8024141490459442E-2</v>
      </c>
      <c r="BN128">
        <v>0</v>
      </c>
      <c r="BO128">
        <v>-4.5598961412906647E-2</v>
      </c>
      <c r="BP128">
        <v>-8.009059727191925E-2</v>
      </c>
      <c r="BQ128">
        <v>0</v>
      </c>
      <c r="BR128">
        <v>-2.7427652850747108E-2</v>
      </c>
      <c r="BS128">
        <v>5.7107798755168915E-2</v>
      </c>
      <c r="BT128">
        <v>2.0055928230285645</v>
      </c>
      <c r="BU128">
        <v>3.1801671981811523</v>
      </c>
      <c r="CB128">
        <v>15.903354644775391</v>
      </c>
      <c r="CC128">
        <v>37.598072052001953</v>
      </c>
      <c r="CD128">
        <v>70.228164672851563</v>
      </c>
      <c r="CE128">
        <v>155.27330017089844</v>
      </c>
      <c r="CF128">
        <v>89.596511840820313</v>
      </c>
      <c r="CG128">
        <v>58.244140625</v>
      </c>
      <c r="CH128">
        <v>3.1151516437530518</v>
      </c>
      <c r="CI128">
        <v>-6.6666808128356934</v>
      </c>
      <c r="CO128">
        <v>0.93111759424209595</v>
      </c>
      <c r="CP128">
        <v>0</v>
      </c>
      <c r="CQ128">
        <v>0</v>
      </c>
      <c r="CR128">
        <v>0</v>
      </c>
      <c r="CS128">
        <v>7.619999885559082</v>
      </c>
      <c r="CT128">
        <v>0</v>
      </c>
      <c r="CU128">
        <v>6.4893064498901367</v>
      </c>
      <c r="CV128">
        <v>-1.1307015419006348</v>
      </c>
      <c r="CW128">
        <v>6.4892983436584473</v>
      </c>
      <c r="CY128">
        <v>287</v>
      </c>
      <c r="CZ128">
        <v>2.4452166557312012</v>
      </c>
      <c r="DA128">
        <v>2.4647648334503174</v>
      </c>
      <c r="DB128">
        <v>3.3906750679016113</v>
      </c>
      <c r="DC128">
        <v>2.8590183258056641</v>
      </c>
      <c r="DD128">
        <v>3.9538240432739258</v>
      </c>
      <c r="DE128">
        <v>3.5742149353027344</v>
      </c>
      <c r="DF128">
        <v>1.5706253051757813</v>
      </c>
      <c r="DG128">
        <v>0.29551482200622559</v>
      </c>
      <c r="DN128">
        <v>1.9099149703979492</v>
      </c>
      <c r="DO128">
        <v>1.849693775177002</v>
      </c>
      <c r="DP128">
        <v>2.1481087207794189</v>
      </c>
      <c r="DQ128">
        <v>2.0892255306243896</v>
      </c>
      <c r="DR128">
        <v>2.6695685386657715</v>
      </c>
      <c r="DS128">
        <v>2.486217737197876</v>
      </c>
      <c r="DT128">
        <v>1.4176238775253296</v>
      </c>
      <c r="DU128">
        <v>0.26065933704376221</v>
      </c>
      <c r="EB128">
        <v>73.340705871582031</v>
      </c>
      <c r="EC128">
        <v>59.190216064453125</v>
      </c>
      <c r="ED128">
        <v>71.489051818847656</v>
      </c>
      <c r="EE128">
        <v>74.877838134765625</v>
      </c>
      <c r="EF128">
        <v>109.34553527832031</v>
      </c>
      <c r="EG128">
        <v>120.92963409423828</v>
      </c>
      <c r="EH128">
        <v>33.115695953369141</v>
      </c>
      <c r="EI128">
        <v>6.005591869354248</v>
      </c>
      <c r="EP128">
        <v>0.95936650037765503</v>
      </c>
      <c r="EQ128">
        <v>0</v>
      </c>
      <c r="ER128">
        <v>0</v>
      </c>
      <c r="ES128">
        <v>0</v>
      </c>
      <c r="ET128">
        <v>0</v>
      </c>
      <c r="EU128">
        <v>548.2943115234375</v>
      </c>
      <c r="EV128">
        <v>6.103515625E-5</v>
      </c>
      <c r="EW128">
        <v>0.93830430507659912</v>
      </c>
      <c r="EX128">
        <v>1</v>
      </c>
      <c r="EY128">
        <v>288</v>
      </c>
      <c r="EZ128">
        <v>282.36776733398438</v>
      </c>
      <c r="FA128">
        <v>253.67138671875</v>
      </c>
      <c r="FB128">
        <v>302.36996459960938</v>
      </c>
      <c r="FC128">
        <v>202.62713623046875</v>
      </c>
      <c r="FD128">
        <v>200.58209228515625</v>
      </c>
      <c r="FE128">
        <v>93.878883361816406</v>
      </c>
      <c r="FF128">
        <v>19.479290008544922</v>
      </c>
      <c r="FG128">
        <v>2.4470441341400146</v>
      </c>
      <c r="FN128">
        <v>35.634151458740234</v>
      </c>
      <c r="FO128">
        <v>23.923751831054688</v>
      </c>
      <c r="FP128">
        <v>25.424045562744141</v>
      </c>
      <c r="FQ128">
        <v>21.714733123779297</v>
      </c>
      <c r="FR128">
        <v>24.070083618164063</v>
      </c>
      <c r="FS128">
        <v>15.577940940856934</v>
      </c>
      <c r="FT128">
        <v>3.8853099346160889</v>
      </c>
      <c r="FU128">
        <v>0.51941978931427002</v>
      </c>
      <c r="GA128">
        <v>288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288</v>
      </c>
      <c r="GP128">
        <v>132.20265197753906</v>
      </c>
      <c r="GQ128">
        <v>95.096939086914063</v>
      </c>
      <c r="GR128">
        <v>99.713104248046875</v>
      </c>
      <c r="GS128">
        <v>82.863418579101563</v>
      </c>
      <c r="GT128">
        <v>86.748588562011719</v>
      </c>
      <c r="GU128">
        <v>51.189113616943359</v>
      </c>
      <c r="GV128">
        <v>6.5380053520202637</v>
      </c>
      <c r="GW128">
        <v>0.88093596696853638</v>
      </c>
      <c r="HC128">
        <v>288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7.62939453125E-6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55.523277282714844</v>
      </c>
      <c r="IC128">
        <v>12.000434875488281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32.511997222900391</v>
      </c>
      <c r="IK128">
        <v>-401.79971313476563</v>
      </c>
      <c r="IL128">
        <v>-369.2877197265625</v>
      </c>
      <c r="IN128">
        <v>288</v>
      </c>
      <c r="IO128">
        <v>927.20001220703125</v>
      </c>
      <c r="IP128">
        <v>0</v>
      </c>
      <c r="IQ128">
        <v>37.789234161376953</v>
      </c>
      <c r="IR128">
        <v>57.042980194091797</v>
      </c>
      <c r="IS128">
        <v>0</v>
      </c>
      <c r="IT128">
        <v>0.5</v>
      </c>
      <c r="IU128">
        <v>7.619999885559082</v>
      </c>
    </row>
    <row r="129" spans="10:255">
      <c r="J129">
        <v>0.8880000114440918</v>
      </c>
      <c r="K129">
        <v>1</v>
      </c>
      <c r="L129">
        <v>0.55000001192092896</v>
      </c>
      <c r="M129">
        <v>5.9360306710004807E-2</v>
      </c>
      <c r="N129">
        <v>6.6966734826564789E-2</v>
      </c>
      <c r="O129">
        <v>0.58811652660369873</v>
      </c>
      <c r="P129">
        <v>0.65508323907852173</v>
      </c>
      <c r="Q129">
        <v>0.62047702074050903</v>
      </c>
      <c r="R129">
        <v>301.26779174804688</v>
      </c>
      <c r="S129">
        <v>269.91485595703125</v>
      </c>
      <c r="T129">
        <v>1.1281399726867676</v>
      </c>
      <c r="U129">
        <v>4.8599999397993088E-2</v>
      </c>
      <c r="W129">
        <v>289</v>
      </c>
      <c r="X129">
        <v>0.23386920988559723</v>
      </c>
      <c r="Y129">
        <v>0.18727031350135803</v>
      </c>
      <c r="Z129">
        <v>0.16515348851680756</v>
      </c>
      <c r="AA129">
        <v>0.20434068143367767</v>
      </c>
      <c r="AB129">
        <v>0.216636061668396</v>
      </c>
      <c r="AC129">
        <v>0.28405991196632385</v>
      </c>
      <c r="AD129">
        <v>0.33097314834594727</v>
      </c>
      <c r="AE129">
        <v>0.33500000834465027</v>
      </c>
      <c r="AF129">
        <v>0.33231544494628906</v>
      </c>
      <c r="AL129">
        <v>3.2261567115783691</v>
      </c>
      <c r="AM129">
        <v>4.5459370613098145</v>
      </c>
      <c r="AN129">
        <v>6.9693026542663574</v>
      </c>
      <c r="AO129">
        <v>3.1318631172180176</v>
      </c>
      <c r="AP129">
        <v>10.67279052734375</v>
      </c>
      <c r="AQ129">
        <v>15.188020706176758</v>
      </c>
      <c r="AR129">
        <v>0.90268552303314209</v>
      </c>
      <c r="AS129">
        <v>1.4999985694885254</v>
      </c>
      <c r="AZ129">
        <v>0</v>
      </c>
      <c r="BA129">
        <v>0</v>
      </c>
      <c r="BB129">
        <v>4.4451385736465454E-2</v>
      </c>
      <c r="BC129">
        <v>0</v>
      </c>
      <c r="BD129">
        <v>4.6599369496107101E-2</v>
      </c>
      <c r="BE129">
        <v>0.31172177195549011</v>
      </c>
      <c r="BF129">
        <v>0.52257394790649414</v>
      </c>
      <c r="BG129">
        <v>7.4653424322605133E-2</v>
      </c>
      <c r="BN129">
        <v>0</v>
      </c>
      <c r="BO129">
        <v>-4.5487888157367706E-2</v>
      </c>
      <c r="BP129">
        <v>-7.9655557870864868E-2</v>
      </c>
      <c r="BQ129">
        <v>0</v>
      </c>
      <c r="BR129">
        <v>-2.6396241039037704E-2</v>
      </c>
      <c r="BS129">
        <v>7.9803422093391418E-2</v>
      </c>
      <c r="BT129">
        <v>2.5483603477478027</v>
      </c>
      <c r="BU129">
        <v>2.3891313076019287</v>
      </c>
      <c r="CB129">
        <v>16.130790710449219</v>
      </c>
      <c r="CC129">
        <v>37.882808685302734</v>
      </c>
      <c r="CD129">
        <v>69.693031311035156</v>
      </c>
      <c r="CE129">
        <v>156.59309387207031</v>
      </c>
      <c r="CF129">
        <v>88.939888000488281</v>
      </c>
      <c r="CG129">
        <v>50.626728057861328</v>
      </c>
      <c r="CH129">
        <v>6.44775390625</v>
      </c>
      <c r="CI129">
        <v>9.9999914169311523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-0.65508484840393066</v>
      </c>
      <c r="CV129">
        <v>-0.65508323907852173</v>
      </c>
      <c r="CW129">
        <v>-0.65508323907852173</v>
      </c>
      <c r="CY129">
        <v>288</v>
      </c>
      <c r="CZ129">
        <v>2.4452166557312012</v>
      </c>
      <c r="DA129">
        <v>2.4647412300109863</v>
      </c>
      <c r="DB129">
        <v>3.3932263851165771</v>
      </c>
      <c r="DC129">
        <v>2.8590183258056641</v>
      </c>
      <c r="DD129">
        <v>3.9570214748382568</v>
      </c>
      <c r="DE129">
        <v>3.5193450450897217</v>
      </c>
      <c r="DF129">
        <v>1.470476508140564</v>
      </c>
      <c r="DG129">
        <v>0.2395022064447403</v>
      </c>
      <c r="DN129">
        <v>1.9080566167831421</v>
      </c>
      <c r="DO129">
        <v>1.8479757308959961</v>
      </c>
      <c r="DP129">
        <v>2.1519050598144531</v>
      </c>
      <c r="DQ129">
        <v>2.0878252983093262</v>
      </c>
      <c r="DR129">
        <v>2.673983097076416</v>
      </c>
      <c r="DS129">
        <v>2.5249800682067871</v>
      </c>
      <c r="DT129">
        <v>1.3521889448165894</v>
      </c>
      <c r="DU129">
        <v>0.2395022064447403</v>
      </c>
      <c r="EB129">
        <v>73.269355773925781</v>
      </c>
      <c r="EC129">
        <v>59.135238647460938</v>
      </c>
      <c r="ED129">
        <v>71.615386962890625</v>
      </c>
      <c r="EE129">
        <v>74.827651977539063</v>
      </c>
      <c r="EF129">
        <v>109.52635955810547</v>
      </c>
      <c r="EG129">
        <v>122.81502532958984</v>
      </c>
      <c r="EH129">
        <v>31.587133407592773</v>
      </c>
      <c r="EI129">
        <v>5.5181312561035156</v>
      </c>
      <c r="EP129">
        <v>0.93111759424209595</v>
      </c>
      <c r="EQ129">
        <v>0</v>
      </c>
      <c r="ER129">
        <v>0</v>
      </c>
      <c r="ES129">
        <v>0</v>
      </c>
      <c r="ET129">
        <v>0</v>
      </c>
      <c r="EU129">
        <v>548.2943115234375</v>
      </c>
      <c r="EV129">
        <v>0</v>
      </c>
      <c r="EW129">
        <v>0.94050568342208862</v>
      </c>
      <c r="EX129">
        <v>1</v>
      </c>
      <c r="EY129">
        <v>289</v>
      </c>
      <c r="EZ129">
        <v>282.36776733398438</v>
      </c>
      <c r="FA129">
        <v>253.70623779296875</v>
      </c>
      <c r="FB129">
        <v>302.49185180664063</v>
      </c>
      <c r="FC129">
        <v>202.62713623046875</v>
      </c>
      <c r="FD129">
        <v>200.513671875</v>
      </c>
      <c r="FE129">
        <v>90.844558715820313</v>
      </c>
      <c r="FF129">
        <v>18.431243896484375</v>
      </c>
      <c r="FG129">
        <v>2.4546036720275879</v>
      </c>
      <c r="FN129">
        <v>35.599529266357422</v>
      </c>
      <c r="FO129">
        <v>23.905231475830078</v>
      </c>
      <c r="FP129">
        <v>25.475564956665039</v>
      </c>
      <c r="FQ129">
        <v>21.700717926025391</v>
      </c>
      <c r="FR129">
        <v>24.105710983276367</v>
      </c>
      <c r="FS129">
        <v>15.706206321716309</v>
      </c>
      <c r="FT129">
        <v>3.6251654624938965</v>
      </c>
      <c r="FU129">
        <v>0.48484215140342712</v>
      </c>
      <c r="GA129">
        <v>289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289</v>
      </c>
      <c r="GP129">
        <v>132.07420349121094</v>
      </c>
      <c r="GQ129">
        <v>95.0233154296875</v>
      </c>
      <c r="GR129">
        <v>99.9151611328125</v>
      </c>
      <c r="GS129">
        <v>82.8099365234375</v>
      </c>
      <c r="GT129">
        <v>86.876991271972656</v>
      </c>
      <c r="GU129">
        <v>51.610595703125</v>
      </c>
      <c r="GV129">
        <v>6.1002473831176758</v>
      </c>
      <c r="GW129">
        <v>0.8222922682762146</v>
      </c>
      <c r="HC129">
        <v>289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-3.814697265625E-6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55.523273468017578</v>
      </c>
      <c r="IC129">
        <v>11.955329895019531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32.511997222900391</v>
      </c>
      <c r="IK129">
        <v>-401.79971313476563</v>
      </c>
      <c r="IL129">
        <v>-369.2877197265625</v>
      </c>
      <c r="IN129">
        <v>289</v>
      </c>
      <c r="IO129">
        <v>932.5999755859375</v>
      </c>
      <c r="IP129">
        <v>0</v>
      </c>
      <c r="IQ129">
        <v>38.364662170410156</v>
      </c>
      <c r="IR129">
        <v>54.212730407714844</v>
      </c>
      <c r="IS129">
        <v>0</v>
      </c>
      <c r="IT129">
        <v>0.5</v>
      </c>
      <c r="IU129">
        <v>0</v>
      </c>
    </row>
    <row r="130" spans="10:255">
      <c r="J130">
        <v>0.88999998569488525</v>
      </c>
      <c r="K130">
        <v>1</v>
      </c>
      <c r="L130">
        <v>0.47999998927116394</v>
      </c>
      <c r="M130">
        <v>5.4506361484527588E-2</v>
      </c>
      <c r="N130">
        <v>5.5541146546602249E-2</v>
      </c>
      <c r="O130">
        <v>0.46416458487510681</v>
      </c>
      <c r="P130">
        <v>0.51970571279525757</v>
      </c>
      <c r="Q130">
        <v>0.48911264538764954</v>
      </c>
      <c r="R130">
        <v>301.75689697265625</v>
      </c>
      <c r="S130">
        <v>270.3790283203125</v>
      </c>
      <c r="T130">
        <v>1.0189846754074097</v>
      </c>
      <c r="U130">
        <v>4.8000000417232513E-2</v>
      </c>
      <c r="W130">
        <v>290</v>
      </c>
      <c r="X130">
        <v>0.23364236950874329</v>
      </c>
      <c r="Y130">
        <v>0.1871010959148407</v>
      </c>
      <c r="Z130">
        <v>0.16545052826404572</v>
      </c>
      <c r="AA130">
        <v>0.20421692728996277</v>
      </c>
      <c r="AB130">
        <v>0.21719571948051453</v>
      </c>
      <c r="AC130">
        <v>0.29395276308059692</v>
      </c>
      <c r="AD130">
        <v>0.33111661672592163</v>
      </c>
      <c r="AE130">
        <v>0.36000001430511475</v>
      </c>
      <c r="AF130">
        <v>0.34074440598487854</v>
      </c>
      <c r="AL130">
        <v>3.2715251445770264</v>
      </c>
      <c r="AM130">
        <v>4.5797805786132813</v>
      </c>
      <c r="AN130">
        <v>6.9098949432373047</v>
      </c>
      <c r="AO130">
        <v>3.1566140651702881</v>
      </c>
      <c r="AP130">
        <v>10.560858726501465</v>
      </c>
      <c r="AQ130">
        <v>13.209449768066406</v>
      </c>
      <c r="AR130">
        <v>0.88833874464035034</v>
      </c>
      <c r="AS130">
        <v>-1.0000020265579224</v>
      </c>
      <c r="AZ130">
        <v>0</v>
      </c>
      <c r="BA130">
        <v>0</v>
      </c>
      <c r="BB130">
        <v>4.2664617300033569E-2</v>
      </c>
      <c r="BC130">
        <v>0</v>
      </c>
      <c r="BD130">
        <v>4.6709593385457993E-2</v>
      </c>
      <c r="BE130">
        <v>0.347525954246521</v>
      </c>
      <c r="BF130">
        <v>0.49271225929260254</v>
      </c>
      <c r="BG130">
        <v>7.0387467741966248E-2</v>
      </c>
      <c r="BN130">
        <v>0</v>
      </c>
      <c r="BO130">
        <v>-4.536835104227066E-2</v>
      </c>
      <c r="BP130">
        <v>-7.921154797077179E-2</v>
      </c>
      <c r="BQ130">
        <v>0</v>
      </c>
      <c r="BR130">
        <v>-2.4751739576458931E-2</v>
      </c>
      <c r="BS130">
        <v>0.10886307805776596</v>
      </c>
      <c r="BT130">
        <v>2.2487392425537109</v>
      </c>
      <c r="BU130">
        <v>2.4917869567871094</v>
      </c>
      <c r="CB130">
        <v>16.357631683349609</v>
      </c>
      <c r="CC130">
        <v>38.164836883544922</v>
      </c>
      <c r="CD130">
        <v>69.098953247070313</v>
      </c>
      <c r="CE130">
        <v>157.83062744140625</v>
      </c>
      <c r="CF130">
        <v>88.007125854492188</v>
      </c>
      <c r="CG130">
        <v>44.031494140625</v>
      </c>
      <c r="CH130">
        <v>6.3452763557434082</v>
      </c>
      <c r="CI130">
        <v>-6.6666808128356934</v>
      </c>
      <c r="CO130">
        <v>1</v>
      </c>
      <c r="CP130">
        <v>0</v>
      </c>
      <c r="CQ130">
        <v>0</v>
      </c>
      <c r="CR130">
        <v>0</v>
      </c>
      <c r="CS130">
        <v>5.0799999237060547</v>
      </c>
      <c r="CT130">
        <v>0</v>
      </c>
      <c r="CU130">
        <v>4.5602917671203613</v>
      </c>
      <c r="CV130">
        <v>-0.51970571279525757</v>
      </c>
      <c r="CW130">
        <v>4.5602941513061523</v>
      </c>
      <c r="CY130">
        <v>289</v>
      </c>
      <c r="CZ130">
        <v>2.4452166557312012</v>
      </c>
      <c r="DA130">
        <v>2.4647176265716553</v>
      </c>
      <c r="DB130">
        <v>3.3936729431152344</v>
      </c>
      <c r="DC130">
        <v>2.8590183258056641</v>
      </c>
      <c r="DD130">
        <v>3.9580492973327637</v>
      </c>
      <c r="DE130">
        <v>3.4387979507446289</v>
      </c>
      <c r="DF130">
        <v>1.3953264951705933</v>
      </c>
      <c r="DG130">
        <v>0.24024209380149841</v>
      </c>
      <c r="DN130">
        <v>1.9062029123306274</v>
      </c>
      <c r="DO130">
        <v>1.8462737798690796</v>
      </c>
      <c r="DP130">
        <v>2.1556806564331055</v>
      </c>
      <c r="DQ130">
        <v>2.0864777565002441</v>
      </c>
      <c r="DR130">
        <v>2.6795506477355957</v>
      </c>
      <c r="DS130">
        <v>2.5705912113189697</v>
      </c>
      <c r="DT130">
        <v>1.26524817943573</v>
      </c>
      <c r="DU130">
        <v>0.22355860471725464</v>
      </c>
      <c r="EB130">
        <v>73.198165893554688</v>
      </c>
      <c r="EC130">
        <v>59.080776214599609</v>
      </c>
      <c r="ED130">
        <v>71.741043090820313</v>
      </c>
      <c r="EE130">
        <v>74.77935791015625</v>
      </c>
      <c r="EF130">
        <v>109.75440216064453</v>
      </c>
      <c r="EG130">
        <v>125.03355407714844</v>
      </c>
      <c r="EH130">
        <v>29.556198120117188</v>
      </c>
      <c r="EI130">
        <v>5.1507906913757324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548.2943115234375</v>
      </c>
      <c r="EV130">
        <v>0</v>
      </c>
      <c r="EW130">
        <v>0.94784581661224365</v>
      </c>
      <c r="EX130">
        <v>1</v>
      </c>
      <c r="EY130">
        <v>290</v>
      </c>
      <c r="EZ130">
        <v>282.36776733398438</v>
      </c>
      <c r="FA130">
        <v>253.74098205566406</v>
      </c>
      <c r="FB130">
        <v>302.55609130859375</v>
      </c>
      <c r="FC130">
        <v>202.62713623046875</v>
      </c>
      <c r="FD130">
        <v>200.34011840820313</v>
      </c>
      <c r="FE130">
        <v>88.324005126953125</v>
      </c>
      <c r="FF130">
        <v>17.332284927368164</v>
      </c>
      <c r="FG130">
        <v>2.1362795829772949</v>
      </c>
      <c r="FN130">
        <v>35.56500244140625</v>
      </c>
      <c r="FO130">
        <v>23.88690185546875</v>
      </c>
      <c r="FP130">
        <v>25.526803970336914</v>
      </c>
      <c r="FQ130">
        <v>21.68757438659668</v>
      </c>
      <c r="FR130">
        <v>24.147068023681641</v>
      </c>
      <c r="FS130">
        <v>15.802243232727051</v>
      </c>
      <c r="FT130">
        <v>3.4104933738708496</v>
      </c>
      <c r="FU130">
        <v>0.4534555971622467</v>
      </c>
      <c r="GA130">
        <v>290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290</v>
      </c>
      <c r="GP130">
        <v>131.94610595703125</v>
      </c>
      <c r="GQ130">
        <v>94.950454711914063</v>
      </c>
      <c r="GR130">
        <v>100.11611938476563</v>
      </c>
      <c r="GS130">
        <v>82.759780883789063</v>
      </c>
      <c r="GT130">
        <v>87.026039123535156</v>
      </c>
      <c r="GU130">
        <v>51.926174163818359</v>
      </c>
      <c r="GV130">
        <v>5.7390079498291016</v>
      </c>
      <c r="GW130">
        <v>0.76906067132949829</v>
      </c>
      <c r="HC130">
        <v>290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-3.814697265625E-6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55.523269653320313</v>
      </c>
      <c r="IC130">
        <v>11.893220901489258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32.511997222900391</v>
      </c>
      <c r="IK130">
        <v>-401.79971313476563</v>
      </c>
      <c r="IL130">
        <v>-369.2877197265625</v>
      </c>
      <c r="IN130">
        <v>290</v>
      </c>
      <c r="IO130">
        <v>938</v>
      </c>
      <c r="IP130">
        <v>0</v>
      </c>
      <c r="IQ130">
        <v>33.725154876708984</v>
      </c>
      <c r="IR130">
        <v>51.066398620605469</v>
      </c>
      <c r="IS130">
        <v>0</v>
      </c>
      <c r="IT130">
        <v>0.5</v>
      </c>
      <c r="IU130">
        <v>5.0799999237060547</v>
      </c>
    </row>
    <row r="131" spans="10:255">
      <c r="J131">
        <v>0.89200001955032349</v>
      </c>
      <c r="K131">
        <v>1</v>
      </c>
      <c r="L131">
        <v>0.40999999642372131</v>
      </c>
      <c r="M131">
        <v>5.0383809953927994E-2</v>
      </c>
      <c r="N131">
        <v>3.608352318406105E-2</v>
      </c>
      <c r="O131">
        <v>0.27845332026481628</v>
      </c>
      <c r="P131">
        <v>0.31453683972358704</v>
      </c>
      <c r="Q131">
        <v>0.2936309278011322</v>
      </c>
      <c r="R131">
        <v>302.050537109375</v>
      </c>
      <c r="S131">
        <v>270.657470703125</v>
      </c>
      <c r="T131">
        <v>0.71617299318313599</v>
      </c>
      <c r="U131">
        <v>4.7399997711181641E-2</v>
      </c>
      <c r="W131">
        <v>291</v>
      </c>
      <c r="X131">
        <v>0.23341616988182068</v>
      </c>
      <c r="Y131">
        <v>0.18693360686302185</v>
      </c>
      <c r="Z131">
        <v>0.16578420996665955</v>
      </c>
      <c r="AA131">
        <v>0.20410394668579102</v>
      </c>
      <c r="AB131">
        <v>0.21790006756782532</v>
      </c>
      <c r="AC131">
        <v>0.29649701714515686</v>
      </c>
      <c r="AD131">
        <v>0.36500000953674316</v>
      </c>
      <c r="AE131">
        <v>0.36000001430511475</v>
      </c>
      <c r="AF131">
        <v>0.36333334445953369</v>
      </c>
      <c r="AL131">
        <v>3.3167650699615479</v>
      </c>
      <c r="AM131">
        <v>4.6132783889770508</v>
      </c>
      <c r="AN131">
        <v>6.8431582450866699</v>
      </c>
      <c r="AO131">
        <v>3.1792101860046387</v>
      </c>
      <c r="AP131">
        <v>10.419989585876465</v>
      </c>
      <c r="AQ131">
        <v>12.700599670410156</v>
      </c>
      <c r="AR131">
        <v>-2.5000007152557373</v>
      </c>
      <c r="AS131">
        <v>-1.0000020265579224</v>
      </c>
      <c r="AZ131">
        <v>0</v>
      </c>
      <c r="BA131">
        <v>0</v>
      </c>
      <c r="BB131">
        <v>4.3104927986860275E-2</v>
      </c>
      <c r="BC131">
        <v>0</v>
      </c>
      <c r="BD131">
        <v>5.0187826156616211E-2</v>
      </c>
      <c r="BE131">
        <v>0.34873360395431519</v>
      </c>
      <c r="BF131">
        <v>0.48822700977325439</v>
      </c>
      <c r="BG131">
        <v>6.9746717810630798E-2</v>
      </c>
      <c r="BN131">
        <v>0</v>
      </c>
      <c r="BO131">
        <v>-4.5240685343742371E-2</v>
      </c>
      <c r="BP131">
        <v>-7.8737743198871613E-2</v>
      </c>
      <c r="BQ131">
        <v>0</v>
      </c>
      <c r="BR131">
        <v>-2.2595871239900589E-2</v>
      </c>
      <c r="BS131">
        <v>0.13224919140338898</v>
      </c>
      <c r="BT131">
        <v>0.73820650577545166</v>
      </c>
      <c r="BU131">
        <v>4.2624955177307129</v>
      </c>
      <c r="CB131">
        <v>16.583831787109375</v>
      </c>
      <c r="CC131">
        <v>38.443984985351563</v>
      </c>
      <c r="CD131">
        <v>68.431587219238281</v>
      </c>
      <c r="CE131">
        <v>158.96043395996094</v>
      </c>
      <c r="CF131">
        <v>86.833213806152344</v>
      </c>
      <c r="CG131">
        <v>42.3353271484375</v>
      </c>
      <c r="CH131">
        <v>-17.857147216796875</v>
      </c>
      <c r="CI131">
        <v>-6.6666808128356934</v>
      </c>
      <c r="CO131">
        <v>1</v>
      </c>
      <c r="CP131">
        <v>0</v>
      </c>
      <c r="CQ131">
        <v>0</v>
      </c>
      <c r="CR131">
        <v>0</v>
      </c>
      <c r="CS131">
        <v>4.3179998397827148</v>
      </c>
      <c r="CT131">
        <v>0</v>
      </c>
      <c r="CU131">
        <v>4.0034651756286621</v>
      </c>
      <c r="CV131">
        <v>-0.31453683972358704</v>
      </c>
      <c r="CW131">
        <v>4.0034627914428711</v>
      </c>
      <c r="CY131">
        <v>290</v>
      </c>
      <c r="CZ131">
        <v>2.4452166557312012</v>
      </c>
      <c r="DA131">
        <v>2.4646940231323242</v>
      </c>
      <c r="DB131">
        <v>3.3934803009033203</v>
      </c>
      <c r="DC131">
        <v>2.8590183258056641</v>
      </c>
      <c r="DD131">
        <v>3.9580974578857422</v>
      </c>
      <c r="DE131">
        <v>3.370070219039917</v>
      </c>
      <c r="DF131">
        <v>1.3156945705413818</v>
      </c>
      <c r="DG131">
        <v>0.20908641815185547</v>
      </c>
      <c r="DN131">
        <v>1.9043539762496948</v>
      </c>
      <c r="DO131">
        <v>1.8445878028869629</v>
      </c>
      <c r="DP131">
        <v>2.1594350337982178</v>
      </c>
      <c r="DQ131">
        <v>2.0852141380310059</v>
      </c>
      <c r="DR131">
        <v>2.6865057945251465</v>
      </c>
      <c r="DS131">
        <v>2.6069512367248535</v>
      </c>
      <c r="DT131">
        <v>1.1935570240020752</v>
      </c>
      <c r="DU131">
        <v>0.20908641815185547</v>
      </c>
      <c r="EB131">
        <v>73.127166748046875</v>
      </c>
      <c r="EC131">
        <v>59.026824951171875</v>
      </c>
      <c r="ED131">
        <v>71.865997314453125</v>
      </c>
      <c r="EE131">
        <v>74.73406982421875</v>
      </c>
      <c r="EF131">
        <v>110.03928375244141</v>
      </c>
      <c r="EG131">
        <v>126.80210876464844</v>
      </c>
      <c r="EH131">
        <v>27.881494522094727</v>
      </c>
      <c r="EI131">
        <v>4.8173513412475586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548.29425048828125</v>
      </c>
      <c r="EV131">
        <v>-6.103515625E-5</v>
      </c>
      <c r="EW131">
        <v>0.9489932656288147</v>
      </c>
      <c r="EX131">
        <v>1</v>
      </c>
      <c r="EY131">
        <v>291</v>
      </c>
      <c r="EZ131">
        <v>282.36776733398438</v>
      </c>
      <c r="FA131">
        <v>253.775634765625</v>
      </c>
      <c r="FB131">
        <v>302.5496826171875</v>
      </c>
      <c r="FC131">
        <v>202.62713623046875</v>
      </c>
      <c r="FD131">
        <v>200.06562805175781</v>
      </c>
      <c r="FE131">
        <v>87.584877014160156</v>
      </c>
      <c r="FF131">
        <v>15.595829963684082</v>
      </c>
      <c r="FG131">
        <v>1.9101166725158691</v>
      </c>
      <c r="FN131">
        <v>35.530567169189453</v>
      </c>
      <c r="FO131">
        <v>23.868776321411133</v>
      </c>
      <c r="FP131">
        <v>25.57774543762207</v>
      </c>
      <c r="FQ131">
        <v>21.675575256347656</v>
      </c>
      <c r="FR131">
        <v>24.192182540893555</v>
      </c>
      <c r="FS131">
        <v>15.805632591247559</v>
      </c>
      <c r="FT131">
        <v>3.3828425407409668</v>
      </c>
      <c r="FU131">
        <v>0.40544933080673218</v>
      </c>
      <c r="GA131">
        <v>291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291</v>
      </c>
      <c r="GP131">
        <v>131.818359375</v>
      </c>
      <c r="GQ131">
        <v>94.878410339355469</v>
      </c>
      <c r="GR131">
        <v>100.31591033935547</v>
      </c>
      <c r="GS131">
        <v>82.7139892578125</v>
      </c>
      <c r="GT131">
        <v>87.188636779785156</v>
      </c>
      <c r="GU131">
        <v>51.937309265136719</v>
      </c>
      <c r="GV131">
        <v>5.6924781799316406</v>
      </c>
      <c r="GW131">
        <v>0.68764203786849976</v>
      </c>
      <c r="HC131">
        <v>291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7.62939453125E-6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55.523277282714844</v>
      </c>
      <c r="IC131">
        <v>11.841536521911621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32.511997222900391</v>
      </c>
      <c r="IK131">
        <v>-401.79971313476563</v>
      </c>
      <c r="IL131">
        <v>-369.2877197265625</v>
      </c>
      <c r="IN131">
        <v>291</v>
      </c>
      <c r="IO131">
        <v>943.4000244140625</v>
      </c>
      <c r="IP131">
        <v>0</v>
      </c>
      <c r="IQ131">
        <v>29.642953872680664</v>
      </c>
      <c r="IR131">
        <v>45.063163757324219</v>
      </c>
      <c r="IS131">
        <v>0</v>
      </c>
      <c r="IT131">
        <v>0.5</v>
      </c>
      <c r="IU131">
        <v>4.3179998397827148</v>
      </c>
    </row>
    <row r="132" spans="10:255">
      <c r="J132">
        <v>0.89399999380111694</v>
      </c>
      <c r="K132">
        <v>1</v>
      </c>
      <c r="L132">
        <v>0.34000000357627869</v>
      </c>
      <c r="M132">
        <v>5.5977735668420792E-2</v>
      </c>
      <c r="N132">
        <v>8.6138337850570679E-2</v>
      </c>
      <c r="O132">
        <v>0.49983677268028259</v>
      </c>
      <c r="P132">
        <v>0.58597511053085327</v>
      </c>
      <c r="Q132">
        <v>0.52319079637527466</v>
      </c>
      <c r="R132">
        <v>302.57373046875</v>
      </c>
      <c r="S132">
        <v>271.15731811523438</v>
      </c>
      <c r="T132">
        <v>1.5387964248657227</v>
      </c>
      <c r="U132">
        <v>4.6799998730421066E-2</v>
      </c>
      <c r="W132">
        <v>292</v>
      </c>
      <c r="X132">
        <v>0.23319064080715179</v>
      </c>
      <c r="Y132">
        <v>0.18676801025867462</v>
      </c>
      <c r="Z132">
        <v>0.16606591641902924</v>
      </c>
      <c r="AA132">
        <v>0.20400418341159821</v>
      </c>
      <c r="AB132">
        <v>0.22438637912273407</v>
      </c>
      <c r="AC132">
        <v>0.37999999523162842</v>
      </c>
      <c r="AD132">
        <v>0.36500000953674316</v>
      </c>
      <c r="AE132">
        <v>0.36000001430511475</v>
      </c>
      <c r="AF132">
        <v>0.36333334445953369</v>
      </c>
      <c r="AL132">
        <v>3.3618705272674561</v>
      </c>
      <c r="AM132">
        <v>4.646397590637207</v>
      </c>
      <c r="AN132">
        <v>6.7868165969848633</v>
      </c>
      <c r="AO132">
        <v>3.1991629600524902</v>
      </c>
      <c r="AP132">
        <v>9.1227273941040039</v>
      </c>
      <c r="AQ132">
        <v>-3.9999964237213135</v>
      </c>
      <c r="AR132">
        <v>-2.5000007152557373</v>
      </c>
      <c r="AS132">
        <v>-1.0000020265579224</v>
      </c>
      <c r="AZ132">
        <v>0</v>
      </c>
      <c r="BA132">
        <v>0</v>
      </c>
      <c r="BB132">
        <v>4.378003254532814E-2</v>
      </c>
      <c r="BC132">
        <v>0</v>
      </c>
      <c r="BD132">
        <v>5.4780293256044388E-2</v>
      </c>
      <c r="BE132">
        <v>0.34670758247375488</v>
      </c>
      <c r="BF132">
        <v>0.48539060354232788</v>
      </c>
      <c r="BG132">
        <v>6.9341517984867096E-2</v>
      </c>
      <c r="BN132">
        <v>0</v>
      </c>
      <c r="BO132">
        <v>-4.5104827731847763E-2</v>
      </c>
      <c r="BP132">
        <v>-7.8224748373031616E-2</v>
      </c>
      <c r="BQ132">
        <v>0</v>
      </c>
      <c r="BR132">
        <v>-1.9953008741140366E-2</v>
      </c>
      <c r="BS132">
        <v>1.3046920299530029</v>
      </c>
      <c r="BT132">
        <v>18.178586959838867</v>
      </c>
      <c r="BU132">
        <v>18.42120361328125</v>
      </c>
      <c r="CB132">
        <v>16.809360504150391</v>
      </c>
      <c r="CC132">
        <v>38.719978332519531</v>
      </c>
      <c r="CD132">
        <v>67.868179321289063</v>
      </c>
      <c r="CE132">
        <v>159.95806884765625</v>
      </c>
      <c r="CF132">
        <v>76.022697448730469</v>
      </c>
      <c r="CG132">
        <v>-13.333318710327148</v>
      </c>
      <c r="CH132">
        <v>-17.857147216796875</v>
      </c>
      <c r="CI132">
        <v>-6.6666808128356934</v>
      </c>
      <c r="CO132">
        <v>1</v>
      </c>
      <c r="CP132">
        <v>0</v>
      </c>
      <c r="CQ132">
        <v>0</v>
      </c>
      <c r="CR132">
        <v>0</v>
      </c>
      <c r="CS132">
        <v>18.541999816894531</v>
      </c>
      <c r="CT132">
        <v>0</v>
      </c>
      <c r="CU132">
        <v>17.956018447875977</v>
      </c>
      <c r="CV132">
        <v>-0.58597511053085327</v>
      </c>
      <c r="CW132">
        <v>17.956024169921875</v>
      </c>
      <c r="CY132">
        <v>291</v>
      </c>
      <c r="CZ132">
        <v>2.4452166557312012</v>
      </c>
      <c r="DA132">
        <v>2.4646704196929932</v>
      </c>
      <c r="DB132">
        <v>3.392503023147583</v>
      </c>
      <c r="DC132">
        <v>2.8590183258056641</v>
      </c>
      <c r="DD132">
        <v>3.957012414932251</v>
      </c>
      <c r="DE132">
        <v>3.3500144481658936</v>
      </c>
      <c r="DF132">
        <v>1.1887795925140381</v>
      </c>
      <c r="DG132">
        <v>0.1869509369134903</v>
      </c>
      <c r="DN132">
        <v>1.9025102853775024</v>
      </c>
      <c r="DO132">
        <v>1.842918872833252</v>
      </c>
      <c r="DP132">
        <v>2.1631672382354736</v>
      </c>
      <c r="DQ132">
        <v>2.0840604305267334</v>
      </c>
      <c r="DR132">
        <v>2.6944789886474609</v>
      </c>
      <c r="DS132">
        <v>2.6138665676116943</v>
      </c>
      <c r="DT132">
        <v>1.1887795925140381</v>
      </c>
      <c r="DU132">
        <v>0.1869509369134903</v>
      </c>
      <c r="EB132">
        <v>73.056373596191406</v>
      </c>
      <c r="EC132">
        <v>58.973419189453125</v>
      </c>
      <c r="ED132">
        <v>71.990196228027344</v>
      </c>
      <c r="EE132">
        <v>74.692718505859375</v>
      </c>
      <c r="EF132">
        <v>110.36586761474609</v>
      </c>
      <c r="EG132">
        <v>127.13847351074219</v>
      </c>
      <c r="EH132">
        <v>27.769891738891602</v>
      </c>
      <c r="EI132">
        <v>4.307349681854248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548.2943115234375</v>
      </c>
      <c r="EV132">
        <v>6.103515625E-5</v>
      </c>
      <c r="EW132">
        <v>0.94831061363220215</v>
      </c>
      <c r="EX132">
        <v>1</v>
      </c>
      <c r="EY132">
        <v>292</v>
      </c>
      <c r="EZ132">
        <v>282.36776733398438</v>
      </c>
      <c r="FA132">
        <v>253.81015014648438</v>
      </c>
      <c r="FB132">
        <v>302.6341552734375</v>
      </c>
      <c r="FC132">
        <v>202.62713623046875</v>
      </c>
      <c r="FD132">
        <v>196.91874694824219</v>
      </c>
      <c r="FE132">
        <v>70.565391540527344</v>
      </c>
      <c r="FF132">
        <v>8.4661331176757813</v>
      </c>
      <c r="FG132">
        <v>1.2635554075241089</v>
      </c>
      <c r="FN132">
        <v>35.496238708496094</v>
      </c>
      <c r="FO132">
        <v>23.85087776184082</v>
      </c>
      <c r="FP132">
        <v>25.628360748291016</v>
      </c>
      <c r="FQ132">
        <v>21.664981842041016</v>
      </c>
      <c r="FR132">
        <v>24.520469665527344</v>
      </c>
      <c r="FS132">
        <v>16.320661544799805</v>
      </c>
      <c r="FT132">
        <v>1.836362361907959</v>
      </c>
      <c r="FU132">
        <v>0.26820752024650574</v>
      </c>
      <c r="GA132">
        <v>292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292</v>
      </c>
      <c r="GP132">
        <v>131.69099426269531</v>
      </c>
      <c r="GQ132">
        <v>94.807258605957031</v>
      </c>
      <c r="GR132">
        <v>100.51442718505859</v>
      </c>
      <c r="GS132">
        <v>82.673568725585938</v>
      </c>
      <c r="GT132">
        <v>88.371780395507813</v>
      </c>
      <c r="GU132">
        <v>53.629695892333984</v>
      </c>
      <c r="GV132">
        <v>3.0901386737823486</v>
      </c>
      <c r="GW132">
        <v>0.45487993955612183</v>
      </c>
      <c r="HC132">
        <v>292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-3.814697265625E-6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55.523273468017578</v>
      </c>
      <c r="IC132">
        <v>11.83928394317627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32.511997222900391</v>
      </c>
      <c r="IK132">
        <v>-401.79971313476563</v>
      </c>
      <c r="IL132">
        <v>-369.2877197265625</v>
      </c>
      <c r="IN132">
        <v>292</v>
      </c>
      <c r="IO132">
        <v>948.79998779296875</v>
      </c>
      <c r="IP132">
        <v>0</v>
      </c>
      <c r="IQ132">
        <v>11.608707427978516</v>
      </c>
      <c r="IR132">
        <v>18.542217254638672</v>
      </c>
      <c r="IS132">
        <v>0</v>
      </c>
      <c r="IT132">
        <v>0.5</v>
      </c>
      <c r="IU132">
        <v>18.541999816894531</v>
      </c>
    </row>
    <row r="133" spans="10:255">
      <c r="J133">
        <v>0.89600002765655518</v>
      </c>
      <c r="K133">
        <v>1</v>
      </c>
      <c r="L133">
        <v>0.27000001072883606</v>
      </c>
      <c r="M133">
        <v>5.4565485566854477E-2</v>
      </c>
      <c r="N133">
        <v>9.244653582572937E-2</v>
      </c>
      <c r="O133">
        <v>0.45744237303733826</v>
      </c>
      <c r="P133">
        <v>0.54988890886306763</v>
      </c>
      <c r="Q133">
        <v>0.45744237303733826</v>
      </c>
      <c r="R133">
        <v>303.03115844726563</v>
      </c>
      <c r="S133">
        <v>271.61474609375</v>
      </c>
      <c r="T133">
        <v>1.6942309141159058</v>
      </c>
      <c r="U133">
        <v>4.6199999749660492E-2</v>
      </c>
      <c r="W133">
        <v>293</v>
      </c>
      <c r="X133">
        <v>0.23296584188938141</v>
      </c>
      <c r="Y133">
        <v>0.18660438060760498</v>
      </c>
      <c r="Z133">
        <v>0.16635687649250031</v>
      </c>
      <c r="AA133">
        <v>0.20402882993221283</v>
      </c>
      <c r="AB133">
        <v>0.23420976102352142</v>
      </c>
      <c r="AC133">
        <v>0.37999999523162842</v>
      </c>
      <c r="AD133">
        <v>0.36500000953674316</v>
      </c>
      <c r="AE133">
        <v>0.33500000834465027</v>
      </c>
      <c r="AF133">
        <v>0.35500001907348633</v>
      </c>
      <c r="AL133">
        <v>3.4068303108215332</v>
      </c>
      <c r="AM133">
        <v>4.6791238784790039</v>
      </c>
      <c r="AN133">
        <v>6.7286248207092285</v>
      </c>
      <c r="AO133">
        <v>3.1942336559295654</v>
      </c>
      <c r="AP133">
        <v>7.1580510139465332</v>
      </c>
      <c r="AQ133">
        <v>-3.9999964237213135</v>
      </c>
      <c r="AR133">
        <v>-2.5000007152557373</v>
      </c>
      <c r="AS133">
        <v>1.4999985694885254</v>
      </c>
      <c r="AZ133">
        <v>0</v>
      </c>
      <c r="BA133">
        <v>0</v>
      </c>
      <c r="BB133">
        <v>4.2611550539731979E-2</v>
      </c>
      <c r="BC133">
        <v>0</v>
      </c>
      <c r="BD133">
        <v>9.5392346382141113E-2</v>
      </c>
      <c r="BE133">
        <v>0.33153697848320007</v>
      </c>
      <c r="BF133">
        <v>0.46415174007415771</v>
      </c>
      <c r="BG133">
        <v>6.6307395696640015E-2</v>
      </c>
      <c r="BN133">
        <v>0</v>
      </c>
      <c r="BO133">
        <v>-4.4959656894207001E-2</v>
      </c>
      <c r="BP133">
        <v>-7.7685311436653137E-2</v>
      </c>
      <c r="BQ133">
        <v>0</v>
      </c>
      <c r="BR133">
        <v>4.9295108765363693E-3</v>
      </c>
      <c r="BS133">
        <v>2.013242244720459</v>
      </c>
      <c r="BT133">
        <v>2.1649003028869629</v>
      </c>
      <c r="BU133">
        <v>2.3772222995758057</v>
      </c>
      <c r="CB133">
        <v>17.034158706665039</v>
      </c>
      <c r="CC133">
        <v>38.992694854736328</v>
      </c>
      <c r="CD133">
        <v>67.2862548828125</v>
      </c>
      <c r="CE133">
        <v>159.71160888671875</v>
      </c>
      <c r="CF133">
        <v>59.650398254394531</v>
      </c>
      <c r="CG133">
        <v>-13.333318710327148</v>
      </c>
      <c r="CH133">
        <v>-17.857147216796875</v>
      </c>
      <c r="CI133">
        <v>9.9999914169311523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-0.54988265037536621</v>
      </c>
      <c r="CV133">
        <v>-0.54988890886306763</v>
      </c>
      <c r="CW133">
        <v>-0.54988890886306763</v>
      </c>
      <c r="CY133">
        <v>292</v>
      </c>
      <c r="CZ133">
        <v>2.4452166557312012</v>
      </c>
      <c r="DA133">
        <v>2.4646468162536621</v>
      </c>
      <c r="DB133">
        <v>3.3925530910491943</v>
      </c>
      <c r="DC133">
        <v>2.8590183258056641</v>
      </c>
      <c r="DD133">
        <v>3.9412918090820313</v>
      </c>
      <c r="DE133">
        <v>2.8407034873962402</v>
      </c>
      <c r="DF133">
        <v>0.65913039445877075</v>
      </c>
      <c r="DG133">
        <v>0.12366933375597</v>
      </c>
      <c r="DN133">
        <v>1.9006720781326294</v>
      </c>
      <c r="DO133">
        <v>1.84126877784729</v>
      </c>
      <c r="DP133">
        <v>2.166874885559082</v>
      </c>
      <c r="DQ133">
        <v>2.0830416679382324</v>
      </c>
      <c r="DR133">
        <v>2.7636632919311523</v>
      </c>
      <c r="DS133">
        <v>2.8407034873962402</v>
      </c>
      <c r="DT133">
        <v>0.65913039445877075</v>
      </c>
      <c r="DU133">
        <v>0.12366933375597</v>
      </c>
      <c r="EB133">
        <v>72.985786437988281</v>
      </c>
      <c r="EC133">
        <v>58.920612335205078</v>
      </c>
      <c r="ED133">
        <v>72.11358642578125</v>
      </c>
      <c r="EE133">
        <v>74.656211853027344</v>
      </c>
      <c r="EF133">
        <v>113.19965362548828</v>
      </c>
      <c r="EG133">
        <v>138.17181396484375</v>
      </c>
      <c r="EH133">
        <v>15.397286415100098</v>
      </c>
      <c r="EI133">
        <v>2.8493416309356689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548.2943115234375</v>
      </c>
      <c r="EV133">
        <v>0</v>
      </c>
      <c r="EW133">
        <v>0.95536231994628906</v>
      </c>
      <c r="EX133">
        <v>1</v>
      </c>
      <c r="EY133">
        <v>293</v>
      </c>
      <c r="EZ133">
        <v>282.36776733398438</v>
      </c>
      <c r="FA133">
        <v>253.84455871582031</v>
      </c>
      <c r="FB133">
        <v>302.69747924804688</v>
      </c>
      <c r="FC133">
        <v>202.62644958496094</v>
      </c>
      <c r="FD133">
        <v>191.67160034179688</v>
      </c>
      <c r="FE133">
        <v>68.937271118164063</v>
      </c>
      <c r="FF133">
        <v>8.0465631484985352</v>
      </c>
      <c r="FG133">
        <v>1.2678794860839844</v>
      </c>
      <c r="FN133">
        <v>35.462017059326172</v>
      </c>
      <c r="FO133">
        <v>23.833211898803711</v>
      </c>
      <c r="FP133">
        <v>25.67863655090332</v>
      </c>
      <c r="FQ133">
        <v>21.667524337768555</v>
      </c>
      <c r="FR133">
        <v>24.911964416503906</v>
      </c>
      <c r="FS133">
        <v>15.944104194641113</v>
      </c>
      <c r="FT133">
        <v>1.7453547716140747</v>
      </c>
      <c r="FU133">
        <v>0.25043609738349915</v>
      </c>
      <c r="GA133">
        <v>293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293</v>
      </c>
      <c r="GP133">
        <v>131.56404113769531</v>
      </c>
      <c r="GQ133">
        <v>94.737037658691406</v>
      </c>
      <c r="GR133">
        <v>100.71160888671875</v>
      </c>
      <c r="GS133">
        <v>82.683265686035156</v>
      </c>
      <c r="GT133">
        <v>89.782730102539063</v>
      </c>
      <c r="GU133">
        <v>52.392326354980469</v>
      </c>
      <c r="GV133">
        <v>2.9369957447052002</v>
      </c>
      <c r="GW133">
        <v>0.42473962903022766</v>
      </c>
      <c r="HC133">
        <v>293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55.523273468017578</v>
      </c>
      <c r="IC133">
        <v>11.406813621520996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32.511997222900391</v>
      </c>
      <c r="IK133">
        <v>-401.79971313476563</v>
      </c>
      <c r="IL133">
        <v>-369.2877197265625</v>
      </c>
      <c r="IN133">
        <v>293</v>
      </c>
      <c r="IO133">
        <v>954.20001220703125</v>
      </c>
      <c r="IP133">
        <v>0</v>
      </c>
      <c r="IQ133">
        <v>12.080910682678223</v>
      </c>
      <c r="IR133">
        <v>15.560161590576172</v>
      </c>
      <c r="IS133">
        <v>0</v>
      </c>
      <c r="IT133">
        <v>0.5</v>
      </c>
      <c r="IU133">
        <v>0</v>
      </c>
    </row>
    <row r="134" spans="10:255">
      <c r="J134">
        <v>0.89800000190734863</v>
      </c>
      <c r="K134">
        <v>1</v>
      </c>
      <c r="L134">
        <v>0.20000000298023224</v>
      </c>
      <c r="M134">
        <v>5.4643791168928146E-2</v>
      </c>
      <c r="N134">
        <v>8.9228361845016479E-2</v>
      </c>
      <c r="O134">
        <v>0.32658189535140991</v>
      </c>
      <c r="P134">
        <v>0.41581025719642639</v>
      </c>
      <c r="Q134">
        <v>0.32658189535140991</v>
      </c>
      <c r="R134">
        <v>303.35772705078125</v>
      </c>
      <c r="S134">
        <v>271.94131469726563</v>
      </c>
      <c r="T134">
        <v>1.6329094171524048</v>
      </c>
      <c r="U134">
        <v>4.5600000768899918E-2</v>
      </c>
      <c r="W134">
        <v>294</v>
      </c>
      <c r="X134">
        <v>0.2327418178319931</v>
      </c>
      <c r="Y134">
        <v>0.18644283711910248</v>
      </c>
      <c r="Z134">
        <v>0.16667598485946655</v>
      </c>
      <c r="AA134">
        <v>0.20430827140808105</v>
      </c>
      <c r="AB134">
        <v>0.25196543335914612</v>
      </c>
      <c r="AC134">
        <v>0.37999999523162842</v>
      </c>
      <c r="AD134">
        <v>0.32600000500679016</v>
      </c>
      <c r="AE134">
        <v>0.33390456438064575</v>
      </c>
      <c r="AF134">
        <v>0.32863485813140869</v>
      </c>
      <c r="AL134">
        <v>3.4516351222991943</v>
      </c>
      <c r="AM134">
        <v>4.7114324569702148</v>
      </c>
      <c r="AN134">
        <v>6.6648030281066895</v>
      </c>
      <c r="AO134">
        <v>3.1383452415466309</v>
      </c>
      <c r="AP134">
        <v>3.6069157123565674</v>
      </c>
      <c r="AQ134">
        <v>-3.9999964237213135</v>
      </c>
      <c r="AR134">
        <v>1.3999998569488525</v>
      </c>
      <c r="AS134">
        <v>1.6095429658889771</v>
      </c>
      <c r="AZ134">
        <v>0</v>
      </c>
      <c r="BA134">
        <v>0</v>
      </c>
      <c r="BB134">
        <v>4.0700756013393402E-2</v>
      </c>
      <c r="BC134">
        <v>0</v>
      </c>
      <c r="BD134">
        <v>0.15060269832611084</v>
      </c>
      <c r="BE134">
        <v>0.31103712320327759</v>
      </c>
      <c r="BF134">
        <v>0.43545198440551758</v>
      </c>
      <c r="BG134">
        <v>6.2207426875829697E-2</v>
      </c>
      <c r="BN134">
        <v>0</v>
      </c>
      <c r="BO134">
        <v>-4.4805459678173065E-2</v>
      </c>
      <c r="BP134">
        <v>-7.7112607657909393E-2</v>
      </c>
      <c r="BQ134">
        <v>0</v>
      </c>
      <c r="BR134">
        <v>5.5888418108224869E-2</v>
      </c>
      <c r="BS134">
        <v>3.6562085151672363</v>
      </c>
      <c r="BT134">
        <v>3.7577898502349854</v>
      </c>
      <c r="BU134">
        <v>0</v>
      </c>
      <c r="CB134">
        <v>17.258182525634766</v>
      </c>
      <c r="CC134">
        <v>39.261936187744141</v>
      </c>
      <c r="CD134">
        <v>66.648040771484375</v>
      </c>
      <c r="CE134">
        <v>156.91719055175781</v>
      </c>
      <c r="CF134">
        <v>30.057621002197266</v>
      </c>
      <c r="CG134">
        <v>-13.333318710327148</v>
      </c>
      <c r="CH134">
        <v>9.9999990463256836</v>
      </c>
      <c r="CI134">
        <v>10.730287551879883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-0.415802001953125</v>
      </c>
      <c r="CV134">
        <v>-0.41581025719642639</v>
      </c>
      <c r="CW134">
        <v>-0.41581025719642639</v>
      </c>
      <c r="CY134">
        <v>293</v>
      </c>
      <c r="CZ134">
        <v>2.4452166557312012</v>
      </c>
      <c r="DA134">
        <v>2.4646234512329102</v>
      </c>
      <c r="DB134">
        <v>3.3923742771148682</v>
      </c>
      <c r="DC134">
        <v>2.8591489791870117</v>
      </c>
      <c r="DD134">
        <v>3.8976607322692871</v>
      </c>
      <c r="DE134">
        <v>2.7842288017272949</v>
      </c>
      <c r="DF134">
        <v>0.62811791896820068</v>
      </c>
      <c r="DG134">
        <v>0.12409254908561707</v>
      </c>
      <c r="DN134">
        <v>1.8988398313522339</v>
      </c>
      <c r="DO134">
        <v>1.8396381139755249</v>
      </c>
      <c r="DP134">
        <v>2.1705570220947266</v>
      </c>
      <c r="DQ134">
        <v>2.0833885669708252</v>
      </c>
      <c r="DR134">
        <v>2.8527193069458008</v>
      </c>
      <c r="DS134">
        <v>2.7842288017272949</v>
      </c>
      <c r="DT134">
        <v>0.62811791896820068</v>
      </c>
      <c r="DU134">
        <v>0.11547500640153885</v>
      </c>
      <c r="EB134">
        <v>72.915428161621094</v>
      </c>
      <c r="EC134">
        <v>58.868434906005859</v>
      </c>
      <c r="ED134">
        <v>72.236129760742188</v>
      </c>
      <c r="EE134">
        <v>74.668647766113281</v>
      </c>
      <c r="EF134">
        <v>116.84739685058594</v>
      </c>
      <c r="EG134">
        <v>135.42489624023438</v>
      </c>
      <c r="EH134">
        <v>14.672835350036621</v>
      </c>
      <c r="EI134">
        <v>2.6605443954467773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548.29425048828125</v>
      </c>
      <c r="EV134">
        <v>-6.103515625E-5</v>
      </c>
      <c r="EW134">
        <v>1</v>
      </c>
      <c r="EX134">
        <v>1</v>
      </c>
      <c r="EY134">
        <v>294</v>
      </c>
      <c r="EZ134">
        <v>282.36776733398438</v>
      </c>
      <c r="FA134">
        <v>253.87884521484375</v>
      </c>
      <c r="FB134">
        <v>302.70516967773438</v>
      </c>
      <c r="FC134">
        <v>202.61146545410156</v>
      </c>
      <c r="FD134">
        <v>182.95384216308594</v>
      </c>
      <c r="FE134">
        <v>66.018692016601563</v>
      </c>
      <c r="FF134">
        <v>8.0816650390625</v>
      </c>
      <c r="FG134">
        <v>1.2720390558242798</v>
      </c>
      <c r="FN134">
        <v>35.42791748046875</v>
      </c>
      <c r="FO134">
        <v>23.8157958984375</v>
      </c>
      <c r="FP134">
        <v>25.728548049926758</v>
      </c>
      <c r="FQ134">
        <v>21.695596694946289</v>
      </c>
      <c r="FR134">
        <v>25.581600189208984</v>
      </c>
      <c r="FS134">
        <v>15.269083023071289</v>
      </c>
      <c r="FT134">
        <v>1.5656650066375732</v>
      </c>
      <c r="FU134">
        <v>0.25043612718582153</v>
      </c>
      <c r="GA134">
        <v>294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294</v>
      </c>
      <c r="GP134">
        <v>131.43753051757813</v>
      </c>
      <c r="GQ134">
        <v>94.667808532714844</v>
      </c>
      <c r="GR134">
        <v>100.90736389160156</v>
      </c>
      <c r="GS134">
        <v>82.790390014648438</v>
      </c>
      <c r="GT134">
        <v>92.196098327636719</v>
      </c>
      <c r="GU134">
        <v>50.174209594726563</v>
      </c>
      <c r="GV134">
        <v>2.6346228122711182</v>
      </c>
      <c r="GW134">
        <v>0.42473965883255005</v>
      </c>
      <c r="HC134">
        <v>294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3.814697265625E-6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55.523277282714844</v>
      </c>
      <c r="IC134">
        <v>11.329586982727051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32.511997222900391</v>
      </c>
      <c r="IK134">
        <v>-401.79971313476563</v>
      </c>
      <c r="IL134">
        <v>-369.2877197265625</v>
      </c>
      <c r="IN134">
        <v>294</v>
      </c>
      <c r="IO134">
        <v>959.5999755859375</v>
      </c>
      <c r="IP134">
        <v>0</v>
      </c>
      <c r="IQ134">
        <v>12.419610023498535</v>
      </c>
      <c r="IR134">
        <v>15.897154808044434</v>
      </c>
      <c r="IS134">
        <v>0</v>
      </c>
      <c r="IT134">
        <v>0.5</v>
      </c>
      <c r="IU134">
        <v>0</v>
      </c>
    </row>
    <row r="135" spans="10:255">
      <c r="J135">
        <v>0.89999997615814209</v>
      </c>
      <c r="K135">
        <v>1</v>
      </c>
      <c r="L135">
        <v>0.20000000298023224</v>
      </c>
      <c r="M135">
        <v>5.2143599838018417E-2</v>
      </c>
      <c r="N135">
        <v>7.7099144458770752E-2</v>
      </c>
      <c r="O135">
        <v>0.2940751314163208</v>
      </c>
      <c r="P135">
        <v>0.37117427587509155</v>
      </c>
      <c r="Q135">
        <v>0.29571852087974548</v>
      </c>
      <c r="R135">
        <v>303.6534423828125</v>
      </c>
      <c r="S135">
        <v>272.23538208007813</v>
      </c>
      <c r="T135">
        <v>1.4785926342010498</v>
      </c>
      <c r="U135">
        <v>4.4999998062849045E-2</v>
      </c>
      <c r="W135">
        <v>295</v>
      </c>
      <c r="X135">
        <v>0.23251861333847046</v>
      </c>
      <c r="Y135">
        <v>0.18628355860710144</v>
      </c>
      <c r="Z135">
        <v>0.16699962317943573</v>
      </c>
      <c r="AA135">
        <v>0.20568859577178955</v>
      </c>
      <c r="AB135">
        <v>0.28487932682037354</v>
      </c>
      <c r="AC135">
        <v>0.3449999988079071</v>
      </c>
      <c r="AD135">
        <v>0.33936730027198792</v>
      </c>
      <c r="AE135">
        <v>0.31835475564002991</v>
      </c>
      <c r="AF135">
        <v>0.33236312866210938</v>
      </c>
      <c r="AL135">
        <v>3.4962759017944336</v>
      </c>
      <c r="AM135">
        <v>4.7432880401611328</v>
      </c>
      <c r="AN135">
        <v>6.6000752449035645</v>
      </c>
      <c r="AO135">
        <v>2.8622803688049316</v>
      </c>
      <c r="AP135">
        <v>-2.9758634567260742</v>
      </c>
      <c r="AQ135">
        <v>3.0000030994415283</v>
      </c>
      <c r="AR135">
        <v>6.3270330429077148E-2</v>
      </c>
      <c r="AS135">
        <v>3.1645240783691406</v>
      </c>
      <c r="AZ135">
        <v>0</v>
      </c>
      <c r="BA135">
        <v>0</v>
      </c>
      <c r="BB135">
        <v>4.0021460503339767E-2</v>
      </c>
      <c r="BC135">
        <v>0</v>
      </c>
      <c r="BD135">
        <v>0.17999599874019623</v>
      </c>
      <c r="BE135">
        <v>0.29999330639839172</v>
      </c>
      <c r="BF135">
        <v>0.41999062895774841</v>
      </c>
      <c r="BG135">
        <v>5.9998665004968643E-2</v>
      </c>
      <c r="BN135">
        <v>0</v>
      </c>
      <c r="BO135">
        <v>-4.4641677290201187E-2</v>
      </c>
      <c r="BP135">
        <v>-7.6495639979839325E-2</v>
      </c>
      <c r="BQ135">
        <v>0</v>
      </c>
      <c r="BR135">
        <v>0.27606576681137085</v>
      </c>
      <c r="BS135">
        <v>6.911776065826416</v>
      </c>
      <c r="BT135">
        <v>0</v>
      </c>
      <c r="BU135">
        <v>1.4602370262145996</v>
      </c>
      <c r="CB135">
        <v>17.481388092041016</v>
      </c>
      <c r="CC135">
        <v>39.527400970458984</v>
      </c>
      <c r="CD135">
        <v>66.000762939453125</v>
      </c>
      <c r="CE135">
        <v>143.11395263671875</v>
      </c>
      <c r="CF135">
        <v>-24.798852920532227</v>
      </c>
      <c r="CG135">
        <v>10.000008583068848</v>
      </c>
      <c r="CH135">
        <v>0.4519309401512146</v>
      </c>
      <c r="CI135">
        <v>21.096826553344727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-0.37121772766113281</v>
      </c>
      <c r="CV135">
        <v>-0.37117427587509155</v>
      </c>
      <c r="CW135">
        <v>-0.37117427587509155</v>
      </c>
      <c r="CY135">
        <v>294</v>
      </c>
      <c r="CZ135">
        <v>2.4452166557312012</v>
      </c>
      <c r="DA135">
        <v>2.4646003246307373</v>
      </c>
      <c r="DB135">
        <v>3.3915808200836182</v>
      </c>
      <c r="DC135">
        <v>2.8605694770812988</v>
      </c>
      <c r="DD135">
        <v>3.8206813335418701</v>
      </c>
      <c r="DE135">
        <v>2.6813421249389648</v>
      </c>
      <c r="DF135">
        <v>0.63085794448852539</v>
      </c>
      <c r="DG135">
        <v>0.12449966371059418</v>
      </c>
      <c r="DN135">
        <v>1.897013783454895</v>
      </c>
      <c r="DO135">
        <v>1.8380283117294312</v>
      </c>
      <c r="DP135">
        <v>2.1742119789123535</v>
      </c>
      <c r="DQ135">
        <v>2.0872786045074463</v>
      </c>
      <c r="DR135">
        <v>3.0083739757537842</v>
      </c>
      <c r="DS135">
        <v>2.6813421249389648</v>
      </c>
      <c r="DT135">
        <v>0.56345117092132568</v>
      </c>
      <c r="DU135">
        <v>0.11547501385211945</v>
      </c>
      <c r="EB135">
        <v>72.845306396484375</v>
      </c>
      <c r="EC135">
        <v>58.816921234130859</v>
      </c>
      <c r="ED135">
        <v>72.357765197753906</v>
      </c>
      <c r="EE135">
        <v>74.808059692382813</v>
      </c>
      <c r="EF135">
        <v>123.22300720214844</v>
      </c>
      <c r="EG135">
        <v>130.42048645019531</v>
      </c>
      <c r="EH135">
        <v>13.16222095489502</v>
      </c>
      <c r="EI135">
        <v>2.6605443954467773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548.2943115234375</v>
      </c>
      <c r="EV135">
        <v>6.103515625E-5</v>
      </c>
      <c r="EW135">
        <v>1</v>
      </c>
      <c r="EX135">
        <v>1</v>
      </c>
      <c r="EY135">
        <v>295</v>
      </c>
      <c r="EZ135">
        <v>282.36776733398438</v>
      </c>
      <c r="FA135">
        <v>253.91299438476563</v>
      </c>
      <c r="FB135">
        <v>302.69998168945313</v>
      </c>
      <c r="FC135">
        <v>202.47955322265625</v>
      </c>
      <c r="FD135">
        <v>168.93833923339844</v>
      </c>
      <c r="FE135">
        <v>66.103103637695313</v>
      </c>
      <c r="FF135">
        <v>7.8180708885192871</v>
      </c>
      <c r="FG135">
        <v>1.2758246660232544</v>
      </c>
      <c r="FN135">
        <v>35.393943786621094</v>
      </c>
      <c r="FO135">
        <v>23.798648834228516</v>
      </c>
      <c r="FP135">
        <v>25.77806282043457</v>
      </c>
      <c r="FQ135">
        <v>21.827953338623047</v>
      </c>
      <c r="FR135">
        <v>26.707569122314453</v>
      </c>
      <c r="FS135">
        <v>13.880444526672363</v>
      </c>
      <c r="FT135">
        <v>1.5767033100128174</v>
      </c>
      <c r="FU135">
        <v>0.23948399722576141</v>
      </c>
      <c r="GA135">
        <v>295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295</v>
      </c>
      <c r="GP135">
        <v>131.31147766113281</v>
      </c>
      <c r="GQ135">
        <v>94.599655151367188</v>
      </c>
      <c r="GR135">
        <v>101.10155487060547</v>
      </c>
      <c r="GS135">
        <v>83.295463562011719</v>
      </c>
      <c r="GT135">
        <v>96.25408935546875</v>
      </c>
      <c r="GU135">
        <v>45.611141204833984</v>
      </c>
      <c r="GV135">
        <v>2.6531975269317627</v>
      </c>
      <c r="GW135">
        <v>0.40616485476493835</v>
      </c>
      <c r="HC135">
        <v>295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55.523277282714844</v>
      </c>
      <c r="IC135">
        <v>11.178169250488281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32.511997222900391</v>
      </c>
      <c r="IK135">
        <v>-401.79971313476563</v>
      </c>
      <c r="IL135">
        <v>-369.2877197265625</v>
      </c>
      <c r="IN135">
        <v>295</v>
      </c>
      <c r="IO135">
        <v>965</v>
      </c>
      <c r="IP135">
        <v>0</v>
      </c>
      <c r="IQ135">
        <v>12.714289665222168</v>
      </c>
      <c r="IR135">
        <v>14.043770790100098</v>
      </c>
      <c r="IS135">
        <v>0</v>
      </c>
      <c r="IT135">
        <v>0.5</v>
      </c>
      <c r="IU135">
        <v>0</v>
      </c>
    </row>
    <row r="136" spans="10:255">
      <c r="J136">
        <v>0.90200001001358032</v>
      </c>
      <c r="K136">
        <v>1</v>
      </c>
      <c r="L136">
        <v>0.20000000298023224</v>
      </c>
      <c r="M136">
        <v>4.9552347511053085E-2</v>
      </c>
      <c r="N136">
        <v>7.7181987464427948E-2</v>
      </c>
      <c r="O136">
        <v>0.30879735946655273</v>
      </c>
      <c r="P136">
        <v>0.38597935438156128</v>
      </c>
      <c r="Q136">
        <v>0.31151697039604187</v>
      </c>
      <c r="R136">
        <v>303.9649658203125</v>
      </c>
      <c r="S136">
        <v>272.544189453125</v>
      </c>
      <c r="T136">
        <v>1.5575848817825317</v>
      </c>
      <c r="U136">
        <v>4.439999908208847E-2</v>
      </c>
      <c r="W136">
        <v>296</v>
      </c>
      <c r="X136">
        <v>0.23229627311229706</v>
      </c>
      <c r="Y136">
        <v>0.186126708984375</v>
      </c>
      <c r="Z136">
        <v>0.16731587052345276</v>
      </c>
      <c r="AA136">
        <v>0.20932206511497498</v>
      </c>
      <c r="AB136">
        <v>0.28324136137962341</v>
      </c>
      <c r="AC136">
        <v>0.34801134467124939</v>
      </c>
      <c r="AD136">
        <v>0.32189857959747314</v>
      </c>
      <c r="AE136">
        <v>0.32207587361335754</v>
      </c>
      <c r="AF136">
        <v>0.32195767760276794</v>
      </c>
      <c r="AL136">
        <v>3.5407440662384033</v>
      </c>
      <c r="AM136">
        <v>4.774658203125</v>
      </c>
      <c r="AN136">
        <v>6.5368261337280273</v>
      </c>
      <c r="AO136">
        <v>2.1355867385864258</v>
      </c>
      <c r="AP136">
        <v>-2.6482703685760498</v>
      </c>
      <c r="AQ136">
        <v>2.3977339267730713</v>
      </c>
      <c r="AR136">
        <v>1.8101423978805542</v>
      </c>
      <c r="AS136">
        <v>2.792412281036377</v>
      </c>
      <c r="AZ136">
        <v>0</v>
      </c>
      <c r="BA136">
        <v>0</v>
      </c>
      <c r="BB136">
        <v>4.0766511112451553E-2</v>
      </c>
      <c r="BC136">
        <v>0</v>
      </c>
      <c r="BD136">
        <v>0.17985628545284271</v>
      </c>
      <c r="BE136">
        <v>0.29976046085357666</v>
      </c>
      <c r="BF136">
        <v>0.4196646511554718</v>
      </c>
      <c r="BG136">
        <v>5.9952095150947571E-2</v>
      </c>
      <c r="BN136">
        <v>0</v>
      </c>
      <c r="BO136">
        <v>-4.4467754662036896E-2</v>
      </c>
      <c r="BP136">
        <v>-7.5839444994926453E-2</v>
      </c>
      <c r="BQ136">
        <v>0</v>
      </c>
      <c r="BR136">
        <v>0.72669309377670288</v>
      </c>
      <c r="BS136">
        <v>0.45463886857032776</v>
      </c>
      <c r="BT136">
        <v>1.1494741439819336</v>
      </c>
      <c r="BU136">
        <v>-0.46780580282211304</v>
      </c>
      <c r="CB136">
        <v>17.703727722167969</v>
      </c>
      <c r="CC136">
        <v>39.788814544677734</v>
      </c>
      <c r="CD136">
        <v>65.368270874023438</v>
      </c>
      <c r="CE136">
        <v>106.77928161621094</v>
      </c>
      <c r="CF136">
        <v>-22.068910598754883</v>
      </c>
      <c r="CG136">
        <v>7.9924454689025879</v>
      </c>
      <c r="CH136">
        <v>12.929588317871094</v>
      </c>
      <c r="CI136">
        <v>18.616081237792969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-0.38596987724304199</v>
      </c>
      <c r="CV136">
        <v>-0.38597935438156128</v>
      </c>
      <c r="CW136">
        <v>-0.38597935438156128</v>
      </c>
      <c r="CY136">
        <v>295</v>
      </c>
      <c r="CZ136">
        <v>2.4452166557312012</v>
      </c>
      <c r="DA136">
        <v>2.4645771980285645</v>
      </c>
      <c r="DB136">
        <v>3.3906526565551758</v>
      </c>
      <c r="DC136">
        <v>2.8670127391815186</v>
      </c>
      <c r="DD136">
        <v>3.6860167980194092</v>
      </c>
      <c r="DE136">
        <v>2.6847705841064453</v>
      </c>
      <c r="DF136">
        <v>0.6113661527633667</v>
      </c>
      <c r="DG136">
        <v>0.1248701810836792</v>
      </c>
      <c r="DN136">
        <v>1.8951945304870605</v>
      </c>
      <c r="DO136">
        <v>1.8364408016204834</v>
      </c>
      <c r="DP136">
        <v>2.1778373718261719</v>
      </c>
      <c r="DQ136">
        <v>2.1061136722564697</v>
      </c>
      <c r="DR136">
        <v>3.2814688682556152</v>
      </c>
      <c r="DS136">
        <v>2.4374890327453613</v>
      </c>
      <c r="DT136">
        <v>0.56843197345733643</v>
      </c>
      <c r="DU136">
        <v>0.11042504012584686</v>
      </c>
      <c r="EB136">
        <v>72.775444030761719</v>
      </c>
      <c r="EC136">
        <v>58.766120910644531</v>
      </c>
      <c r="ED136">
        <v>72.478424072265625</v>
      </c>
      <c r="EE136">
        <v>75.483108520507813</v>
      </c>
      <c r="EF136">
        <v>134.40896606445313</v>
      </c>
      <c r="EG136">
        <v>118.55947113037109</v>
      </c>
      <c r="EH136">
        <v>13.278572082519531</v>
      </c>
      <c r="EI136">
        <v>2.5441930294036865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548.2943115234375</v>
      </c>
      <c r="EV136">
        <v>0</v>
      </c>
      <c r="EW136">
        <v>0.9944426417350769</v>
      </c>
      <c r="EX136">
        <v>1</v>
      </c>
      <c r="EY136">
        <v>296</v>
      </c>
      <c r="EZ136">
        <v>282.36776733398438</v>
      </c>
      <c r="FA136">
        <v>253.94697570800781</v>
      </c>
      <c r="FB136">
        <v>302.70330810546875</v>
      </c>
      <c r="FC136">
        <v>201.8973388671875</v>
      </c>
      <c r="FD136">
        <v>168.27865600585938</v>
      </c>
      <c r="FE136">
        <v>65.228446960449219</v>
      </c>
      <c r="FF136">
        <v>7.8495450019836426</v>
      </c>
      <c r="FG136">
        <v>1.3746395111083984</v>
      </c>
      <c r="FN136">
        <v>35.360095977783203</v>
      </c>
      <c r="FO136">
        <v>23.781793594360352</v>
      </c>
      <c r="FP136">
        <v>25.827163696289063</v>
      </c>
      <c r="FQ136">
        <v>22.149667739868164</v>
      </c>
      <c r="FR136">
        <v>26.450319290161133</v>
      </c>
      <c r="FS136">
        <v>13.816335678100586</v>
      </c>
      <c r="FT136">
        <v>1.5015643835067749</v>
      </c>
      <c r="FU136">
        <v>0.26104849576950073</v>
      </c>
      <c r="GA136">
        <v>296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296</v>
      </c>
      <c r="GP136">
        <v>131.1859130859375</v>
      </c>
      <c r="GQ136">
        <v>94.53265380859375</v>
      </c>
      <c r="GR136">
        <v>101.29412841796875</v>
      </c>
      <c r="GS136">
        <v>84.523124694824219</v>
      </c>
      <c r="GT136">
        <v>95.326957702636719</v>
      </c>
      <c r="GU136">
        <v>45.400478363037109</v>
      </c>
      <c r="GV136">
        <v>2.5267574787139893</v>
      </c>
      <c r="GW136">
        <v>0.44273823499679565</v>
      </c>
      <c r="HC136">
        <v>296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-3.814697265625E-6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55.523273468017578</v>
      </c>
      <c r="IC136">
        <v>10.975260734558105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32.511997222900391</v>
      </c>
      <c r="IK136">
        <v>-401.79971313476563</v>
      </c>
      <c r="IL136">
        <v>-369.2877197265625</v>
      </c>
      <c r="IN136">
        <v>296</v>
      </c>
      <c r="IO136">
        <v>970.4000244140625</v>
      </c>
      <c r="IP136">
        <v>0</v>
      </c>
      <c r="IQ136">
        <v>13.024430274963379</v>
      </c>
      <c r="IR136">
        <v>15.047083854675293</v>
      </c>
      <c r="IS136">
        <v>0</v>
      </c>
      <c r="IT136">
        <v>0.5</v>
      </c>
      <c r="IU136">
        <v>0</v>
      </c>
    </row>
    <row r="137" spans="10:255">
      <c r="J137">
        <v>0.90399998426437378</v>
      </c>
      <c r="K137">
        <v>1</v>
      </c>
      <c r="L137">
        <v>0.20000000298023224</v>
      </c>
      <c r="M137">
        <v>4.7278497368097305E-2</v>
      </c>
      <c r="N137">
        <v>4.3471243232488632E-2</v>
      </c>
      <c r="O137">
        <v>0.18247193098068237</v>
      </c>
      <c r="P137">
        <v>0.2259431779384613</v>
      </c>
      <c r="Q137">
        <v>0.18389436602592468</v>
      </c>
      <c r="R137">
        <v>304.14886474609375</v>
      </c>
      <c r="S137">
        <v>272.72665405273438</v>
      </c>
      <c r="T137">
        <v>0.91947180032730103</v>
      </c>
      <c r="U137">
        <v>4.3800000101327896E-2</v>
      </c>
      <c r="W137">
        <v>297</v>
      </c>
      <c r="X137">
        <v>0.23207485675811768</v>
      </c>
      <c r="Y137">
        <v>0.18597236275672913</v>
      </c>
      <c r="Z137">
        <v>0.16765376925468445</v>
      </c>
      <c r="AA137">
        <v>0.2128886878490448</v>
      </c>
      <c r="AB137">
        <v>0.3140314519405365</v>
      </c>
      <c r="AC137">
        <v>0.37999999523162842</v>
      </c>
      <c r="AD137">
        <v>0.36500000953674316</v>
      </c>
      <c r="AE137">
        <v>0.36000001430511475</v>
      </c>
      <c r="AF137">
        <v>0.36333334445953369</v>
      </c>
      <c r="AL137">
        <v>3.5850272178649902</v>
      </c>
      <c r="AM137">
        <v>4.8055272102355957</v>
      </c>
      <c r="AN137">
        <v>6.4692463874816895</v>
      </c>
      <c r="AO137">
        <v>1.4222620725631714</v>
      </c>
      <c r="AP137">
        <v>-8.8062887191772461</v>
      </c>
      <c r="AQ137">
        <v>-3.9999964237213135</v>
      </c>
      <c r="AR137">
        <v>-2.5000007152557373</v>
      </c>
      <c r="AS137">
        <v>-1.0000020265579224</v>
      </c>
      <c r="AZ137">
        <v>0</v>
      </c>
      <c r="BA137">
        <v>0</v>
      </c>
      <c r="BB137">
        <v>4.1493430733680725E-2</v>
      </c>
      <c r="BC137">
        <v>0</v>
      </c>
      <c r="BD137">
        <v>0.17971999943256378</v>
      </c>
      <c r="BE137">
        <v>0.29953330755233765</v>
      </c>
      <c r="BF137">
        <v>0.41934663057327271</v>
      </c>
      <c r="BG137">
        <v>5.9906665235757828E-2</v>
      </c>
      <c r="BN137">
        <v>0</v>
      </c>
      <c r="BO137">
        <v>-4.4282875955104828E-2</v>
      </c>
      <c r="BP137">
        <v>-7.5151048600673676E-2</v>
      </c>
      <c r="BQ137">
        <v>0</v>
      </c>
      <c r="BR137">
        <v>0.71332341432571411</v>
      </c>
      <c r="BS137">
        <v>6.904137134552002</v>
      </c>
      <c r="BT137">
        <v>13.356521606445313</v>
      </c>
      <c r="BU137">
        <v>17.743183135986328</v>
      </c>
      <c r="CB137">
        <v>17.925144195556641</v>
      </c>
      <c r="CC137">
        <v>40.046058654785156</v>
      </c>
      <c r="CD137">
        <v>64.692474365234375</v>
      </c>
      <c r="CE137">
        <v>71.113067626953125</v>
      </c>
      <c r="CF137">
        <v>-73.385711669921875</v>
      </c>
      <c r="CG137">
        <v>-13.333318710327148</v>
      </c>
      <c r="CH137">
        <v>-17.857147216796875</v>
      </c>
      <c r="CI137">
        <v>-6.6666808128356934</v>
      </c>
      <c r="CO137">
        <v>1</v>
      </c>
      <c r="CP137">
        <v>0</v>
      </c>
      <c r="CQ137">
        <v>0</v>
      </c>
      <c r="CR137">
        <v>0</v>
      </c>
      <c r="CS137">
        <v>21.590000152587891</v>
      </c>
      <c r="CT137">
        <v>0</v>
      </c>
      <c r="CU137">
        <v>21.364063262939453</v>
      </c>
      <c r="CV137">
        <v>-0.2259431779384613</v>
      </c>
      <c r="CW137">
        <v>21.364057540893555</v>
      </c>
      <c r="CY137">
        <v>296</v>
      </c>
      <c r="CZ137">
        <v>2.4452166557312012</v>
      </c>
      <c r="DA137">
        <v>2.4645540714263916</v>
      </c>
      <c r="DB137">
        <v>3.3898296356201172</v>
      </c>
      <c r="DC137">
        <v>2.8812291622161865</v>
      </c>
      <c r="DD137">
        <v>3.6815950870513916</v>
      </c>
      <c r="DE137">
        <v>2.6540989875793457</v>
      </c>
      <c r="DF137">
        <v>0.6138274073600769</v>
      </c>
      <c r="DG137">
        <v>0.13230739533901215</v>
      </c>
      <c r="DN137">
        <v>1.8933823108673096</v>
      </c>
      <c r="DO137">
        <v>1.8348773717880249</v>
      </c>
      <c r="DP137">
        <v>2.1814320087432861</v>
      </c>
      <c r="DQ137">
        <v>2.1539459228515625</v>
      </c>
      <c r="DR137">
        <v>3.2586874961853027</v>
      </c>
      <c r="DS137">
        <v>2.4306752681732178</v>
      </c>
      <c r="DT137">
        <v>0.54134291410446167</v>
      </c>
      <c r="DU137">
        <v>0.11836949735879898</v>
      </c>
      <c r="EB137">
        <v>72.705856323242188</v>
      </c>
      <c r="EC137">
        <v>58.716091156005859</v>
      </c>
      <c r="ED137">
        <v>72.598052978515625</v>
      </c>
      <c r="EE137">
        <v>77.197418212890625</v>
      </c>
      <c r="EF137">
        <v>133.47584533691406</v>
      </c>
      <c r="EG137">
        <v>118.22804260253906</v>
      </c>
      <c r="EH137">
        <v>12.645771026611328</v>
      </c>
      <c r="EI137">
        <v>2.7272334098815918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548.2943115234375</v>
      </c>
      <c r="EV137">
        <v>0</v>
      </c>
      <c r="EW137">
        <v>0.99126976728439331</v>
      </c>
      <c r="EX137">
        <v>1</v>
      </c>
      <c r="EY137">
        <v>297</v>
      </c>
      <c r="EZ137">
        <v>282.36776733398438</v>
      </c>
      <c r="FA137">
        <v>253.98081970214844</v>
      </c>
      <c r="FB137">
        <v>302.66238403320313</v>
      </c>
      <c r="FC137">
        <v>201.33409118652344</v>
      </c>
      <c r="FD137">
        <v>157.03848266601563</v>
      </c>
      <c r="FE137">
        <v>55.191375732421875</v>
      </c>
      <c r="FF137">
        <v>4.4506855010986328</v>
      </c>
      <c r="FG137">
        <v>0.82380348443984985</v>
      </c>
      <c r="FN137">
        <v>35.326393127441406</v>
      </c>
      <c r="FO137">
        <v>23.765239715576172</v>
      </c>
      <c r="FP137">
        <v>25.875822067260742</v>
      </c>
      <c r="FQ137">
        <v>22.464229583740234</v>
      </c>
      <c r="FR137">
        <v>27.366827011108398</v>
      </c>
      <c r="FS137">
        <v>12.764895439147949</v>
      </c>
      <c r="FT137">
        <v>0.96538424491882324</v>
      </c>
      <c r="FU137">
        <v>0.17486394941806793</v>
      </c>
      <c r="GA137">
        <v>297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297</v>
      </c>
      <c r="GP137">
        <v>131.06086730957031</v>
      </c>
      <c r="GQ137">
        <v>94.466850280761719</v>
      </c>
      <c r="GR137">
        <v>101.48497009277344</v>
      </c>
      <c r="GS137">
        <v>85.723495483398438</v>
      </c>
      <c r="GT137">
        <v>98.630050659179688</v>
      </c>
      <c r="GU137">
        <v>41.945446014404297</v>
      </c>
      <c r="GV137">
        <v>1.6245003938674927</v>
      </c>
      <c r="GW137">
        <v>0.29656925797462463</v>
      </c>
      <c r="HC137">
        <v>297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3.814697265625E-6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55.523277282714844</v>
      </c>
      <c r="IC137">
        <v>12.574039459228516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32.511997222900391</v>
      </c>
      <c r="IK137">
        <v>-401.79971313476563</v>
      </c>
      <c r="IL137">
        <v>-369.2877197265625</v>
      </c>
      <c r="IN137">
        <v>297</v>
      </c>
      <c r="IO137">
        <v>975.79998779296875</v>
      </c>
      <c r="IP137">
        <v>0</v>
      </c>
      <c r="IQ137">
        <v>-8.4147806167602539</v>
      </c>
      <c r="IR137">
        <v>-10.904084205627441</v>
      </c>
      <c r="IS137">
        <v>0</v>
      </c>
      <c r="IT137">
        <v>0.5</v>
      </c>
      <c r="IU137">
        <v>21.590000152587891</v>
      </c>
    </row>
    <row r="138" spans="10:255">
      <c r="J138">
        <v>0.90600001811981201</v>
      </c>
      <c r="K138">
        <v>1</v>
      </c>
      <c r="L138">
        <v>0.20000000298023224</v>
      </c>
      <c r="M138">
        <v>5.5391658097505569E-2</v>
      </c>
      <c r="N138">
        <v>0.17405970394611359</v>
      </c>
      <c r="O138">
        <v>0.62846899032592773</v>
      </c>
      <c r="P138">
        <v>0.80252867937088013</v>
      </c>
      <c r="Q138">
        <v>0.62846899032592773</v>
      </c>
      <c r="R138">
        <v>304.77734375</v>
      </c>
      <c r="S138">
        <v>273.35513305664063</v>
      </c>
      <c r="T138">
        <v>3.1423449516296387</v>
      </c>
      <c r="U138">
        <v>4.3199997395277023E-2</v>
      </c>
      <c r="W138">
        <v>298</v>
      </c>
      <c r="X138">
        <v>0.23185442388057709</v>
      </c>
      <c r="Y138">
        <v>0.18582074344158173</v>
      </c>
      <c r="Z138">
        <v>0.16893525421619415</v>
      </c>
      <c r="AA138">
        <v>0.22104807198047638</v>
      </c>
      <c r="AB138">
        <v>0.31999999284744263</v>
      </c>
      <c r="AC138">
        <v>0.37999999523162842</v>
      </c>
      <c r="AD138">
        <v>0.36500000953674316</v>
      </c>
      <c r="AE138">
        <v>0.36000001430511475</v>
      </c>
      <c r="AF138">
        <v>0.36333334445953369</v>
      </c>
      <c r="AL138">
        <v>3.6291139125823975</v>
      </c>
      <c r="AM138">
        <v>4.8358511924743652</v>
      </c>
      <c r="AN138">
        <v>6.212949275970459</v>
      </c>
      <c r="AO138">
        <v>-0.20961461961269379</v>
      </c>
      <c r="AP138">
        <v>-9.9999971389770508</v>
      </c>
      <c r="AQ138">
        <v>-3.9999964237213135</v>
      </c>
      <c r="AR138">
        <v>-2.5000007152557373</v>
      </c>
      <c r="AS138">
        <v>-1.0000020265579224</v>
      </c>
      <c r="AZ138">
        <v>0</v>
      </c>
      <c r="BA138">
        <v>0</v>
      </c>
      <c r="BB138">
        <v>3.8295816630125046E-2</v>
      </c>
      <c r="BC138">
        <v>9.3995429575443268E-2</v>
      </c>
      <c r="BD138">
        <v>0.16269540786743164</v>
      </c>
      <c r="BE138">
        <v>0.27115899324417114</v>
      </c>
      <c r="BF138">
        <v>0.37962260842323303</v>
      </c>
      <c r="BG138">
        <v>5.4231800138950348E-2</v>
      </c>
      <c r="BN138">
        <v>0</v>
      </c>
      <c r="BO138">
        <v>-4.4087190181016922E-2</v>
      </c>
      <c r="BP138">
        <v>-7.4410416185855865E-2</v>
      </c>
      <c r="BQ138">
        <v>0.2059541791677475</v>
      </c>
      <c r="BR138">
        <v>1.8969060182571411</v>
      </c>
      <c r="BS138">
        <v>3.1928660869598389</v>
      </c>
      <c r="BT138">
        <v>3.3632783889770508</v>
      </c>
      <c r="BU138">
        <v>3.6018581390380859</v>
      </c>
      <c r="CB138">
        <v>18.145576477050781</v>
      </c>
      <c r="CC138">
        <v>40.298759460449219</v>
      </c>
      <c r="CD138">
        <v>62.129501342773438</v>
      </c>
      <c r="CE138">
        <v>-10.48072624206543</v>
      </c>
      <c r="CF138">
        <v>-83.333282470703125</v>
      </c>
      <c r="CG138">
        <v>-13.333318710327148</v>
      </c>
      <c r="CH138">
        <v>-17.857147216796875</v>
      </c>
      <c r="CI138">
        <v>-6.6666808128356934</v>
      </c>
      <c r="CO138">
        <v>1</v>
      </c>
      <c r="CP138">
        <v>0</v>
      </c>
      <c r="CQ138">
        <v>0</v>
      </c>
      <c r="CR138">
        <v>0</v>
      </c>
      <c r="CS138">
        <v>3.809999942779541</v>
      </c>
      <c r="CT138">
        <v>0</v>
      </c>
      <c r="CU138">
        <v>3.0075013637542725</v>
      </c>
      <c r="CV138">
        <v>-0.80252867937088013</v>
      </c>
      <c r="CW138">
        <v>3.0074713230133057</v>
      </c>
      <c r="CY138">
        <v>297</v>
      </c>
      <c r="CZ138">
        <v>2.4452166557312012</v>
      </c>
      <c r="DA138">
        <v>2.4645311832427979</v>
      </c>
      <c r="DB138">
        <v>3.3885211944580078</v>
      </c>
      <c r="DC138">
        <v>2.8946380615234375</v>
      </c>
      <c r="DD138">
        <v>3.5705673694610596</v>
      </c>
      <c r="DE138">
        <v>2.2974426746368408</v>
      </c>
      <c r="DF138">
        <v>0.35526785254478455</v>
      </c>
      <c r="DG138">
        <v>7.9290091991424561E-2</v>
      </c>
      <c r="DN138">
        <v>1.8915776014328003</v>
      </c>
      <c r="DO138">
        <v>1.833338737487793</v>
      </c>
      <c r="DP138">
        <v>2.1849937438964844</v>
      </c>
      <c r="DQ138">
        <v>2.2008416652679443</v>
      </c>
      <c r="DR138">
        <v>3.5039701461791992</v>
      </c>
      <c r="DS138">
        <v>2.2974426746368408</v>
      </c>
      <c r="DT138">
        <v>0.35526785254478455</v>
      </c>
      <c r="DU138">
        <v>7.9290091991424561E-2</v>
      </c>
      <c r="EB138">
        <v>72.636558532714844</v>
      </c>
      <c r="EC138">
        <v>58.666854858398438</v>
      </c>
      <c r="ED138">
        <v>72.716583251953125</v>
      </c>
      <c r="EE138">
        <v>78.878166198730469</v>
      </c>
      <c r="EF138">
        <v>143.52262878417969</v>
      </c>
      <c r="EG138">
        <v>111.74761199951172</v>
      </c>
      <c r="EH138">
        <v>8.2990570068359375</v>
      </c>
      <c r="EI138">
        <v>1.8268438577651978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548.2943115234375</v>
      </c>
      <c r="EV138">
        <v>0</v>
      </c>
      <c r="EW138">
        <v>0.99226498603820801</v>
      </c>
      <c r="EX138">
        <v>1</v>
      </c>
      <c r="EY138">
        <v>298</v>
      </c>
      <c r="EZ138">
        <v>282.36776733398438</v>
      </c>
      <c r="FA138">
        <v>254.01449584960938</v>
      </c>
      <c r="FB138">
        <v>302.15310668945313</v>
      </c>
      <c r="FC138">
        <v>199.70252990722656</v>
      </c>
      <c r="FD138">
        <v>152.2083740234375</v>
      </c>
      <c r="FE138">
        <v>53.069667816162109</v>
      </c>
      <c r="FF138">
        <v>4.114478588104248</v>
      </c>
      <c r="FG138">
        <v>0.74887716770172119</v>
      </c>
      <c r="FN138">
        <v>35.292839050292969</v>
      </c>
      <c r="FO138">
        <v>23.749013900756836</v>
      </c>
      <c r="FP138">
        <v>26.029735565185547</v>
      </c>
      <c r="FQ138">
        <v>23.136194229125977</v>
      </c>
      <c r="FR138">
        <v>27.029233932495117</v>
      </c>
      <c r="FS138">
        <v>12.274177551269531</v>
      </c>
      <c r="FT138">
        <v>0.89245861768722534</v>
      </c>
      <c r="FU138">
        <v>0.15895979106426239</v>
      </c>
      <c r="GA138">
        <v>298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298</v>
      </c>
      <c r="GP138">
        <v>130.93638610839844</v>
      </c>
      <c r="GQ138">
        <v>94.402351379394531</v>
      </c>
      <c r="GR138">
        <v>102.08861541748047</v>
      </c>
      <c r="GS138">
        <v>88.287712097167969</v>
      </c>
      <c r="GT138">
        <v>97.413368225097656</v>
      </c>
      <c r="GU138">
        <v>40.33294677734375</v>
      </c>
      <c r="GV138">
        <v>1.5017846822738647</v>
      </c>
      <c r="GW138">
        <v>0.26959580183029175</v>
      </c>
      <c r="HC138">
        <v>298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55.523277282714844</v>
      </c>
      <c r="IC138">
        <v>12.306302070617676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32.511997222900391</v>
      </c>
      <c r="IK138">
        <v>-401.79971313476563</v>
      </c>
      <c r="IL138">
        <v>-369.2877197265625</v>
      </c>
      <c r="IN138">
        <v>298</v>
      </c>
      <c r="IO138">
        <v>981.20001220703125</v>
      </c>
      <c r="IP138">
        <v>0</v>
      </c>
      <c r="IQ138">
        <v>-11.496661186218262</v>
      </c>
      <c r="IR138">
        <v>-15.436260223388672</v>
      </c>
      <c r="IS138">
        <v>0</v>
      </c>
      <c r="IT138">
        <v>0.5</v>
      </c>
      <c r="IU138">
        <v>3.809999942779541</v>
      </c>
    </row>
    <row r="139" spans="10:255">
      <c r="J139">
        <v>0.90799999237060547</v>
      </c>
      <c r="K139">
        <v>1</v>
      </c>
      <c r="L139">
        <v>0.20000000298023224</v>
      </c>
      <c r="M139">
        <v>5.1155716180801392E-2</v>
      </c>
      <c r="N139">
        <v>6.0740351676940918E-2</v>
      </c>
      <c r="O139">
        <v>0.23747240006923676</v>
      </c>
      <c r="P139">
        <v>0.29821276664733887</v>
      </c>
      <c r="Q139">
        <v>0.23747240006923676</v>
      </c>
      <c r="R139">
        <v>305.01480102539063</v>
      </c>
      <c r="S139">
        <v>273.59259033203125</v>
      </c>
      <c r="T139">
        <v>1.1873619556427002</v>
      </c>
      <c r="U139">
        <v>4.2599998414516449E-2</v>
      </c>
      <c r="W139">
        <v>299</v>
      </c>
      <c r="X139">
        <v>0.23163501918315887</v>
      </c>
      <c r="Y139">
        <v>0.18567675352096558</v>
      </c>
      <c r="Z139">
        <v>0.17075906693935394</v>
      </c>
      <c r="AA139">
        <v>0.23059657216072083</v>
      </c>
      <c r="AB139">
        <v>0.31999999284744263</v>
      </c>
      <c r="AC139">
        <v>0.37999999523162842</v>
      </c>
      <c r="AD139">
        <v>0.36500000953674316</v>
      </c>
      <c r="AE139">
        <v>0.33500000834465027</v>
      </c>
      <c r="AF139">
        <v>0.35500001907348633</v>
      </c>
      <c r="AL139">
        <v>3.67299485206604</v>
      </c>
      <c r="AM139">
        <v>4.8646488189697266</v>
      </c>
      <c r="AN139">
        <v>5.8481869697570801</v>
      </c>
      <c r="AO139">
        <v>-2.1193146705627441</v>
      </c>
      <c r="AP139">
        <v>-9.9999971389770508</v>
      </c>
      <c r="AQ139">
        <v>-3.9999964237213135</v>
      </c>
      <c r="AR139">
        <v>-2.5000007152557373</v>
      </c>
      <c r="AS139">
        <v>1.4999985694885254</v>
      </c>
      <c r="AZ139">
        <v>0</v>
      </c>
      <c r="BA139">
        <v>0</v>
      </c>
      <c r="BB139">
        <v>3.8335490971803665E-2</v>
      </c>
      <c r="BC139">
        <v>0.15184177458286285</v>
      </c>
      <c r="BD139">
        <v>0.15184177458286285</v>
      </c>
      <c r="BE139">
        <v>0.25306960940361023</v>
      </c>
      <c r="BF139">
        <v>0.3542974591255188</v>
      </c>
      <c r="BG139">
        <v>5.0613924860954285E-2</v>
      </c>
      <c r="BN139">
        <v>0</v>
      </c>
      <c r="BO139">
        <v>-4.387965053319931E-2</v>
      </c>
      <c r="BP139">
        <v>-7.2677880525588989E-2</v>
      </c>
      <c r="BQ139">
        <v>0.30118712782859802</v>
      </c>
      <c r="BR139">
        <v>2.2469463348388672</v>
      </c>
      <c r="BS139">
        <v>2.2830069065093994</v>
      </c>
      <c r="BT139">
        <v>2.3431062698364258</v>
      </c>
      <c r="BU139">
        <v>2.4272427558898926</v>
      </c>
      <c r="CB139">
        <v>18.364982604980469</v>
      </c>
      <c r="CC139">
        <v>40.538742065429688</v>
      </c>
      <c r="CD139">
        <v>58.481876373291016</v>
      </c>
      <c r="CE139">
        <v>-105.96567535400391</v>
      </c>
      <c r="CF139">
        <v>-83.333282470703125</v>
      </c>
      <c r="CG139">
        <v>-13.333318710327148</v>
      </c>
      <c r="CH139">
        <v>-17.857147216796875</v>
      </c>
      <c r="CI139">
        <v>9.9999914169311523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-0.2982020378112793</v>
      </c>
      <c r="CV139">
        <v>-0.29821276664733887</v>
      </c>
      <c r="CW139">
        <v>-0.29821276664733887</v>
      </c>
      <c r="CY139">
        <v>298</v>
      </c>
      <c r="CZ139">
        <v>2.4452166557312012</v>
      </c>
      <c r="DA139">
        <v>2.4645082950592041</v>
      </c>
      <c r="DB139">
        <v>3.3858895301818848</v>
      </c>
      <c r="DC139">
        <v>2.9275081157684326</v>
      </c>
      <c r="DD139">
        <v>3.5127577781677246</v>
      </c>
      <c r="DE139">
        <v>2.2166457176208496</v>
      </c>
      <c r="DF139">
        <v>0.32964462041854858</v>
      </c>
      <c r="DG139">
        <v>7.2078518569469452E-2</v>
      </c>
      <c r="DN139">
        <v>1.8897808790206909</v>
      </c>
      <c r="DO139">
        <v>1.8318270444869995</v>
      </c>
      <c r="DP139">
        <v>2.1999850273132324</v>
      </c>
      <c r="DQ139">
        <v>2.3111429214477539</v>
      </c>
      <c r="DR139">
        <v>3.5127577781677246</v>
      </c>
      <c r="DS139">
        <v>2.2166457176208496</v>
      </c>
      <c r="DT139">
        <v>0.32964462041854858</v>
      </c>
      <c r="DU139">
        <v>7.2078518569469452E-2</v>
      </c>
      <c r="EB139">
        <v>72.56756591796875</v>
      </c>
      <c r="EC139">
        <v>58.618480682373047</v>
      </c>
      <c r="ED139">
        <v>73.215499877929688</v>
      </c>
      <c r="EE139">
        <v>82.83135986328125</v>
      </c>
      <c r="EF139">
        <v>143.882568359375</v>
      </c>
      <c r="EG139">
        <v>107.81764984130859</v>
      </c>
      <c r="EH139">
        <v>7.7004985809326172</v>
      </c>
      <c r="EI139">
        <v>1.660689115524292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548.2943115234375</v>
      </c>
      <c r="EV139">
        <v>0</v>
      </c>
      <c r="EW139">
        <v>1</v>
      </c>
      <c r="EX139">
        <v>1</v>
      </c>
      <c r="EY139">
        <v>299</v>
      </c>
      <c r="EZ139">
        <v>282.36776733398438</v>
      </c>
      <c r="FA139">
        <v>254.04801940917969</v>
      </c>
      <c r="FB139">
        <v>301.22769165039063</v>
      </c>
      <c r="FC139">
        <v>197.54473876953125</v>
      </c>
      <c r="FD139">
        <v>148.75765991210938</v>
      </c>
      <c r="FE139">
        <v>51.602329254150391</v>
      </c>
      <c r="FF139">
        <v>3.9002518653869629</v>
      </c>
      <c r="FG139">
        <v>0.75039386749267578</v>
      </c>
      <c r="FN139">
        <v>35.259441375732422</v>
      </c>
      <c r="FO139">
        <v>23.733741760253906</v>
      </c>
      <c r="FP139">
        <v>26.230167388916016</v>
      </c>
      <c r="FQ139">
        <v>23.874811172485352</v>
      </c>
      <c r="FR139">
        <v>26.416454315185547</v>
      </c>
      <c r="FS139">
        <v>11.934804916381836</v>
      </c>
      <c r="FT139">
        <v>0.84599137306213379</v>
      </c>
      <c r="FU139">
        <v>0.148220494389534</v>
      </c>
      <c r="GA139">
        <v>299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299</v>
      </c>
      <c r="GP139">
        <v>130.81248474121094</v>
      </c>
      <c r="GQ139">
        <v>94.341644287109375</v>
      </c>
      <c r="GR139">
        <v>102.87471008300781</v>
      </c>
      <c r="GS139">
        <v>91.106277465820313</v>
      </c>
      <c r="GT139">
        <v>95.204910278320313</v>
      </c>
      <c r="GU139">
        <v>39.217769622802734</v>
      </c>
      <c r="GV139">
        <v>1.4235919713973999</v>
      </c>
      <c r="GW139">
        <v>0.25138196349143982</v>
      </c>
      <c r="HC139">
        <v>299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-3.814697265625E-6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55.523273468017578</v>
      </c>
      <c r="IC139">
        <v>12.215154647827148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32.511997222900391</v>
      </c>
      <c r="IK139">
        <v>-401.79971313476563</v>
      </c>
      <c r="IL139">
        <v>-369.2877197265625</v>
      </c>
      <c r="IN139">
        <v>299</v>
      </c>
      <c r="IO139">
        <v>986.60003662109375</v>
      </c>
      <c r="IP139">
        <v>0</v>
      </c>
      <c r="IQ139">
        <v>-11.271121978759766</v>
      </c>
      <c r="IR139">
        <v>-18.781055450439453</v>
      </c>
      <c r="IS139">
        <v>0</v>
      </c>
      <c r="IT139">
        <v>0.5</v>
      </c>
      <c r="IU139">
        <v>0</v>
      </c>
    </row>
    <row r="140" spans="10:255">
      <c r="J140">
        <v>0.9100000262260437</v>
      </c>
      <c r="K140">
        <v>1</v>
      </c>
      <c r="L140">
        <v>0.20000000298023224</v>
      </c>
      <c r="M140">
        <v>5.3114984184503555E-2</v>
      </c>
      <c r="N140">
        <v>0.16114045679569244</v>
      </c>
      <c r="O140">
        <v>0.60676085948944092</v>
      </c>
      <c r="P140">
        <v>0.76790130138397217</v>
      </c>
      <c r="Q140">
        <v>0.60676085948944092</v>
      </c>
      <c r="R140">
        <v>305.62155151367188</v>
      </c>
      <c r="S140">
        <v>274.1993408203125</v>
      </c>
      <c r="T140">
        <v>3.033804178237915</v>
      </c>
      <c r="U140">
        <v>4.1999999433755875E-2</v>
      </c>
      <c r="W140">
        <v>300</v>
      </c>
      <c r="X140">
        <v>0.23141686618328094</v>
      </c>
      <c r="Y140">
        <v>0.18554680049419403</v>
      </c>
      <c r="Z140">
        <v>0.17332880198955536</v>
      </c>
      <c r="AA140">
        <v>0.24499413371086121</v>
      </c>
      <c r="AB140">
        <v>0.31999999284744263</v>
      </c>
      <c r="AC140">
        <v>0.37999999523162842</v>
      </c>
      <c r="AD140">
        <v>0.32600000500679016</v>
      </c>
      <c r="AE140">
        <v>0.33308261632919312</v>
      </c>
      <c r="AF140">
        <v>0.32836088538169861</v>
      </c>
      <c r="AL140">
        <v>3.716625452041626</v>
      </c>
      <c r="AM140">
        <v>4.8906397819519043</v>
      </c>
      <c r="AN140">
        <v>5.3342399597167969</v>
      </c>
      <c r="AO140">
        <v>-4.9988269805908203</v>
      </c>
      <c r="AP140">
        <v>-9.9999971389770508</v>
      </c>
      <c r="AQ140">
        <v>-3.9999964237213135</v>
      </c>
      <c r="AR140">
        <v>1.3999998569488525</v>
      </c>
      <c r="AS140">
        <v>1.6917377710342407</v>
      </c>
      <c r="AZ140">
        <v>0</v>
      </c>
      <c r="BA140">
        <v>0</v>
      </c>
      <c r="BB140">
        <v>4.187329113483429E-2</v>
      </c>
      <c r="BC140">
        <v>0.15128318965435028</v>
      </c>
      <c r="BD140">
        <v>0.15128318965435028</v>
      </c>
      <c r="BE140">
        <v>0.2521386444568634</v>
      </c>
      <c r="BF140">
        <v>0.35299408435821533</v>
      </c>
      <c r="BG140">
        <v>5.0427727401256561E-2</v>
      </c>
      <c r="BN140">
        <v>0</v>
      </c>
      <c r="BO140">
        <v>-4.3629217892885208E-2</v>
      </c>
      <c r="BP140">
        <v>-6.9621562957763672E-2</v>
      </c>
      <c r="BQ140">
        <v>0.46973368525505066</v>
      </c>
      <c r="BR140">
        <v>3.4410359859466553</v>
      </c>
      <c r="BS140">
        <v>3.5328269004821777</v>
      </c>
      <c r="BT140">
        <v>3.6858172416687012</v>
      </c>
      <c r="BU140">
        <v>0</v>
      </c>
      <c r="CB140">
        <v>18.583135604858398</v>
      </c>
      <c r="CC140">
        <v>40.755329132080078</v>
      </c>
      <c r="CD140">
        <v>53.342403411865234</v>
      </c>
      <c r="CE140">
        <v>-249.94120788574219</v>
      </c>
      <c r="CF140">
        <v>-83.333282470703125</v>
      </c>
      <c r="CG140">
        <v>-13.333318710327148</v>
      </c>
      <c r="CH140">
        <v>9.9999990463256836</v>
      </c>
      <c r="CI140">
        <v>11.278252601623535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-0.76791644096374512</v>
      </c>
      <c r="CV140">
        <v>-0.76790130138397217</v>
      </c>
      <c r="CW140">
        <v>-0.76790130138397217</v>
      </c>
      <c r="CY140">
        <v>299</v>
      </c>
      <c r="CZ140">
        <v>2.4452166557312012</v>
      </c>
      <c r="DA140">
        <v>2.4644854068756104</v>
      </c>
      <c r="DB140">
        <v>3.3807888031005859</v>
      </c>
      <c r="DC140">
        <v>2.958310604095459</v>
      </c>
      <c r="DD140">
        <v>3.4685020446777344</v>
      </c>
      <c r="DE140">
        <v>2.1602218151092529</v>
      </c>
      <c r="DF140">
        <v>0.31328609585762024</v>
      </c>
      <c r="DG140">
        <v>7.2224490344524384E-2</v>
      </c>
      <c r="DN140">
        <v>1.8879926204681396</v>
      </c>
      <c r="DO140">
        <v>1.8303905725479126</v>
      </c>
      <c r="DP140">
        <v>2.2203860282897949</v>
      </c>
      <c r="DQ140">
        <v>2.4363439083099365</v>
      </c>
      <c r="DR140">
        <v>3.4685020446777344</v>
      </c>
      <c r="DS140">
        <v>2.1602218151092529</v>
      </c>
      <c r="DT140">
        <v>0.31328609585762024</v>
      </c>
      <c r="DU140">
        <v>6.7208901047706604E-2</v>
      </c>
      <c r="EB140">
        <v>72.498893737792969</v>
      </c>
      <c r="EC140">
        <v>58.572513580322266</v>
      </c>
      <c r="ED140">
        <v>73.894439697265625</v>
      </c>
      <c r="EE140">
        <v>87.318557739257813</v>
      </c>
      <c r="EF140">
        <v>142.06985473632813</v>
      </c>
      <c r="EG140">
        <v>105.07318878173828</v>
      </c>
      <c r="EH140">
        <v>7.3183636665344238</v>
      </c>
      <c r="EI140">
        <v>1.5484931468963623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548.29437255859375</v>
      </c>
      <c r="EV140">
        <v>6.103515625E-5</v>
      </c>
      <c r="EW140">
        <v>1</v>
      </c>
      <c r="EX140">
        <v>1</v>
      </c>
      <c r="EY140">
        <v>300</v>
      </c>
      <c r="EZ140">
        <v>282.36776733398438</v>
      </c>
      <c r="FA140">
        <v>254.081298828125</v>
      </c>
      <c r="FB140">
        <v>299.94879150390625</v>
      </c>
      <c r="FC140">
        <v>194.48863220214844</v>
      </c>
      <c r="FD140">
        <v>143.60800170898438</v>
      </c>
      <c r="FE140">
        <v>49.392768859863281</v>
      </c>
      <c r="FF140">
        <v>3.9258766174316406</v>
      </c>
      <c r="FG140">
        <v>0.75471359491348267</v>
      </c>
      <c r="FN140">
        <v>35.226234436035156</v>
      </c>
      <c r="FO140">
        <v>23.720235824584961</v>
      </c>
      <c r="FP140">
        <v>26.511863708496094</v>
      </c>
      <c r="FQ140">
        <v>24.973047256469727</v>
      </c>
      <c r="FR140">
        <v>25.501974105834961</v>
      </c>
      <c r="FS140">
        <v>11.423768997192383</v>
      </c>
      <c r="FT140">
        <v>0.76056206226348877</v>
      </c>
      <c r="FU140">
        <v>0.14822052419185638</v>
      </c>
      <c r="GA140">
        <v>300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300</v>
      </c>
      <c r="GP140">
        <v>130.68928527832031</v>
      </c>
      <c r="GQ140">
        <v>94.287956237792969</v>
      </c>
      <c r="GR140">
        <v>103.97952270507813</v>
      </c>
      <c r="GS140">
        <v>95.297142028808594</v>
      </c>
      <c r="GT140">
        <v>91.909126281738281</v>
      </c>
      <c r="GU140">
        <v>37.538505554199219</v>
      </c>
      <c r="GV140">
        <v>1.2798358201980591</v>
      </c>
      <c r="GW140">
        <v>0.25138199329376221</v>
      </c>
      <c r="HC140">
        <v>300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55.523273468017578</v>
      </c>
      <c r="IC140">
        <v>12.142407417297363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32.511997222900391</v>
      </c>
      <c r="IK140">
        <v>-401.79971313476563</v>
      </c>
      <c r="IL140">
        <v>-369.2877197265625</v>
      </c>
      <c r="IN140">
        <v>300</v>
      </c>
      <c r="IO140">
        <v>992</v>
      </c>
      <c r="IP140">
        <v>0</v>
      </c>
      <c r="IQ140">
        <v>-10.572843551635742</v>
      </c>
      <c r="IR140">
        <v>-18.036144256591797</v>
      </c>
      <c r="IS140">
        <v>0</v>
      </c>
      <c r="IT140">
        <v>0.5</v>
      </c>
      <c r="IU140">
        <v>0</v>
      </c>
    </row>
    <row r="141" spans="10:255">
      <c r="J141">
        <v>0.91200000047683716</v>
      </c>
      <c r="K141">
        <v>1</v>
      </c>
      <c r="L141">
        <v>0.20000000298023224</v>
      </c>
      <c r="M141">
        <v>4.8265792429447174E-2</v>
      </c>
      <c r="N141">
        <v>8.1381343305110931E-2</v>
      </c>
      <c r="O141">
        <v>0.33722162246704102</v>
      </c>
      <c r="P141">
        <v>0.41860297322273254</v>
      </c>
      <c r="Q141">
        <v>0.33722162246704102</v>
      </c>
      <c r="R141">
        <v>305.95877075195313</v>
      </c>
      <c r="S141">
        <v>274.53656005859375</v>
      </c>
      <c r="T141">
        <v>1.6861081123352051</v>
      </c>
      <c r="U141">
        <v>4.14000004529953E-2</v>
      </c>
      <c r="W141">
        <v>301</v>
      </c>
      <c r="X141">
        <v>0.23120038211345673</v>
      </c>
      <c r="Y141">
        <v>0.18544378876686096</v>
      </c>
      <c r="Z141">
        <v>0.17820082604885101</v>
      </c>
      <c r="AA141">
        <v>0.27443218231201172</v>
      </c>
      <c r="AB141">
        <v>0.31999999284744263</v>
      </c>
      <c r="AC141">
        <v>0.3449999988079071</v>
      </c>
      <c r="AD141">
        <v>0.33865988254547119</v>
      </c>
      <c r="AE141">
        <v>0.31825551390647888</v>
      </c>
      <c r="AF141">
        <v>0.33185842633247375</v>
      </c>
      <c r="AL141">
        <v>3.7599222660064697</v>
      </c>
      <c r="AM141">
        <v>4.9112420082092285</v>
      </c>
      <c r="AN141">
        <v>4.359835147857666</v>
      </c>
      <c r="AO141">
        <v>-10.886436462402344</v>
      </c>
      <c r="AP141">
        <v>-9.9999971389770508</v>
      </c>
      <c r="AQ141">
        <v>3.0000030994415283</v>
      </c>
      <c r="AR141">
        <v>0.13401210308074951</v>
      </c>
      <c r="AS141">
        <v>3.1744482517242432</v>
      </c>
      <c r="AZ141">
        <v>0</v>
      </c>
      <c r="BA141">
        <v>0</v>
      </c>
      <c r="BB141">
        <v>4.6814069151878357E-2</v>
      </c>
      <c r="BC141">
        <v>0.15050305426120758</v>
      </c>
      <c r="BD141">
        <v>0.15050305426120758</v>
      </c>
      <c r="BE141">
        <v>0.25083842873573303</v>
      </c>
      <c r="BF141">
        <v>0.35117378830909729</v>
      </c>
      <c r="BG141">
        <v>5.0167683511972427E-2</v>
      </c>
      <c r="BN141">
        <v>0</v>
      </c>
      <c r="BO141">
        <v>-4.3296702206134796E-2</v>
      </c>
      <c r="BP141">
        <v>-6.3898317515850067E-2</v>
      </c>
      <c r="BQ141">
        <v>0.92629104852676392</v>
      </c>
      <c r="BR141">
        <v>6.8646559715270996</v>
      </c>
      <c r="BS141">
        <v>6.9154057502746582</v>
      </c>
      <c r="BT141">
        <v>0</v>
      </c>
      <c r="BU141">
        <v>1.3844106197357178</v>
      </c>
      <c r="CB141">
        <v>18.799619674682617</v>
      </c>
      <c r="CC141">
        <v>40.927017211914063</v>
      </c>
      <c r="CD141">
        <v>43.598358154296875</v>
      </c>
      <c r="CE141">
        <v>-544.321533203125</v>
      </c>
      <c r="CF141">
        <v>-83.333282470703125</v>
      </c>
      <c r="CG141">
        <v>10.000008583068848</v>
      </c>
      <c r="CH141">
        <v>0.95722931623458862</v>
      </c>
      <c r="CI141">
        <v>21.162988662719727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-0.41863322257995605</v>
      </c>
      <c r="CV141">
        <v>-0.41860297322273254</v>
      </c>
      <c r="CW141">
        <v>-0.41860297322273254</v>
      </c>
      <c r="CY141">
        <v>300</v>
      </c>
      <c r="CZ141">
        <v>2.4452166557312012</v>
      </c>
      <c r="DA141">
        <v>2.4644625186920166</v>
      </c>
      <c r="DB141">
        <v>3.3757016658782959</v>
      </c>
      <c r="DC141">
        <v>2.9996817111968994</v>
      </c>
      <c r="DD141">
        <v>3.401259183883667</v>
      </c>
      <c r="DE141">
        <v>2.0749983787536621</v>
      </c>
      <c r="DF141">
        <v>0.31534439325332642</v>
      </c>
      <c r="DG141">
        <v>7.2640247642993927E-2</v>
      </c>
      <c r="DN141">
        <v>1.8862144947052002</v>
      </c>
      <c r="DO141">
        <v>1.8290925025939941</v>
      </c>
      <c r="DP141">
        <v>2.2504091262817383</v>
      </c>
      <c r="DQ141">
        <v>2.6246585845947266</v>
      </c>
      <c r="DR141">
        <v>3.401259183883667</v>
      </c>
      <c r="DS141">
        <v>2.0749983787536621</v>
      </c>
      <c r="DT141">
        <v>0.28165006637573242</v>
      </c>
      <c r="DU141">
        <v>6.7208893597126007E-2</v>
      </c>
      <c r="EB141">
        <v>72.430610656738281</v>
      </c>
      <c r="EC141">
        <v>58.530975341796875</v>
      </c>
      <c r="ED141">
        <v>74.893608093261719</v>
      </c>
      <c r="EE141">
        <v>94.067756652832031</v>
      </c>
      <c r="EF141">
        <v>139.31558227539063</v>
      </c>
      <c r="EG141">
        <v>100.92792510986328</v>
      </c>
      <c r="EH141">
        <v>6.579345703125</v>
      </c>
      <c r="EI141">
        <v>1.5484930276870728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548.2943115234375</v>
      </c>
      <c r="EV141">
        <v>-6.103515625E-5</v>
      </c>
      <c r="EW141">
        <v>1</v>
      </c>
      <c r="EX141">
        <v>1</v>
      </c>
      <c r="EY141">
        <v>301</v>
      </c>
      <c r="EZ141">
        <v>282.36776733398438</v>
      </c>
      <c r="FA141">
        <v>254.11430358886719</v>
      </c>
      <c r="FB141">
        <v>297.25848388671875</v>
      </c>
      <c r="FC141">
        <v>188.30484008789063</v>
      </c>
      <c r="FD141">
        <v>133.5416259765625</v>
      </c>
      <c r="FE141">
        <v>49.453327178955078</v>
      </c>
      <c r="FF141">
        <v>3.8099703788757324</v>
      </c>
      <c r="FG141">
        <v>0.75704473257064819</v>
      </c>
      <c r="FN141">
        <v>35.193283081054688</v>
      </c>
      <c r="FO141">
        <v>23.710147857666016</v>
      </c>
      <c r="FP141">
        <v>27.012598037719727</v>
      </c>
      <c r="FQ141">
        <v>27.084333419799805</v>
      </c>
      <c r="FR141">
        <v>23.714382171630859</v>
      </c>
      <c r="FS141">
        <v>10.384295463562012</v>
      </c>
      <c r="FT141">
        <v>0.76677113771438599</v>
      </c>
      <c r="FU141">
        <v>0.14205993711948395</v>
      </c>
      <c r="GA141">
        <v>301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301</v>
      </c>
      <c r="GP141">
        <v>130.56703186035156</v>
      </c>
      <c r="GQ141">
        <v>94.24786376953125</v>
      </c>
      <c r="GR141">
        <v>105.94340515136719</v>
      </c>
      <c r="GS141">
        <v>103.35381317138672</v>
      </c>
      <c r="GT141">
        <v>85.466644287109375</v>
      </c>
      <c r="GU141">
        <v>34.122795104980469</v>
      </c>
      <c r="GV141">
        <v>1.2902841567993164</v>
      </c>
      <c r="GW141">
        <v>0.24093365669250488</v>
      </c>
      <c r="HC141">
        <v>301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7.62939453125E-6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55.523281097412109</v>
      </c>
      <c r="IC141">
        <v>12.026396751403809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32.511997222900391</v>
      </c>
      <c r="IK141">
        <v>-401.79971313476563</v>
      </c>
      <c r="IL141">
        <v>-369.2877197265625</v>
      </c>
      <c r="IN141">
        <v>301</v>
      </c>
      <c r="IO141">
        <v>997.4000244140625</v>
      </c>
      <c r="IP141">
        <v>0</v>
      </c>
      <c r="IQ141">
        <v>-5.306891918182373</v>
      </c>
      <c r="IR141">
        <v>-10.601673126220703</v>
      </c>
      <c r="IS141">
        <v>0</v>
      </c>
      <c r="IT141">
        <v>0.5</v>
      </c>
      <c r="IU141">
        <v>0</v>
      </c>
    </row>
    <row r="142" spans="10:255">
      <c r="J142">
        <v>0.91399997472763062</v>
      </c>
      <c r="K142">
        <v>1</v>
      </c>
      <c r="L142">
        <v>0.20000000298023224</v>
      </c>
      <c r="M142">
        <v>5.3275957703590393E-2</v>
      </c>
      <c r="N142">
        <v>0.19217920303344727</v>
      </c>
      <c r="O142">
        <v>0.72144812345504761</v>
      </c>
      <c r="P142">
        <v>0.91362732648849487</v>
      </c>
      <c r="Q142">
        <v>0.72144812345504761</v>
      </c>
      <c r="R142">
        <v>306.68020629882813</v>
      </c>
      <c r="S142">
        <v>275.25799560546875</v>
      </c>
      <c r="T142">
        <v>3.6072406768798828</v>
      </c>
      <c r="U142">
        <v>4.0799997746944427E-2</v>
      </c>
      <c r="W142">
        <v>302</v>
      </c>
      <c r="X142">
        <v>0.23098637163639069</v>
      </c>
      <c r="Y142">
        <v>0.18611927330493927</v>
      </c>
      <c r="Z142">
        <v>0.22672861814498901</v>
      </c>
      <c r="AA142">
        <v>0.2800000011920929</v>
      </c>
      <c r="AB142">
        <v>0.26399999856948853</v>
      </c>
      <c r="AC142">
        <v>0.34961563348770142</v>
      </c>
      <c r="AD142">
        <v>0.32117688655853271</v>
      </c>
      <c r="AE142">
        <v>0.32025676965713501</v>
      </c>
      <c r="AF142">
        <v>0.32087019085884094</v>
      </c>
      <c r="AL142">
        <v>3.8027243614196777</v>
      </c>
      <c r="AM142">
        <v>4.7761454582214355</v>
      </c>
      <c r="AN142">
        <v>-5.3457226753234863</v>
      </c>
      <c r="AO142">
        <v>-12</v>
      </c>
      <c r="AP142">
        <v>1.2000025510787964</v>
      </c>
      <c r="AQ142">
        <v>2.076876163482666</v>
      </c>
      <c r="AR142">
        <v>1.8823118209838867</v>
      </c>
      <c r="AS142">
        <v>2.9743225574493408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-4.2802844196557999E-2</v>
      </c>
      <c r="BP142">
        <v>0.12836802005767822</v>
      </c>
      <c r="BQ142">
        <v>9.8699979782104492</v>
      </c>
      <c r="BR142">
        <v>11.055706977844238</v>
      </c>
      <c r="BS142">
        <v>0</v>
      </c>
      <c r="BT142">
        <v>1.1034878492355347</v>
      </c>
      <c r="BU142">
        <v>-0.42837861180305481</v>
      </c>
      <c r="CB142">
        <v>19.013629913330078</v>
      </c>
      <c r="CC142">
        <v>39.80120849609375</v>
      </c>
      <c r="CD142">
        <v>-53.457233428955078</v>
      </c>
      <c r="CE142">
        <v>-599.99969482421875</v>
      </c>
      <c r="CF142">
        <v>10.000017166137695</v>
      </c>
      <c r="CG142">
        <v>6.922919750213623</v>
      </c>
      <c r="CH142">
        <v>13.445083618164063</v>
      </c>
      <c r="CI142">
        <v>19.828817367553711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-0.9136497974395752</v>
      </c>
      <c r="CV142">
        <v>-0.91362732648849487</v>
      </c>
      <c r="CW142">
        <v>-0.91362732648849487</v>
      </c>
      <c r="CY142">
        <v>301</v>
      </c>
      <c r="CZ142">
        <v>2.4452166557312012</v>
      </c>
      <c r="DA142">
        <v>2.4644401073455811</v>
      </c>
      <c r="DB142">
        <v>3.3657901287078857</v>
      </c>
      <c r="DC142">
        <v>3.0526809692382813</v>
      </c>
      <c r="DD142">
        <v>3.2606494426727295</v>
      </c>
      <c r="DE142">
        <v>2.0775423049926758</v>
      </c>
      <c r="DF142">
        <v>0.30652555823326111</v>
      </c>
      <c r="DG142">
        <v>7.2864614427089691E-2</v>
      </c>
      <c r="DN142">
        <v>1.8844499588012695</v>
      </c>
      <c r="DO142">
        <v>1.8280603885650635</v>
      </c>
      <c r="DP142">
        <v>2.3068716526031494</v>
      </c>
      <c r="DQ142">
        <v>2.9919781684875488</v>
      </c>
      <c r="DR142">
        <v>3.2606494426727295</v>
      </c>
      <c r="DS142">
        <v>1.8861896991729736</v>
      </c>
      <c r="DT142">
        <v>0.28440523147583008</v>
      </c>
      <c r="DU142">
        <v>6.4415454864501953E-2</v>
      </c>
      <c r="EB142">
        <v>72.36285400390625</v>
      </c>
      <c r="EC142">
        <v>58.497947692871094</v>
      </c>
      <c r="ED142">
        <v>76.772674560546875</v>
      </c>
      <c r="EE142">
        <v>107.23249053955078</v>
      </c>
      <c r="EF142">
        <v>133.55621337890625</v>
      </c>
      <c r="EG142">
        <v>91.744270324707031</v>
      </c>
      <c r="EH142">
        <v>6.6437063217163086</v>
      </c>
      <c r="EI142">
        <v>1.4841321706771851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548.29425048828125</v>
      </c>
      <c r="EV142">
        <v>-6.103515625E-5</v>
      </c>
      <c r="EW142">
        <v>1</v>
      </c>
      <c r="EX142">
        <v>1</v>
      </c>
      <c r="EY142">
        <v>302</v>
      </c>
      <c r="EZ142">
        <v>282.36776733398438</v>
      </c>
      <c r="FA142">
        <v>254.54183959960938</v>
      </c>
      <c r="FB142">
        <v>273.77999877929688</v>
      </c>
      <c r="FC142">
        <v>177.73590087890625</v>
      </c>
      <c r="FD142">
        <v>133.90657043457031</v>
      </c>
      <c r="FE142">
        <v>48.860569000244141</v>
      </c>
      <c r="FF142">
        <v>3.8356447219848633</v>
      </c>
      <c r="FG142">
        <v>0.80327653884887695</v>
      </c>
      <c r="FN142">
        <v>35.16070556640625</v>
      </c>
      <c r="FO142">
        <v>23.836549758911133</v>
      </c>
      <c r="FP142">
        <v>31.654136657714844</v>
      </c>
      <c r="FQ142">
        <v>26.082836151123047</v>
      </c>
      <c r="FR142">
        <v>19.617832183837891</v>
      </c>
      <c r="FS142">
        <v>10.397089958190918</v>
      </c>
      <c r="FT142">
        <v>0.73208767175674438</v>
      </c>
      <c r="FU142">
        <v>0.15168322622776031</v>
      </c>
      <c r="GA142">
        <v>302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302</v>
      </c>
      <c r="GP142">
        <v>130.4461669921875</v>
      </c>
      <c r="GQ142">
        <v>94.75030517578125</v>
      </c>
      <c r="GR142">
        <v>124.14752197265625</v>
      </c>
      <c r="GS142">
        <v>99.532096862792969</v>
      </c>
      <c r="GT142">
        <v>70.702674865722656</v>
      </c>
      <c r="GU142">
        <v>34.164836883544922</v>
      </c>
      <c r="GV142">
        <v>1.2319204807281494</v>
      </c>
      <c r="GW142">
        <v>0.25725474953651428</v>
      </c>
      <c r="HC142">
        <v>302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-3.814697265625E-6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55.523277282714844</v>
      </c>
      <c r="IC142">
        <v>12.820655822753906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32.511997222900391</v>
      </c>
      <c r="IK142">
        <v>-401.79971313476563</v>
      </c>
      <c r="IL142">
        <v>-369.2877197265625</v>
      </c>
      <c r="IN142">
        <v>302</v>
      </c>
      <c r="IO142">
        <v>1002.7999877929688</v>
      </c>
      <c r="IP142">
        <v>0</v>
      </c>
      <c r="IQ142">
        <v>-4.4360647201538086</v>
      </c>
      <c r="IR142">
        <v>-9.2629823684692383</v>
      </c>
      <c r="IS142">
        <v>0</v>
      </c>
      <c r="IT142">
        <v>0.5</v>
      </c>
      <c r="IU142">
        <v>0</v>
      </c>
    </row>
    <row r="143" spans="10:255">
      <c r="J143">
        <v>0.91600000858306885</v>
      </c>
      <c r="K143">
        <v>1</v>
      </c>
      <c r="L143">
        <v>0.20000000298023224</v>
      </c>
      <c r="M143">
        <v>4.6403124928474426E-2</v>
      </c>
      <c r="N143">
        <v>6.3680693507194519E-2</v>
      </c>
      <c r="O143">
        <v>0.27446728944778442</v>
      </c>
      <c r="P143">
        <v>0.33814799785614014</v>
      </c>
      <c r="Q143">
        <v>0.27446728944778442</v>
      </c>
      <c r="R143">
        <v>306.95468139648438</v>
      </c>
      <c r="S143">
        <v>275.532470703125</v>
      </c>
      <c r="T143">
        <v>1.3723363876342773</v>
      </c>
      <c r="U143">
        <v>4.0199998766183853E-2</v>
      </c>
      <c r="W143">
        <v>303</v>
      </c>
      <c r="X143">
        <v>0.23203077912330627</v>
      </c>
      <c r="Y143">
        <v>0.2125290185213089</v>
      </c>
      <c r="Z143">
        <v>0.25999999046325684</v>
      </c>
      <c r="AA143">
        <v>0.21899999678134918</v>
      </c>
      <c r="AB143">
        <v>0.26628768444061279</v>
      </c>
      <c r="AC143">
        <v>0.34632140398025513</v>
      </c>
      <c r="AD143">
        <v>0.32723692059516907</v>
      </c>
      <c r="AE143">
        <v>0.31337729096412659</v>
      </c>
      <c r="AF143">
        <v>0.3226170539855957</v>
      </c>
      <c r="AL143">
        <v>3.5938429832458496</v>
      </c>
      <c r="AM143">
        <v>-0.50580513477325439</v>
      </c>
      <c r="AN143">
        <v>-11.999996185302734</v>
      </c>
      <c r="AO143">
        <v>0.20000039041042328</v>
      </c>
      <c r="AP143">
        <v>0.7424653172492981</v>
      </c>
      <c r="AQ143">
        <v>2.7357220649719238</v>
      </c>
      <c r="AR143">
        <v>1.2763082981109619</v>
      </c>
      <c r="AS143">
        <v>3.6622703075408936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0.20888230204582214</v>
      </c>
      <c r="BP143">
        <v>5.504554271697998</v>
      </c>
      <c r="BQ143">
        <v>12.172552108764648</v>
      </c>
      <c r="BR143">
        <v>0</v>
      </c>
      <c r="BS143">
        <v>0.51242899894714355</v>
      </c>
      <c r="BT143">
        <v>-7.780001312494278E-2</v>
      </c>
      <c r="BU143">
        <v>0.61054593324661255</v>
      </c>
      <c r="CB143">
        <v>17.969221115112305</v>
      </c>
      <c r="CC143">
        <v>-4.2150425910949707</v>
      </c>
      <c r="CD143">
        <v>-119.99998474121094</v>
      </c>
      <c r="CE143">
        <v>10.000015258789063</v>
      </c>
      <c r="CF143">
        <v>6.1872086524963379</v>
      </c>
      <c r="CG143">
        <v>9.1190719604492188</v>
      </c>
      <c r="CH143">
        <v>9.1164875030517578</v>
      </c>
      <c r="CI143">
        <v>24.415136337280273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-0.33810734748840332</v>
      </c>
      <c r="CV143">
        <v>-0.33814799785614014</v>
      </c>
      <c r="CW143">
        <v>-0.33814799785614014</v>
      </c>
      <c r="CY143">
        <v>302</v>
      </c>
      <c r="CZ143">
        <v>2.4452166557312012</v>
      </c>
      <c r="DA143">
        <v>2.4699146747589111</v>
      </c>
      <c r="DB143">
        <v>3.3003158569335938</v>
      </c>
      <c r="DC143">
        <v>3.0976715087890625</v>
      </c>
      <c r="DD143">
        <v>3.2695600986480713</v>
      </c>
      <c r="DE143">
        <v>2.0549519062042236</v>
      </c>
      <c r="DF143">
        <v>0.30859115719795227</v>
      </c>
      <c r="DG143">
        <v>7.650940865278244E-2</v>
      </c>
      <c r="DN143">
        <v>1.8827056884765625</v>
      </c>
      <c r="DO143">
        <v>1.8387949466705322</v>
      </c>
      <c r="DP143">
        <v>2.8779850006103516</v>
      </c>
      <c r="DQ143">
        <v>3.0976715087890625</v>
      </c>
      <c r="DR143">
        <v>2.6973872184753418</v>
      </c>
      <c r="DS143">
        <v>1.8906403779983521</v>
      </c>
      <c r="DT143">
        <v>0.27154067158699036</v>
      </c>
      <c r="DU143">
        <v>6.8062931299209595E-2</v>
      </c>
      <c r="EB143">
        <v>72.295875549316406</v>
      </c>
      <c r="EC143">
        <v>58.841449737548828</v>
      </c>
      <c r="ED143">
        <v>95.779327392578125</v>
      </c>
      <c r="EE143">
        <v>111.02053833007813</v>
      </c>
      <c r="EF143">
        <v>110.4849853515625</v>
      </c>
      <c r="EG143">
        <v>91.960746765136719</v>
      </c>
      <c r="EH143">
        <v>6.3431901931762695</v>
      </c>
      <c r="EI143">
        <v>1.5681700706481934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548.2943115234375</v>
      </c>
      <c r="EV143">
        <v>6.103515625E-5</v>
      </c>
      <c r="EW143">
        <v>1</v>
      </c>
      <c r="EX143">
        <v>1</v>
      </c>
      <c r="EY143">
        <v>303</v>
      </c>
      <c r="EZ143">
        <v>282.24252319335938</v>
      </c>
      <c r="FA143">
        <v>257.11538696289063</v>
      </c>
      <c r="FB143">
        <v>251.36952209472656</v>
      </c>
      <c r="FC143">
        <v>177.8472900390625</v>
      </c>
      <c r="FD143">
        <v>133.22630310058594</v>
      </c>
      <c r="FE143">
        <v>48.908973693847656</v>
      </c>
      <c r="FF143">
        <v>3.8957657814025879</v>
      </c>
      <c r="FG143">
        <v>0.80526059865951538</v>
      </c>
      <c r="FN143">
        <v>35.304019927978516</v>
      </c>
      <c r="FO143">
        <v>27.49407958984375</v>
      </c>
      <c r="FP143">
        <v>33.327930450439453</v>
      </c>
      <c r="FQ143">
        <v>20.413288116455078</v>
      </c>
      <c r="FR143">
        <v>19.687305450439453</v>
      </c>
      <c r="FS143">
        <v>10.309327125549316</v>
      </c>
      <c r="FT143">
        <v>0.75759232044219971</v>
      </c>
      <c r="FU143">
        <v>0.14879150688648224</v>
      </c>
      <c r="GA143">
        <v>303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303</v>
      </c>
      <c r="GP143">
        <v>130.97785949707031</v>
      </c>
      <c r="GQ143">
        <v>109.28899383544922</v>
      </c>
      <c r="GR143">
        <v>130.71214294433594</v>
      </c>
      <c r="GS143">
        <v>77.897102355957031</v>
      </c>
      <c r="GT143">
        <v>70.953056335449219</v>
      </c>
      <c r="GU143">
        <v>33.876449584960938</v>
      </c>
      <c r="GV143">
        <v>1.2748384475708008</v>
      </c>
      <c r="GW143">
        <v>0.25235038995742798</v>
      </c>
      <c r="HC143">
        <v>303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55.523277282714844</v>
      </c>
      <c r="IC143">
        <v>12.132868766784668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32.511997222900391</v>
      </c>
      <c r="IK143">
        <v>-401.79971313476563</v>
      </c>
      <c r="IL143">
        <v>-369.2877197265625</v>
      </c>
      <c r="IN143">
        <v>303</v>
      </c>
      <c r="IO143">
        <v>1008.2000122070313</v>
      </c>
      <c r="IP143">
        <v>0</v>
      </c>
      <c r="IQ143">
        <v>-3.8890345096588135</v>
      </c>
      <c r="IR143">
        <v>-9.4391298294067383</v>
      </c>
      <c r="IS143">
        <v>0</v>
      </c>
      <c r="IT143">
        <v>0.5</v>
      </c>
      <c r="IU143">
        <v>0</v>
      </c>
    </row>
    <row r="144" spans="10:255">
      <c r="J144">
        <v>0.9179999828338623</v>
      </c>
      <c r="K144">
        <v>1</v>
      </c>
      <c r="L144">
        <v>0.20000000298023224</v>
      </c>
      <c r="M144">
        <v>4.2590487748384476E-2</v>
      </c>
      <c r="N144">
        <v>3.4314494580030441E-2</v>
      </c>
      <c r="O144">
        <v>0.16113691031932831</v>
      </c>
      <c r="P144">
        <v>0.19545140862464905</v>
      </c>
      <c r="Q144">
        <v>0.16113691031932831</v>
      </c>
      <c r="R144">
        <v>307.11581420898438</v>
      </c>
      <c r="S144">
        <v>275.693603515625</v>
      </c>
      <c r="T144">
        <v>0.80568450689315796</v>
      </c>
      <c r="U144">
        <v>3.9599999785423279E-2</v>
      </c>
      <c r="W144">
        <v>304</v>
      </c>
      <c r="X144">
        <v>0.23480455577373505</v>
      </c>
      <c r="Y144">
        <v>0.2122521847486496</v>
      </c>
      <c r="Z144">
        <v>0.25999999046325684</v>
      </c>
      <c r="AA144">
        <v>0.21899999678134918</v>
      </c>
      <c r="AB144">
        <v>0.27553379535675049</v>
      </c>
      <c r="AC144">
        <v>0.35154819488525391</v>
      </c>
      <c r="AD144">
        <v>0.32600000500679016</v>
      </c>
      <c r="AE144">
        <v>0.36000001430511475</v>
      </c>
      <c r="AF144">
        <v>0.33733335137367249</v>
      </c>
      <c r="AL144">
        <v>3.0390877723693848</v>
      </c>
      <c r="AM144">
        <v>-0.45043835043907166</v>
      </c>
      <c r="AN144">
        <v>-11.999996185302734</v>
      </c>
      <c r="AO144">
        <v>0.20000039041042328</v>
      </c>
      <c r="AP144">
        <v>-1.1067569255828857</v>
      </c>
      <c r="AQ144">
        <v>1.690363883972168</v>
      </c>
      <c r="AR144">
        <v>1.3999998569488525</v>
      </c>
      <c r="AS144">
        <v>-1.0000020265579224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0.5547555685043335</v>
      </c>
      <c r="BP144">
        <v>0.50744408369064331</v>
      </c>
      <c r="BQ144">
        <v>0.51550233364105225</v>
      </c>
      <c r="BR144">
        <v>0.53161501884460449</v>
      </c>
      <c r="BS144">
        <v>2.4130659103393555</v>
      </c>
      <c r="BT144">
        <v>3.498706579208374</v>
      </c>
      <c r="BU144">
        <v>3.4233572483062744</v>
      </c>
      <c r="CB144">
        <v>15.19544506072998</v>
      </c>
      <c r="CC144">
        <v>-3.7536530494689941</v>
      </c>
      <c r="CD144">
        <v>-119.99998474121094</v>
      </c>
      <c r="CE144">
        <v>10.000015258789063</v>
      </c>
      <c r="CF144">
        <v>-9.2229719161987305</v>
      </c>
      <c r="CG144">
        <v>5.6345453262329102</v>
      </c>
      <c r="CH144">
        <v>9.9999990463256836</v>
      </c>
      <c r="CI144">
        <v>-6.6666808128356934</v>
      </c>
      <c r="CO144">
        <v>1</v>
      </c>
      <c r="CP144">
        <v>0</v>
      </c>
      <c r="CQ144">
        <v>0</v>
      </c>
      <c r="CR144">
        <v>0</v>
      </c>
      <c r="CS144">
        <v>8.1280002593994141</v>
      </c>
      <c r="CT144">
        <v>0</v>
      </c>
      <c r="CU144">
        <v>7.9325437545776367</v>
      </c>
      <c r="CV144">
        <v>-0.19545140862464905</v>
      </c>
      <c r="CW144">
        <v>7.932548999786377</v>
      </c>
      <c r="CY144">
        <v>303</v>
      </c>
      <c r="CZ144">
        <v>2.4453277587890625</v>
      </c>
      <c r="DA144">
        <v>2.5782499313354492</v>
      </c>
      <c r="DB144">
        <v>3.2537503242492676</v>
      </c>
      <c r="DC144">
        <v>3.0996127128601074</v>
      </c>
      <c r="DD144">
        <v>3.2612433433532715</v>
      </c>
      <c r="DE144">
        <v>2.0569877624511719</v>
      </c>
      <c r="DF144">
        <v>0.30918952822685242</v>
      </c>
      <c r="DG144">
        <v>7.6698377728462219E-2</v>
      </c>
      <c r="DN144">
        <v>1.8913042545318604</v>
      </c>
      <c r="DO144">
        <v>2.1918118000030518</v>
      </c>
      <c r="DP144">
        <v>3.2537503242492676</v>
      </c>
      <c r="DQ144">
        <v>2.4243400096893311</v>
      </c>
      <c r="DR144">
        <v>2.7138404846191406</v>
      </c>
      <c r="DS144">
        <v>1.8746813535690308</v>
      </c>
      <c r="DT144">
        <v>0.2772006094455719</v>
      </c>
      <c r="DU144">
        <v>6.6765360534191132E-2</v>
      </c>
      <c r="EB144">
        <v>72.626060485839844</v>
      </c>
      <c r="EC144">
        <v>70.137992858886719</v>
      </c>
      <c r="ED144">
        <v>108.28479766845703</v>
      </c>
      <c r="EE144">
        <v>86.888336181640625</v>
      </c>
      <c r="EF144">
        <v>111.15891265869141</v>
      </c>
      <c r="EG144">
        <v>91.184501647949219</v>
      </c>
      <c r="EH144">
        <v>6.4754066467285156</v>
      </c>
      <c r="EI144">
        <v>1.5382739305496216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548.29425048828125</v>
      </c>
      <c r="EV144">
        <v>-6.103515625E-5</v>
      </c>
      <c r="EW144">
        <v>1</v>
      </c>
      <c r="EX144">
        <v>1</v>
      </c>
      <c r="EY144">
        <v>304</v>
      </c>
      <c r="EZ144">
        <v>281.94570922851563</v>
      </c>
      <c r="FA144">
        <v>257.09548950195313</v>
      </c>
      <c r="FB144">
        <v>250.67961120605469</v>
      </c>
      <c r="FC144">
        <v>177.37113952636719</v>
      </c>
      <c r="FD144">
        <v>129.612060546875</v>
      </c>
      <c r="FE144">
        <v>46.697074890136719</v>
      </c>
      <c r="FF144">
        <v>3.5596628189086914</v>
      </c>
      <c r="FG144">
        <v>0.64010375738143921</v>
      </c>
      <c r="FN144">
        <v>35.688488006591797</v>
      </c>
      <c r="FO144">
        <v>27.456140518188477</v>
      </c>
      <c r="FP144">
        <v>33.236457824707031</v>
      </c>
      <c r="FQ144">
        <v>20.358636856079102</v>
      </c>
      <c r="FR144">
        <v>19.818258285522461</v>
      </c>
      <c r="FS144">
        <v>9.9916448593139648</v>
      </c>
      <c r="FT144">
        <v>0.68961530923843384</v>
      </c>
      <c r="FU144">
        <v>0.13587109744548798</v>
      </c>
      <c r="GA144">
        <v>304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304</v>
      </c>
      <c r="GP144">
        <v>132.40423583984375</v>
      </c>
      <c r="GQ144">
        <v>109.13818359375</v>
      </c>
      <c r="GR144">
        <v>130.35337829589844</v>
      </c>
      <c r="GS144">
        <v>77.688552856445313</v>
      </c>
      <c r="GT144">
        <v>71.425010681152344</v>
      </c>
      <c r="GU144">
        <v>32.832546234130859</v>
      </c>
      <c r="GV144">
        <v>1.1604502201080322</v>
      </c>
      <c r="GW144">
        <v>0.23043738305568695</v>
      </c>
      <c r="HC144">
        <v>304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7.62939453125E-6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55.523284912109375</v>
      </c>
      <c r="IC144">
        <v>11.831939697265625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32.511997222900391</v>
      </c>
      <c r="IK144">
        <v>-401.79971313476563</v>
      </c>
      <c r="IL144">
        <v>-369.2877197265625</v>
      </c>
      <c r="IN144">
        <v>304</v>
      </c>
      <c r="IO144">
        <v>1013.6000366210938</v>
      </c>
      <c r="IP144">
        <v>0</v>
      </c>
      <c r="IQ144">
        <v>-11.266829490661621</v>
      </c>
      <c r="IR144">
        <v>-12.833532333374023</v>
      </c>
      <c r="IS144">
        <v>0</v>
      </c>
      <c r="IT144">
        <v>0.5</v>
      </c>
      <c r="IU144">
        <v>8.1280002593994141</v>
      </c>
    </row>
    <row r="145" spans="10:255">
      <c r="J145">
        <v>0.92000001668930054</v>
      </c>
      <c r="K145">
        <v>1</v>
      </c>
      <c r="L145">
        <v>0.20000000298023224</v>
      </c>
      <c r="M145">
        <v>4.8007257282733917E-2</v>
      </c>
      <c r="N145">
        <v>7.0013470947742462E-2</v>
      </c>
      <c r="O145">
        <v>0.29167869687080383</v>
      </c>
      <c r="P145">
        <v>0.3616921603679657</v>
      </c>
      <c r="Q145">
        <v>0.29167869687080383</v>
      </c>
      <c r="R145">
        <v>307.40750122070313</v>
      </c>
      <c r="S145">
        <v>275.98529052734375</v>
      </c>
      <c r="T145">
        <v>1.4583934545516968</v>
      </c>
      <c r="U145">
        <v>3.9000000804662704E-2</v>
      </c>
      <c r="W145">
        <v>305</v>
      </c>
      <c r="X145">
        <v>0.23762506246566772</v>
      </c>
      <c r="Y145">
        <v>0.21243166923522949</v>
      </c>
      <c r="Z145">
        <v>0.25999999046325684</v>
      </c>
      <c r="AA145">
        <v>0.21899999678134918</v>
      </c>
      <c r="AB145">
        <v>0.2869364321231842</v>
      </c>
      <c r="AC145">
        <v>0.34783712029457092</v>
      </c>
      <c r="AD145">
        <v>0.32600000500679016</v>
      </c>
      <c r="AE145">
        <v>0.33500000834465027</v>
      </c>
      <c r="AF145">
        <v>0.32899999618530273</v>
      </c>
      <c r="AL145">
        <v>2.4749867916107178</v>
      </c>
      <c r="AM145">
        <v>-0.48633527755737305</v>
      </c>
      <c r="AN145">
        <v>-11.999996185302734</v>
      </c>
      <c r="AO145">
        <v>0.20000039041042328</v>
      </c>
      <c r="AP145">
        <v>-3.3872847557067871</v>
      </c>
      <c r="AQ145">
        <v>2.4325790405273438</v>
      </c>
      <c r="AR145">
        <v>1.3999998569488525</v>
      </c>
      <c r="AS145">
        <v>1.4999985694885254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0.56410181522369385</v>
      </c>
      <c r="BP145">
        <v>0.61458343267440796</v>
      </c>
      <c r="BQ145">
        <v>0.62916547060012817</v>
      </c>
      <c r="BR145">
        <v>0.65833461284637451</v>
      </c>
      <c r="BS145">
        <v>2.9971950054168701</v>
      </c>
      <c r="BT145">
        <v>2.3279013633728027</v>
      </c>
      <c r="BU145">
        <v>2.4154050350189209</v>
      </c>
      <c r="CB145">
        <v>12.374938011169434</v>
      </c>
      <c r="CC145">
        <v>-4.0527939796447754</v>
      </c>
      <c r="CD145">
        <v>-119.99998474121094</v>
      </c>
      <c r="CE145">
        <v>10.000015258789063</v>
      </c>
      <c r="CF145">
        <v>-28.227361679077148</v>
      </c>
      <c r="CG145">
        <v>8.1085948944091797</v>
      </c>
      <c r="CH145">
        <v>9.9999990463256836</v>
      </c>
      <c r="CI145">
        <v>9.9999914169311523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-0.36168098449707031</v>
      </c>
      <c r="CV145">
        <v>-0.3616921603679657</v>
      </c>
      <c r="CW145">
        <v>-0.3616921603679657</v>
      </c>
      <c r="CY145">
        <v>304</v>
      </c>
      <c r="CZ145">
        <v>2.4468979835510254</v>
      </c>
      <c r="DA145">
        <v>2.5868139266967773</v>
      </c>
      <c r="DB145">
        <v>3.2527265548706055</v>
      </c>
      <c r="DC145">
        <v>3.1027147769927979</v>
      </c>
      <c r="DD145">
        <v>3.2104175090789795</v>
      </c>
      <c r="DE145">
        <v>1.9711934328079224</v>
      </c>
      <c r="DF145">
        <v>0.28358200192451477</v>
      </c>
      <c r="DG145">
        <v>6.0967739671468735E-2</v>
      </c>
      <c r="DN145">
        <v>1.9151425361633301</v>
      </c>
      <c r="DO145">
        <v>2.1962275505065918</v>
      </c>
      <c r="DP145">
        <v>3.2527265548706055</v>
      </c>
      <c r="DQ145">
        <v>2.4267661571502686</v>
      </c>
      <c r="DR145">
        <v>2.764307975769043</v>
      </c>
      <c r="DS145">
        <v>1.8236039876937866</v>
      </c>
      <c r="DT145">
        <v>0.25328144431114197</v>
      </c>
      <c r="DU145">
        <v>6.0967739671468735E-2</v>
      </c>
      <c r="EB145">
        <v>73.541450500488281</v>
      </c>
      <c r="EC145">
        <v>70.279304504394531</v>
      </c>
      <c r="ED145">
        <v>108.250732421875</v>
      </c>
      <c r="EE145">
        <v>86.975296020507813</v>
      </c>
      <c r="EF145">
        <v>113.22605895996094</v>
      </c>
      <c r="EG145">
        <v>88.700096130371094</v>
      </c>
      <c r="EH145">
        <v>5.9166550636291504</v>
      </c>
      <c r="EI145">
        <v>1.4046968221664429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548.2943115234375</v>
      </c>
      <c r="EV145">
        <v>6.103515625E-5</v>
      </c>
      <c r="EW145">
        <v>1</v>
      </c>
      <c r="EX145">
        <v>1</v>
      </c>
      <c r="EY145">
        <v>305</v>
      </c>
      <c r="EZ145">
        <v>281.65078735351563</v>
      </c>
      <c r="FA145">
        <v>257.0909423828125</v>
      </c>
      <c r="FB145">
        <v>249.86293029785156</v>
      </c>
      <c r="FC145">
        <v>176.77142333984375</v>
      </c>
      <c r="FD145">
        <v>125.41336822509766</v>
      </c>
      <c r="FE145">
        <v>45.302539825439453</v>
      </c>
      <c r="FF145">
        <v>3.3530128002166748</v>
      </c>
      <c r="FG145">
        <v>0.64161151647567749</v>
      </c>
      <c r="FN145">
        <v>36.079399108886719</v>
      </c>
      <c r="FO145">
        <v>27.478872299194336</v>
      </c>
      <c r="FP145">
        <v>33.128181457519531</v>
      </c>
      <c r="FQ145">
        <v>20.289800643920898</v>
      </c>
      <c r="FR145">
        <v>19.969846725463867</v>
      </c>
      <c r="FS145">
        <v>9.5909337997436523</v>
      </c>
      <c r="FT145">
        <v>0.64958089590072632</v>
      </c>
      <c r="FU145">
        <v>0.12673340737819672</v>
      </c>
      <c r="GA145">
        <v>305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305</v>
      </c>
      <c r="GP145">
        <v>133.85452270507813</v>
      </c>
      <c r="GQ145">
        <v>109.22854614257813</v>
      </c>
      <c r="GR145">
        <v>129.92872619628906</v>
      </c>
      <c r="GS145">
        <v>77.425872802734375</v>
      </c>
      <c r="GT145">
        <v>71.971336364746094</v>
      </c>
      <c r="GU145">
        <v>31.515810012817383</v>
      </c>
      <c r="GV145">
        <v>1.0930823087692261</v>
      </c>
      <c r="GW145">
        <v>0.21493986248970032</v>
      </c>
      <c r="HC145">
        <v>305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-3.814697265625E-6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55.523281097412109</v>
      </c>
      <c r="IC145">
        <v>11.745735168457031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32.511997222900391</v>
      </c>
      <c r="IK145">
        <v>-401.79971313476563</v>
      </c>
      <c r="IL145">
        <v>-369.2877197265625</v>
      </c>
      <c r="IN145">
        <v>305</v>
      </c>
      <c r="IO145">
        <v>1019</v>
      </c>
      <c r="IP145">
        <v>0</v>
      </c>
      <c r="IQ145">
        <v>-10.341039657592773</v>
      </c>
      <c r="IR145">
        <v>-14.801295280456543</v>
      </c>
      <c r="IS145">
        <v>0</v>
      </c>
      <c r="IT145">
        <v>0.5</v>
      </c>
      <c r="IU145">
        <v>0</v>
      </c>
    </row>
    <row r="146" spans="10:255">
      <c r="J146">
        <v>0.92199999094009399</v>
      </c>
      <c r="K146">
        <v>1</v>
      </c>
      <c r="L146">
        <v>0.20000000298023224</v>
      </c>
      <c r="M146">
        <v>4.7506783157587051E-2</v>
      </c>
      <c r="N146">
        <v>8.1639707088470459E-2</v>
      </c>
      <c r="O146">
        <v>0.34369704127311707</v>
      </c>
      <c r="P146">
        <v>0.42533674836158752</v>
      </c>
      <c r="Q146">
        <v>0.34369704127311707</v>
      </c>
      <c r="R146">
        <v>307.75119018554688</v>
      </c>
      <c r="S146">
        <v>276.3289794921875</v>
      </c>
      <c r="T146">
        <v>1.7184852361679077</v>
      </c>
      <c r="U146">
        <v>3.8399998098611832E-2</v>
      </c>
      <c r="W146">
        <v>306</v>
      </c>
      <c r="X146">
        <v>0.24055969715118408</v>
      </c>
      <c r="Y146">
        <v>0.21368205547332764</v>
      </c>
      <c r="Z146">
        <v>0.25999999046325684</v>
      </c>
      <c r="AA146">
        <v>0.21899999678134918</v>
      </c>
      <c r="AB146">
        <v>0.2845650315284729</v>
      </c>
      <c r="AC146">
        <v>0.35220995545387268</v>
      </c>
      <c r="AD146">
        <v>0.32600000500679016</v>
      </c>
      <c r="AE146">
        <v>0.31837373971939087</v>
      </c>
      <c r="AF146">
        <v>0.32345792651176453</v>
      </c>
      <c r="AL146">
        <v>1.8880598545074463</v>
      </c>
      <c r="AM146">
        <v>-0.73641258478164673</v>
      </c>
      <c r="AN146">
        <v>-11.999996185302734</v>
      </c>
      <c r="AO146">
        <v>0.20000039041042328</v>
      </c>
      <c r="AP146">
        <v>-2.9130043983459473</v>
      </c>
      <c r="AQ146">
        <v>1.5580117702484131</v>
      </c>
      <c r="AR146">
        <v>1.3999998569488525</v>
      </c>
      <c r="AS146">
        <v>3.1626255512237549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0.58692759275436401</v>
      </c>
      <c r="BP146">
        <v>0.85418814420700073</v>
      </c>
      <c r="BQ146">
        <v>0.87137484550476074</v>
      </c>
      <c r="BR146">
        <v>0.90574532747268677</v>
      </c>
      <c r="BS146">
        <v>0.50020319223403931</v>
      </c>
      <c r="BT146">
        <v>1.4606925249099731</v>
      </c>
      <c r="BU146">
        <v>1.5638018846511841</v>
      </c>
      <c r="CB146">
        <v>9.4403038024902344</v>
      </c>
      <c r="CC146">
        <v>-6.1367712020874023</v>
      </c>
      <c r="CD146">
        <v>-119.99998474121094</v>
      </c>
      <c r="CE146">
        <v>10.000015258789063</v>
      </c>
      <c r="CF146">
        <v>-24.275028228759766</v>
      </c>
      <c r="CG146">
        <v>5.1933717727661133</v>
      </c>
      <c r="CH146">
        <v>9.9999990463256836</v>
      </c>
      <c r="CI146">
        <v>21.084171295166016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-0.4253387451171875</v>
      </c>
      <c r="CV146">
        <v>-0.42533674836158752</v>
      </c>
      <c r="CW146">
        <v>-0.42533674836158752</v>
      </c>
      <c r="CY146">
        <v>305</v>
      </c>
      <c r="CZ146">
        <v>2.4485588073730469</v>
      </c>
      <c r="DA146">
        <v>2.597334623336792</v>
      </c>
      <c r="DB146">
        <v>3.2518236637115479</v>
      </c>
      <c r="DC146">
        <v>3.1064000129699707</v>
      </c>
      <c r="DD146">
        <v>3.1489591598510742</v>
      </c>
      <c r="DE146">
        <v>1.9167879819869995</v>
      </c>
      <c r="DF146">
        <v>0.26785984635353088</v>
      </c>
      <c r="DG146">
        <v>6.1111345887184143E-2</v>
      </c>
      <c r="DN146">
        <v>1.9394630193710327</v>
      </c>
      <c r="DO146">
        <v>2.2070245742797852</v>
      </c>
      <c r="DP146">
        <v>3.2518236637115479</v>
      </c>
      <c r="DQ146">
        <v>2.4296486377716064</v>
      </c>
      <c r="DR146">
        <v>2.8235971927642822</v>
      </c>
      <c r="DS146">
        <v>1.7545527219772339</v>
      </c>
      <c r="DT146">
        <v>0.23923920094966888</v>
      </c>
      <c r="DU146">
        <v>5.6867502629756927E-2</v>
      </c>
      <c r="EB146">
        <v>74.475357055664063</v>
      </c>
      <c r="EC146">
        <v>70.624801635742188</v>
      </c>
      <c r="ED146">
        <v>108.22068023681641</v>
      </c>
      <c r="EE146">
        <v>87.078598022460938</v>
      </c>
      <c r="EF146">
        <v>115.65454864501953</v>
      </c>
      <c r="EG146">
        <v>85.341445922851563</v>
      </c>
      <c r="EH146">
        <v>5.588627815246582</v>
      </c>
      <c r="EI146">
        <v>1.3102272748947144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548.2943115234375</v>
      </c>
      <c r="EV146">
        <v>0</v>
      </c>
      <c r="EW146">
        <v>1</v>
      </c>
      <c r="EX146">
        <v>1</v>
      </c>
      <c r="EY146">
        <v>306</v>
      </c>
      <c r="EZ146">
        <v>281.3511962890625</v>
      </c>
      <c r="FA146">
        <v>257.04983520507813</v>
      </c>
      <c r="FB146">
        <v>248.72071838378906</v>
      </c>
      <c r="FC146">
        <v>175.84809875488281</v>
      </c>
      <c r="FD146">
        <v>124.86075592041016</v>
      </c>
      <c r="FE146">
        <v>44.487926483154297</v>
      </c>
      <c r="FF146">
        <v>3.2335536479949951</v>
      </c>
      <c r="FG146">
        <v>0.64360308647155762</v>
      </c>
      <c r="FN146">
        <v>36.486122131347656</v>
      </c>
      <c r="FO146">
        <v>27.636194229125977</v>
      </c>
      <c r="FP146">
        <v>32.976737976074219</v>
      </c>
      <c r="FQ146">
        <v>20.183822631835938</v>
      </c>
      <c r="FR146">
        <v>19.717538833618164</v>
      </c>
      <c r="FS146">
        <v>9.5368776321411133</v>
      </c>
      <c r="FT146">
        <v>0.62643802165985107</v>
      </c>
      <c r="FU146">
        <v>0.1208174079656601</v>
      </c>
      <c r="GA146">
        <v>306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306</v>
      </c>
      <c r="GP146">
        <v>135.36346435546875</v>
      </c>
      <c r="GQ146">
        <v>109.85389709472656</v>
      </c>
      <c r="GR146">
        <v>129.33476257324219</v>
      </c>
      <c r="GS146">
        <v>77.021461486816406</v>
      </c>
      <c r="GT146">
        <v>71.062019348144531</v>
      </c>
      <c r="GU146">
        <v>31.338180541992188</v>
      </c>
      <c r="GV146">
        <v>1.0541385412216187</v>
      </c>
      <c r="GW146">
        <v>0.20490632951259613</v>
      </c>
      <c r="HC146">
        <v>306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55.523281097412109</v>
      </c>
      <c r="IC146">
        <v>11.652246475219727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32.511997222900391</v>
      </c>
      <c r="IK146">
        <v>-401.79971313476563</v>
      </c>
      <c r="IL146">
        <v>-369.2877197265625</v>
      </c>
      <c r="IN146">
        <v>306</v>
      </c>
      <c r="IO146">
        <v>1024.4000244140625</v>
      </c>
      <c r="IP146">
        <v>0</v>
      </c>
      <c r="IQ146">
        <v>-9.3287763595581055</v>
      </c>
      <c r="IR146">
        <v>-15.614249229431152</v>
      </c>
      <c r="IS146">
        <v>0</v>
      </c>
      <c r="IT146">
        <v>0.5</v>
      </c>
      <c r="IU146">
        <v>0</v>
      </c>
    </row>
    <row r="147" spans="10:255">
      <c r="J147">
        <v>0.92400002479553223</v>
      </c>
      <c r="K147">
        <v>1</v>
      </c>
      <c r="L147">
        <v>0.20000000298023224</v>
      </c>
      <c r="M147">
        <v>4.4477865099906921E-2</v>
      </c>
      <c r="N147">
        <v>6.4221195876598358E-2</v>
      </c>
      <c r="O147">
        <v>0.28877824544906616</v>
      </c>
      <c r="P147">
        <v>0.35299944877624512</v>
      </c>
      <c r="Q147">
        <v>0.28877824544906616</v>
      </c>
      <c r="R147">
        <v>308.03997802734375</v>
      </c>
      <c r="S147">
        <v>276.61776733398438</v>
      </c>
      <c r="T147">
        <v>1.443891167640686</v>
      </c>
      <c r="U147">
        <v>3.7799999117851257E-2</v>
      </c>
      <c r="W147">
        <v>307</v>
      </c>
      <c r="X147">
        <v>0.24376174807548523</v>
      </c>
      <c r="Y147">
        <v>0.21440565586090088</v>
      </c>
      <c r="Z147">
        <v>0.25999999046325684</v>
      </c>
      <c r="AA147">
        <v>0.21899999678134918</v>
      </c>
      <c r="AB147">
        <v>0.28306761384010315</v>
      </c>
      <c r="AC147">
        <v>0.34912791848182678</v>
      </c>
      <c r="AD147">
        <v>0.32734221220016479</v>
      </c>
      <c r="AE147">
        <v>0.31480920314788818</v>
      </c>
      <c r="AF147">
        <v>0.32316455245018005</v>
      </c>
      <c r="AL147">
        <v>1.2476499080657959</v>
      </c>
      <c r="AM147">
        <v>-0.88113266229629517</v>
      </c>
      <c r="AN147">
        <v>-11.999996185302734</v>
      </c>
      <c r="AO147">
        <v>0.20000039041042328</v>
      </c>
      <c r="AP147">
        <v>-2.6135208606719971</v>
      </c>
      <c r="AQ147">
        <v>2.1744191646575928</v>
      </c>
      <c r="AR147">
        <v>1.2657791376113892</v>
      </c>
      <c r="AS147">
        <v>3.5190792083740234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0.64040863513946533</v>
      </c>
      <c r="BP147">
        <v>0.79956644773483276</v>
      </c>
      <c r="BQ147">
        <v>0.81400537490844727</v>
      </c>
      <c r="BR147">
        <v>0.84288293123245239</v>
      </c>
      <c r="BS147">
        <v>0.60115265846252441</v>
      </c>
      <c r="BT147">
        <v>5.6940067559480667E-2</v>
      </c>
      <c r="BU147">
        <v>0.27779361605644226</v>
      </c>
      <c r="CB147">
        <v>6.2382521629333496</v>
      </c>
      <c r="CC147">
        <v>-7.3427720069885254</v>
      </c>
      <c r="CD147">
        <v>-119.99998474121094</v>
      </c>
      <c r="CE147">
        <v>10.000015258789063</v>
      </c>
      <c r="CF147">
        <v>-21.779333114624023</v>
      </c>
      <c r="CG147">
        <v>7.2480630874633789</v>
      </c>
      <c r="CH147">
        <v>9.0412797927856445</v>
      </c>
      <c r="CI147">
        <v>23.460529327392578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-0.35303831100463867</v>
      </c>
      <c r="CV147">
        <v>-0.35299944877624512</v>
      </c>
      <c r="CW147">
        <v>-0.35299944877624512</v>
      </c>
      <c r="CY147">
        <v>306</v>
      </c>
      <c r="CZ147">
        <v>2.4503738880157471</v>
      </c>
      <c r="DA147">
        <v>2.6114604473114014</v>
      </c>
      <c r="DB147">
        <v>3.2504615783691406</v>
      </c>
      <c r="DC147">
        <v>3.109717845916748</v>
      </c>
      <c r="DD147">
        <v>3.1419329643249512</v>
      </c>
      <c r="DE147">
        <v>1.8849337100982666</v>
      </c>
      <c r="DF147">
        <v>0.25878944993019104</v>
      </c>
      <c r="DG147">
        <v>6.1301037669181824E-2</v>
      </c>
      <c r="DN147">
        <v>1.9648705720901489</v>
      </c>
      <c r="DO147">
        <v>2.2320890426635742</v>
      </c>
      <c r="DP147">
        <v>3.2504615783691406</v>
      </c>
      <c r="DQ147">
        <v>2.4322435855865479</v>
      </c>
      <c r="DR147">
        <v>2.7940132617950439</v>
      </c>
      <c r="DS147">
        <v>1.7470853328704834</v>
      </c>
      <c r="DT147">
        <v>0.23113797605037689</v>
      </c>
      <c r="DU147">
        <v>5.4212886840105057E-2</v>
      </c>
      <c r="EB147">
        <v>75.451004028320313</v>
      </c>
      <c r="EC147">
        <v>71.426864624023438</v>
      </c>
      <c r="ED147">
        <v>108.17535400390625</v>
      </c>
      <c r="EE147">
        <v>87.171607971191406</v>
      </c>
      <c r="EF147">
        <v>114.44279479980469</v>
      </c>
      <c r="EG147">
        <v>84.978233337402344</v>
      </c>
      <c r="EH147">
        <v>5.3993830680847168</v>
      </c>
      <c r="EI147">
        <v>1.2490650415420532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548.29425048828125</v>
      </c>
      <c r="EV147">
        <v>-6.103515625E-5</v>
      </c>
      <c r="EW147">
        <v>1</v>
      </c>
      <c r="EX147">
        <v>1</v>
      </c>
      <c r="EY147">
        <v>307</v>
      </c>
      <c r="EZ147">
        <v>281.03195190429688</v>
      </c>
      <c r="FA147">
        <v>256.9810791015625</v>
      </c>
      <c r="FB147">
        <v>247.64901733398438</v>
      </c>
      <c r="FC147">
        <v>174.98283386230469</v>
      </c>
      <c r="FD147">
        <v>124.13468933105469</v>
      </c>
      <c r="FE147">
        <v>44.500282287597656</v>
      </c>
      <c r="FF147">
        <v>3.2201321125030518</v>
      </c>
      <c r="FG147">
        <v>0.64521121978759766</v>
      </c>
      <c r="FN147">
        <v>36.929832458496094</v>
      </c>
      <c r="FO147">
        <v>27.72236442565918</v>
      </c>
      <c r="FP147">
        <v>32.834644317626953</v>
      </c>
      <c r="FQ147">
        <v>20.084506988525391</v>
      </c>
      <c r="FR147">
        <v>19.499729156494141</v>
      </c>
      <c r="FS147">
        <v>9.4560508728027344</v>
      </c>
      <c r="FT147">
        <v>0.62640625238418579</v>
      </c>
      <c r="FU147">
        <v>0.11976322531700134</v>
      </c>
      <c r="GA147">
        <v>307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307</v>
      </c>
      <c r="GP147">
        <v>137.00962829589844</v>
      </c>
      <c r="GQ147">
        <v>110.19642639160156</v>
      </c>
      <c r="GR147">
        <v>128.7774658203125</v>
      </c>
      <c r="GS147">
        <v>76.642471313476563</v>
      </c>
      <c r="GT147">
        <v>70.277030944824219</v>
      </c>
      <c r="GU147">
        <v>31.07258415222168</v>
      </c>
      <c r="GV147">
        <v>1.0540851354598999</v>
      </c>
      <c r="GW147">
        <v>0.20311842858791351</v>
      </c>
      <c r="HC147">
        <v>307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-3.814697265625E-6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55.523277282714844</v>
      </c>
      <c r="IC147">
        <v>11.570728302001953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32.511997222900391</v>
      </c>
      <c r="IK147">
        <v>-401.79971313476563</v>
      </c>
      <c r="IL147">
        <v>-369.2877197265625</v>
      </c>
      <c r="IN147">
        <v>307</v>
      </c>
      <c r="IO147">
        <v>1029.800048828125</v>
      </c>
      <c r="IP147">
        <v>0</v>
      </c>
      <c r="IQ147">
        <v>-8.3353719711303711</v>
      </c>
      <c r="IR147">
        <v>-14.818061828613281</v>
      </c>
      <c r="IS147">
        <v>0</v>
      </c>
      <c r="IT147">
        <v>0.5</v>
      </c>
      <c r="IU147">
        <v>0</v>
      </c>
    </row>
    <row r="148" spans="10:255">
      <c r="J148">
        <v>0.92599999904632568</v>
      </c>
      <c r="K148">
        <v>1</v>
      </c>
      <c r="L148">
        <v>0.20000000298023224</v>
      </c>
      <c r="M148">
        <v>4.7457568347454071E-2</v>
      </c>
      <c r="N148">
        <v>0.12832655012607574</v>
      </c>
      <c r="O148">
        <v>0.5408053994178772</v>
      </c>
      <c r="P148">
        <v>0.66913193464279175</v>
      </c>
      <c r="Q148">
        <v>0.5408053994178772</v>
      </c>
      <c r="R148">
        <v>308.58078002929688</v>
      </c>
      <c r="S148">
        <v>277.1585693359375</v>
      </c>
      <c r="T148">
        <v>2.7040269374847412</v>
      </c>
      <c r="U148">
        <v>3.7200000137090683E-2</v>
      </c>
      <c r="W148">
        <v>308</v>
      </c>
      <c r="X148">
        <v>0.24719618260860443</v>
      </c>
      <c r="Y148">
        <v>0.21446409821510315</v>
      </c>
      <c r="Z148">
        <v>0.25999999046325684</v>
      </c>
      <c r="AA148">
        <v>0.21899999678134918</v>
      </c>
      <c r="AB148">
        <v>0.28120881319046021</v>
      </c>
      <c r="AC148">
        <v>0.34709993004798889</v>
      </c>
      <c r="AD148">
        <v>0.32310426235198975</v>
      </c>
      <c r="AE148">
        <v>0.33600369095802307</v>
      </c>
      <c r="AF148">
        <v>0.32740408182144165</v>
      </c>
      <c r="AL148">
        <v>0.56076329946517944</v>
      </c>
      <c r="AM148">
        <v>-0.89282119274139404</v>
      </c>
      <c r="AN148">
        <v>-11.999996185302734</v>
      </c>
      <c r="AO148">
        <v>0.20000039041042328</v>
      </c>
      <c r="AP148">
        <v>-2.2417607307434082</v>
      </c>
      <c r="AQ148">
        <v>2.5800168514251709</v>
      </c>
      <c r="AR148">
        <v>1.689574122428894</v>
      </c>
      <c r="AS148">
        <v>1.3996303081512451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0.68688720464706421</v>
      </c>
      <c r="BP148">
        <v>0.72561496496200562</v>
      </c>
      <c r="BQ148">
        <v>0.75265729427337646</v>
      </c>
      <c r="BR148">
        <v>0.80673825740814209</v>
      </c>
      <c r="BS148">
        <v>0.54313576221466064</v>
      </c>
      <c r="BT148">
        <v>0.27273955941200256</v>
      </c>
      <c r="BU148">
        <v>1.1185129173099995E-2</v>
      </c>
      <c r="CB148">
        <v>2.8038175106048584</v>
      </c>
      <c r="CC148">
        <v>-7.4401760101318359</v>
      </c>
      <c r="CD148">
        <v>-119.99998474121094</v>
      </c>
      <c r="CE148">
        <v>10.000015258789063</v>
      </c>
      <c r="CF148">
        <v>-18.681331634521484</v>
      </c>
      <c r="CG148">
        <v>8.6000547409057617</v>
      </c>
      <c r="CH148">
        <v>12.068386077880859</v>
      </c>
      <c r="CI148">
        <v>9.3308696746826172</v>
      </c>
      <c r="CO148">
        <v>1</v>
      </c>
      <c r="CP148">
        <v>0</v>
      </c>
      <c r="CQ148">
        <v>0</v>
      </c>
      <c r="CR148">
        <v>0</v>
      </c>
      <c r="CS148">
        <v>2.2860000133514404</v>
      </c>
      <c r="CT148">
        <v>0</v>
      </c>
      <c r="CU148">
        <v>1.6168951988220215</v>
      </c>
      <c r="CV148">
        <v>-0.66913193464279175</v>
      </c>
      <c r="CW148">
        <v>1.6168680191040039</v>
      </c>
      <c r="CY148">
        <v>307</v>
      </c>
      <c r="CZ148">
        <v>2.4524898529052734</v>
      </c>
      <c r="DA148">
        <v>2.6242547035217285</v>
      </c>
      <c r="DB148">
        <v>3.2491610050201416</v>
      </c>
      <c r="DC148">
        <v>3.1123881340026855</v>
      </c>
      <c r="DD148">
        <v>3.1317906379699707</v>
      </c>
      <c r="DE148">
        <v>1.8855565786361694</v>
      </c>
      <c r="DF148">
        <v>0.25779840350151062</v>
      </c>
      <c r="DG148">
        <v>6.1454206705093384E-2</v>
      </c>
      <c r="DN148">
        <v>1.992743968963623</v>
      </c>
      <c r="DO148">
        <v>2.2506201267242432</v>
      </c>
      <c r="DP148">
        <v>3.2491610050201416</v>
      </c>
      <c r="DQ148">
        <v>2.4343321323394775</v>
      </c>
      <c r="DR148">
        <v>2.7703392505645752</v>
      </c>
      <c r="DS148">
        <v>1.7323696613311768</v>
      </c>
      <c r="DT148">
        <v>0.23120081424713135</v>
      </c>
      <c r="DU148">
        <v>5.373985692858696E-2</v>
      </c>
      <c r="EB148">
        <v>76.521347045898438</v>
      </c>
      <c r="EC148">
        <v>72.019866943359375</v>
      </c>
      <c r="ED148">
        <v>108.13206481933594</v>
      </c>
      <c r="EE148">
        <v>87.2464599609375</v>
      </c>
      <c r="EF148">
        <v>113.47309875488281</v>
      </c>
      <c r="EG148">
        <v>84.262458801269531</v>
      </c>
      <c r="EH148">
        <v>5.4008512496948242</v>
      </c>
      <c r="EI148">
        <v>1.2381664514541626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548.2943115234375</v>
      </c>
      <c r="EV148">
        <v>6.103515625E-5</v>
      </c>
      <c r="EW148">
        <v>1</v>
      </c>
      <c r="EX148">
        <v>1</v>
      </c>
      <c r="EY148">
        <v>308</v>
      </c>
      <c r="EZ148">
        <v>280.69781494140625</v>
      </c>
      <c r="FA148">
        <v>256.98519897460938</v>
      </c>
      <c r="FB148">
        <v>246.72602844238281</v>
      </c>
      <c r="FC148">
        <v>174.2623291015625</v>
      </c>
      <c r="FD148">
        <v>123.60437774658203</v>
      </c>
      <c r="FE148">
        <v>44.424766540527344</v>
      </c>
      <c r="FF148">
        <v>3.2354099750518799</v>
      </c>
      <c r="FG148">
        <v>0.6042976975440979</v>
      </c>
      <c r="FN148">
        <v>37.405620574951172</v>
      </c>
      <c r="FO148">
        <v>27.730363845825195</v>
      </c>
      <c r="FP148">
        <v>32.712272644042969</v>
      </c>
      <c r="FQ148">
        <v>20.001808166503906</v>
      </c>
      <c r="FR148">
        <v>19.288923263549805</v>
      </c>
      <c r="FS148">
        <v>9.3851690292358398</v>
      </c>
      <c r="FT148">
        <v>0.62123000621795654</v>
      </c>
      <c r="FU148">
        <v>0.11972067505121231</v>
      </c>
      <c r="GA148">
        <v>308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308</v>
      </c>
      <c r="GP148">
        <v>138.77479553222656</v>
      </c>
      <c r="GQ148">
        <v>110.22822570800781</v>
      </c>
      <c r="GR148">
        <v>128.29753112792969</v>
      </c>
      <c r="GS148">
        <v>76.326896667480469</v>
      </c>
      <c r="GT148">
        <v>69.517288208007813</v>
      </c>
      <c r="GU148">
        <v>30.839666366577148</v>
      </c>
      <c r="GV148">
        <v>1.0453747510910034</v>
      </c>
      <c r="GW148">
        <v>0.20304626226425171</v>
      </c>
      <c r="HC148">
        <v>308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7.62939453125E-6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55.523284912109375</v>
      </c>
      <c r="IC148">
        <v>11.494170188903809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32.511997222900391</v>
      </c>
      <c r="IK148">
        <v>-401.79971313476563</v>
      </c>
      <c r="IL148">
        <v>-369.2877197265625</v>
      </c>
      <c r="IN148">
        <v>308</v>
      </c>
      <c r="IO148">
        <v>1035.2000732421875</v>
      </c>
      <c r="IP148">
        <v>0</v>
      </c>
      <c r="IQ148">
        <v>-9.2653570175170898</v>
      </c>
      <c r="IR148">
        <v>-13.331231117248535</v>
      </c>
      <c r="IS148">
        <v>0</v>
      </c>
      <c r="IT148">
        <v>0.5</v>
      </c>
      <c r="IU148">
        <v>2.2860000133514404</v>
      </c>
    </row>
    <row r="149" spans="10:255">
      <c r="J149">
        <v>0.92799997329711914</v>
      </c>
      <c r="K149">
        <v>1</v>
      </c>
      <c r="L149">
        <v>0.20000000298023224</v>
      </c>
      <c r="M149">
        <v>4.9351762980222702E-2</v>
      </c>
      <c r="N149">
        <v>0.19249436259269714</v>
      </c>
      <c r="O149">
        <v>0.78009116649627686</v>
      </c>
      <c r="P149">
        <v>0.97258555889129639</v>
      </c>
      <c r="Q149">
        <v>0.78009116649627686</v>
      </c>
      <c r="R149">
        <v>309.36087036132813</v>
      </c>
      <c r="S149">
        <v>277.93865966796875</v>
      </c>
      <c r="T149">
        <v>3.9004557132720947</v>
      </c>
      <c r="U149">
        <v>3.659999743103981E-2</v>
      </c>
      <c r="W149">
        <v>309</v>
      </c>
      <c r="X149">
        <v>0.24842348694801331</v>
      </c>
      <c r="Y149">
        <v>0.21390077471733093</v>
      </c>
      <c r="Z149">
        <v>0.25999999046325684</v>
      </c>
      <c r="AA149">
        <v>0.21899999678134918</v>
      </c>
      <c r="AB149">
        <v>0.27915465831756592</v>
      </c>
      <c r="AC149">
        <v>0.34421223402023315</v>
      </c>
      <c r="AD149">
        <v>0.33710706233978271</v>
      </c>
      <c r="AE149">
        <v>0.3160662055015564</v>
      </c>
      <c r="AF149">
        <v>0.33009344339370728</v>
      </c>
      <c r="AL149">
        <v>0.31530249118804932</v>
      </c>
      <c r="AM149">
        <v>-0.78015649318695068</v>
      </c>
      <c r="AN149">
        <v>-11.999996185302734</v>
      </c>
      <c r="AO149">
        <v>0.20000039041042328</v>
      </c>
      <c r="AP149">
        <v>-1.8309296369552612</v>
      </c>
      <c r="AQ149">
        <v>3.1575560569763184</v>
      </c>
      <c r="AR149">
        <v>0.28929415345191956</v>
      </c>
      <c r="AS149">
        <v>3.393378734588623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0.47646155953407288</v>
      </c>
      <c r="BO149">
        <v>0.72192072868347168</v>
      </c>
      <c r="BP149">
        <v>0.64826005697250366</v>
      </c>
      <c r="BQ149">
        <v>0.68726211786270142</v>
      </c>
      <c r="BR149">
        <v>0.76527208089828491</v>
      </c>
      <c r="BS149">
        <v>0.51045835018157959</v>
      </c>
      <c r="BT149">
        <v>0.12794128060340881</v>
      </c>
      <c r="BU149">
        <v>1.7622499465942383</v>
      </c>
      <c r="CB149">
        <v>1.5765131711959839</v>
      </c>
      <c r="CC149">
        <v>-6.5013036727905273</v>
      </c>
      <c r="CD149">
        <v>-119.99998474121094</v>
      </c>
      <c r="CE149">
        <v>10.000015258789063</v>
      </c>
      <c r="CF149">
        <v>-15.257741928100586</v>
      </c>
      <c r="CG149">
        <v>10.525185585021973</v>
      </c>
      <c r="CH149">
        <v>2.0663866996765137</v>
      </c>
      <c r="CI149">
        <v>22.622526168823242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-0.47646155953407288</v>
      </c>
      <c r="CU149">
        <v>-1.4490187168121338</v>
      </c>
      <c r="CV149">
        <v>-0.97258555889129639</v>
      </c>
      <c r="CW149">
        <v>-1.4490470886230469</v>
      </c>
      <c r="CY149">
        <v>308</v>
      </c>
      <c r="CZ149">
        <v>2.4548764228820801</v>
      </c>
      <c r="DA149">
        <v>2.6364805698394775</v>
      </c>
      <c r="DB149">
        <v>3.2488710880279541</v>
      </c>
      <c r="DC149">
        <v>3.1165883541107178</v>
      </c>
      <c r="DD149">
        <v>3.1257781982421875</v>
      </c>
      <c r="DE149">
        <v>1.88283371925354</v>
      </c>
      <c r="DF149">
        <v>0.25902491807937622</v>
      </c>
      <c r="DG149">
        <v>5.7557333260774612E-2</v>
      </c>
      <c r="DN149">
        <v>2.0227868556976318</v>
      </c>
      <c r="DO149">
        <v>2.2617216110229492</v>
      </c>
      <c r="DP149">
        <v>3.2488710880279541</v>
      </c>
      <c r="DQ149">
        <v>2.437617301940918</v>
      </c>
      <c r="DR149">
        <v>2.746863842010498</v>
      </c>
      <c r="DS149">
        <v>1.7198196649551392</v>
      </c>
      <c r="DT149">
        <v>0.22929330170154572</v>
      </c>
      <c r="DU149">
        <v>5.3720764815807343E-2</v>
      </c>
      <c r="EB149">
        <v>77.67498779296875</v>
      </c>
      <c r="EC149">
        <v>72.375114440917969</v>
      </c>
      <c r="ED149">
        <v>108.12242126464844</v>
      </c>
      <c r="EE149">
        <v>87.36419677734375</v>
      </c>
      <c r="EF149">
        <v>112.51154327392578</v>
      </c>
      <c r="EG149">
        <v>83.652030944824219</v>
      </c>
      <c r="EH149">
        <v>5.3562917709350586</v>
      </c>
      <c r="EI149">
        <v>1.2377264499664307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548.29425048828125</v>
      </c>
      <c r="EV149">
        <v>-6.103515625E-5</v>
      </c>
      <c r="EW149">
        <v>1</v>
      </c>
      <c r="EX149">
        <v>1</v>
      </c>
      <c r="EY149">
        <v>309</v>
      </c>
      <c r="EZ149">
        <v>280.353271484375</v>
      </c>
      <c r="FA149">
        <v>257.06402587890625</v>
      </c>
      <c r="FB149">
        <v>245.95335388183594</v>
      </c>
      <c r="FC149">
        <v>173.68760681152344</v>
      </c>
      <c r="FD149">
        <v>123.22585296630859</v>
      </c>
      <c r="FE149">
        <v>44.474067687988281</v>
      </c>
      <c r="FF149">
        <v>3.1203279495239258</v>
      </c>
      <c r="FG149">
        <v>0.60872381925582886</v>
      </c>
      <c r="FN149">
        <v>37.545196533203125</v>
      </c>
      <c r="FO149">
        <v>27.666009902954102</v>
      </c>
      <c r="FP149">
        <v>32.609825134277344</v>
      </c>
      <c r="FQ149">
        <v>19.935842514038086</v>
      </c>
      <c r="FR149">
        <v>19.089384078979492</v>
      </c>
      <c r="FS149">
        <v>9.317418098449707</v>
      </c>
      <c r="FT149">
        <v>0.62509852647781372</v>
      </c>
      <c r="FU149">
        <v>0.11344164609909058</v>
      </c>
      <c r="GA149">
        <v>309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309</v>
      </c>
      <c r="GP149">
        <v>139.29263305664063</v>
      </c>
      <c r="GQ149">
        <v>109.972412109375</v>
      </c>
      <c r="GR149">
        <v>127.89572906494141</v>
      </c>
      <c r="GS149">
        <v>76.075172424316406</v>
      </c>
      <c r="GT149">
        <v>68.798149108886719</v>
      </c>
      <c r="GU149">
        <v>30.617036819458008</v>
      </c>
      <c r="GV149">
        <v>1.0518845319747925</v>
      </c>
      <c r="GW149">
        <v>0.19239702820777893</v>
      </c>
      <c r="HC149">
        <v>309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Q149">
        <v>0</v>
      </c>
      <c r="HR149">
        <v>0</v>
      </c>
      <c r="HS149">
        <v>-0.13374172151088715</v>
      </c>
      <c r="HT149">
        <v>0</v>
      </c>
      <c r="HU149">
        <v>-0.13374172151088715</v>
      </c>
      <c r="HV149">
        <v>-0.13373947143554688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55.389545440673828</v>
      </c>
      <c r="IC149">
        <v>11.418745994567871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32.511997222900391</v>
      </c>
      <c r="IK149">
        <v>-403.135498046875</v>
      </c>
      <c r="IL149">
        <v>-370.62350463867188</v>
      </c>
      <c r="IN149">
        <v>309</v>
      </c>
      <c r="IO149">
        <v>1040.5999755859375</v>
      </c>
      <c r="IP149">
        <v>0</v>
      </c>
      <c r="IQ149">
        <v>-7.5708527565002441</v>
      </c>
      <c r="IR149">
        <v>-13.705287933349609</v>
      </c>
      <c r="IS149">
        <v>0</v>
      </c>
      <c r="IT149">
        <v>0.5</v>
      </c>
      <c r="IU149">
        <v>0</v>
      </c>
    </row>
    <row r="150" spans="10:255">
      <c r="J150">
        <v>0.93000000715255737</v>
      </c>
      <c r="K150">
        <v>1</v>
      </c>
      <c r="L150">
        <v>0.20000000298023224</v>
      </c>
      <c r="M150">
        <v>4.6960826963186264E-2</v>
      </c>
      <c r="N150">
        <v>0.18481993675231934</v>
      </c>
      <c r="O150">
        <v>0.78712385892868042</v>
      </c>
      <c r="P150">
        <v>0.97194379568099976</v>
      </c>
      <c r="Q150">
        <v>0.78712385892868042</v>
      </c>
      <c r="R150">
        <v>310.14797973632813</v>
      </c>
      <c r="S150">
        <v>278.72576904296875</v>
      </c>
      <c r="T150">
        <v>3.9356193542480469</v>
      </c>
      <c r="U150">
        <v>3.5999998450279236E-2</v>
      </c>
      <c r="W150">
        <v>310</v>
      </c>
      <c r="X150">
        <v>0.24950829148292542</v>
      </c>
      <c r="Y150">
        <v>0.213131383061409</v>
      </c>
      <c r="Z150">
        <v>0.25999999046325684</v>
      </c>
      <c r="AA150">
        <v>0.21899999678134918</v>
      </c>
      <c r="AB150">
        <v>0.27708417177200317</v>
      </c>
      <c r="AC150">
        <v>0.34601062536239624</v>
      </c>
      <c r="AD150">
        <v>0.32004496455192566</v>
      </c>
      <c r="AE150">
        <v>0.31829336285591125</v>
      </c>
      <c r="AF150">
        <v>0.31946110725402832</v>
      </c>
      <c r="AL150">
        <v>9.8341666162014008E-2</v>
      </c>
      <c r="AM150">
        <v>-0.62627804279327393</v>
      </c>
      <c r="AN150">
        <v>-11.999996185302734</v>
      </c>
      <c r="AO150">
        <v>0.20000039041042328</v>
      </c>
      <c r="AP150">
        <v>-1.4168323278427124</v>
      </c>
      <c r="AQ150">
        <v>2.7978777885437012</v>
      </c>
      <c r="AR150">
        <v>1.9955039024353027</v>
      </c>
      <c r="AS150">
        <v>3.1706633567810059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0.50288456678390503</v>
      </c>
      <c r="BO150">
        <v>0.71984332799911499</v>
      </c>
      <c r="BP150">
        <v>0.60532093048095703</v>
      </c>
      <c r="BQ150">
        <v>0.64467757940292358</v>
      </c>
      <c r="BR150">
        <v>0.72339159250259399</v>
      </c>
      <c r="BS150">
        <v>0.46672070026397705</v>
      </c>
      <c r="BT150">
        <v>1.0231804847717285</v>
      </c>
      <c r="BU150">
        <v>-0.44689244031906128</v>
      </c>
      <c r="CB150">
        <v>0.49170854687690735</v>
      </c>
      <c r="CC150">
        <v>-5.2189836502075195</v>
      </c>
      <c r="CD150">
        <v>-119.99998474121094</v>
      </c>
      <c r="CE150">
        <v>10.000015258789063</v>
      </c>
      <c r="CF150">
        <v>-11.806931495666504</v>
      </c>
      <c r="CG150">
        <v>9.3262577056884766</v>
      </c>
      <c r="CH150">
        <v>14.253599166870117</v>
      </c>
      <c r="CI150">
        <v>21.137754440307617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-0.50288456678390503</v>
      </c>
      <c r="CU150">
        <v>-1.4748573303222656</v>
      </c>
      <c r="CV150">
        <v>-0.97194379568099976</v>
      </c>
      <c r="CW150">
        <v>-1.4748283624649048</v>
      </c>
      <c r="CY150">
        <v>309</v>
      </c>
      <c r="CZ150">
        <v>2.4575150012969971</v>
      </c>
      <c r="DA150">
        <v>2.6481640338897705</v>
      </c>
      <c r="DB150">
        <v>3.2495596408843994</v>
      </c>
      <c r="DC150">
        <v>3.1222996711730957</v>
      </c>
      <c r="DD150">
        <v>3.1231489181518555</v>
      </c>
      <c r="DE150">
        <v>1.8851497173309326</v>
      </c>
      <c r="DF150">
        <v>0.25029128789901733</v>
      </c>
      <c r="DG150">
        <v>5.7978905737400055E-2</v>
      </c>
      <c r="DN150">
        <v>2.0350146293640137</v>
      </c>
      <c r="DO150">
        <v>2.2657773494720459</v>
      </c>
      <c r="DP150">
        <v>3.2495596408843994</v>
      </c>
      <c r="DQ150">
        <v>2.4420843124389648</v>
      </c>
      <c r="DR150">
        <v>2.7245049476623535</v>
      </c>
      <c r="DS150">
        <v>1.7076095342636108</v>
      </c>
      <c r="DT150">
        <v>0.23116427659988403</v>
      </c>
      <c r="DU150">
        <v>5.0903256982564926E-2</v>
      </c>
      <c r="EB150">
        <v>78.144538879394531</v>
      </c>
      <c r="EC150">
        <v>72.504890441894531</v>
      </c>
      <c r="ED150">
        <v>108.14533233642578</v>
      </c>
      <c r="EE150">
        <v>87.524299621582031</v>
      </c>
      <c r="EF150">
        <v>111.59573364257813</v>
      </c>
      <c r="EG150">
        <v>83.058128356933594</v>
      </c>
      <c r="EH150">
        <v>5.3999977111816406</v>
      </c>
      <c r="EI150">
        <v>1.1728110313415527</v>
      </c>
      <c r="EP150">
        <v>1</v>
      </c>
      <c r="EQ150">
        <v>0</v>
      </c>
      <c r="ER150">
        <v>0</v>
      </c>
      <c r="ES150">
        <v>-0.74857872724533081</v>
      </c>
      <c r="ET150">
        <v>-0.74857872724533081</v>
      </c>
      <c r="EU150">
        <v>547.54571533203125</v>
      </c>
      <c r="EV150">
        <v>-0.74853515625</v>
      </c>
      <c r="EW150">
        <v>1</v>
      </c>
      <c r="EX150">
        <v>1</v>
      </c>
      <c r="EY150">
        <v>310</v>
      </c>
      <c r="EZ150">
        <v>280.01730346679688</v>
      </c>
      <c r="FA150">
        <v>257.14358520507813</v>
      </c>
      <c r="FB150">
        <v>245.24357604980469</v>
      </c>
      <c r="FC150">
        <v>173.16633605957031</v>
      </c>
      <c r="FD150">
        <v>122.91265869140625</v>
      </c>
      <c r="FE150">
        <v>43.989101409912109</v>
      </c>
      <c r="FF150">
        <v>3.14335036277771</v>
      </c>
      <c r="FG150">
        <v>0.64827471971511841</v>
      </c>
      <c r="FN150">
        <v>37.663955688476563</v>
      </c>
      <c r="FO150">
        <v>27.575027465820313</v>
      </c>
      <c r="FP150">
        <v>32.515720367431641</v>
      </c>
      <c r="FQ150">
        <v>19.876010894775391</v>
      </c>
      <c r="FR150">
        <v>18.899641036987305</v>
      </c>
      <c r="FS150">
        <v>9.2639665603637695</v>
      </c>
      <c r="FT150">
        <v>0.59783899784088135</v>
      </c>
      <c r="FU150">
        <v>0.1216636449098587</v>
      </c>
      <c r="GA150">
        <v>310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310</v>
      </c>
      <c r="GP150">
        <v>139.73323059082031</v>
      </c>
      <c r="GQ150">
        <v>109.61076354980469</v>
      </c>
      <c r="GR150">
        <v>127.52664947509766</v>
      </c>
      <c r="GS150">
        <v>75.846855163574219</v>
      </c>
      <c r="GT150">
        <v>68.114311218261719</v>
      </c>
      <c r="GU150">
        <v>30.441394805908203</v>
      </c>
      <c r="GV150">
        <v>1.0060136318206787</v>
      </c>
      <c r="GW150">
        <v>0.20634153485298157</v>
      </c>
      <c r="HC150">
        <v>310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Q150">
        <v>0</v>
      </c>
      <c r="HR150">
        <v>0</v>
      </c>
      <c r="HS150">
        <v>-0.14098532497882843</v>
      </c>
      <c r="HT150">
        <v>0</v>
      </c>
      <c r="HU150">
        <v>-0.14098532497882843</v>
      </c>
      <c r="HV150">
        <v>-0.14098739624023438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55.248558044433594</v>
      </c>
      <c r="IC150">
        <v>11.347808837890625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32.511997222900391</v>
      </c>
      <c r="IK150">
        <v>-404.54367065429688</v>
      </c>
      <c r="IL150">
        <v>-372.03167724609375</v>
      </c>
      <c r="IN150">
        <v>310</v>
      </c>
      <c r="IO150">
        <v>1046</v>
      </c>
      <c r="IP150">
        <v>0</v>
      </c>
      <c r="IQ150">
        <v>-5.879061222076416</v>
      </c>
      <c r="IR150">
        <v>-11.312153816223145</v>
      </c>
      <c r="IS150">
        <v>0</v>
      </c>
      <c r="IT150">
        <v>0.5</v>
      </c>
      <c r="IU150">
        <v>0</v>
      </c>
    </row>
    <row r="151" spans="10:255">
      <c r="J151">
        <v>0.93199998140335083</v>
      </c>
      <c r="K151">
        <v>1</v>
      </c>
      <c r="L151">
        <v>0.20000000298023224</v>
      </c>
      <c r="M151">
        <v>3.9483301341533661E-2</v>
      </c>
      <c r="N151">
        <v>4.4704776257276535E-2</v>
      </c>
      <c r="O151">
        <v>0.22644904255867004</v>
      </c>
      <c r="P151">
        <v>0.27115380764007568</v>
      </c>
      <c r="Q151">
        <v>0.22644904255867004</v>
      </c>
      <c r="R151">
        <v>310.37442016601563</v>
      </c>
      <c r="S151">
        <v>278.95220947265625</v>
      </c>
      <c r="T151">
        <v>1.1322451829910278</v>
      </c>
      <c r="U151">
        <v>3.5399999469518661E-2</v>
      </c>
      <c r="W151">
        <v>311</v>
      </c>
      <c r="X151">
        <v>0.25043120980262756</v>
      </c>
      <c r="Y151">
        <v>0.21276931464672089</v>
      </c>
      <c r="Z151">
        <v>0.25999999046325684</v>
      </c>
      <c r="AA151">
        <v>0.21899999678134918</v>
      </c>
      <c r="AB151">
        <v>0.27593061327934265</v>
      </c>
      <c r="AC151">
        <v>0.34333845973014832</v>
      </c>
      <c r="AD151">
        <v>0.3245137631893158</v>
      </c>
      <c r="AE151">
        <v>0.31236815452575684</v>
      </c>
      <c r="AF151">
        <v>0.32046523690223694</v>
      </c>
      <c r="AL151">
        <v>-8.6241930723190308E-2</v>
      </c>
      <c r="AM151">
        <v>-0.55386435985565186</v>
      </c>
      <c r="AN151">
        <v>-11.999996185302734</v>
      </c>
      <c r="AO151">
        <v>0.20000039041042328</v>
      </c>
      <c r="AP151">
        <v>-1.1861206293106079</v>
      </c>
      <c r="AQ151">
        <v>3.3323111534118652</v>
      </c>
      <c r="AR151">
        <v>1.5486240386962891</v>
      </c>
      <c r="AS151">
        <v>3.7631840705871582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0.52745723724365234</v>
      </c>
      <c r="BO151">
        <v>0.71204477548599243</v>
      </c>
      <c r="BP151">
        <v>0.65095418691635132</v>
      </c>
      <c r="BQ151">
        <v>0.66227585077285767</v>
      </c>
      <c r="BR151">
        <v>0.68492192029953003</v>
      </c>
      <c r="BS151">
        <v>0.49950030446052551</v>
      </c>
      <c r="BT151">
        <v>2.1678868681192398E-2</v>
      </c>
      <c r="BU151">
        <v>0.53649306297302246</v>
      </c>
      <c r="CB151">
        <v>-0.43120983242988586</v>
      </c>
      <c r="CC151">
        <v>-4.6155362129211426</v>
      </c>
      <c r="CD151">
        <v>-119.99998474121094</v>
      </c>
      <c r="CE151">
        <v>10.000015258789063</v>
      </c>
      <c r="CF151">
        <v>-9.8843345642089844</v>
      </c>
      <c r="CG151">
        <v>11.107701301574707</v>
      </c>
      <c r="CH151">
        <v>11.061600685119629</v>
      </c>
      <c r="CI151">
        <v>25.087894439697266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-0.52745723724365234</v>
      </c>
      <c r="CU151">
        <v>-0.79861283302307129</v>
      </c>
      <c r="CV151">
        <v>-0.27115380764007568</v>
      </c>
      <c r="CW151">
        <v>-0.79861104488372803</v>
      </c>
      <c r="CY151">
        <v>310</v>
      </c>
      <c r="CZ151">
        <v>2.4602651596069336</v>
      </c>
      <c r="DA151">
        <v>2.659149169921875</v>
      </c>
      <c r="DB151">
        <v>3.250441312789917</v>
      </c>
      <c r="DC151">
        <v>3.127924919128418</v>
      </c>
      <c r="DD151">
        <v>3.1215946674346924</v>
      </c>
      <c r="DE151">
        <v>1.8663382530212402</v>
      </c>
      <c r="DF151">
        <v>0.25213798880577087</v>
      </c>
      <c r="DG151">
        <v>6.1087373644113541E-2</v>
      </c>
      <c r="DN151">
        <v>2.0461883544921875</v>
      </c>
      <c r="DO151">
        <v>2.2669925689697266</v>
      </c>
      <c r="DP151">
        <v>3.250441312789917</v>
      </c>
      <c r="DQ151">
        <v>2.4464840888977051</v>
      </c>
      <c r="DR151">
        <v>2.7029514312744141</v>
      </c>
      <c r="DS151">
        <v>1.6994023323059082</v>
      </c>
      <c r="DT151">
        <v>0.22108353674411774</v>
      </c>
      <c r="DU151">
        <v>5.4010290652513504E-2</v>
      </c>
      <c r="EB151">
        <v>78.5736083984375</v>
      </c>
      <c r="EC151">
        <v>72.543777465820313</v>
      </c>
      <c r="ED151">
        <v>108.17467498779297</v>
      </c>
      <c r="EE151">
        <v>87.681983947753906</v>
      </c>
      <c r="EF151">
        <v>110.71290588378906</v>
      </c>
      <c r="EG151">
        <v>82.658927917480469</v>
      </c>
      <c r="EH151">
        <v>5.1645116806030273</v>
      </c>
      <c r="EI151">
        <v>1.2443971633911133</v>
      </c>
      <c r="EP151">
        <v>1</v>
      </c>
      <c r="EQ151">
        <v>0</v>
      </c>
      <c r="ER151">
        <v>0</v>
      </c>
      <c r="ES151">
        <v>-0.79094165563583374</v>
      </c>
      <c r="ET151">
        <v>-0.79094165563583374</v>
      </c>
      <c r="EU151">
        <v>546.75469970703125</v>
      </c>
      <c r="EV151">
        <v>-0.791015625</v>
      </c>
      <c r="EW151">
        <v>1</v>
      </c>
      <c r="EX151">
        <v>1</v>
      </c>
      <c r="EY151">
        <v>311</v>
      </c>
      <c r="EZ151">
        <v>279.692138671875</v>
      </c>
      <c r="FA151">
        <v>257.02996826171875</v>
      </c>
      <c r="FB151">
        <v>244.37899780273438</v>
      </c>
      <c r="FC151">
        <v>172.47003173828125</v>
      </c>
      <c r="FD151">
        <v>122.29917907714844</v>
      </c>
      <c r="FE151">
        <v>44.012470245361328</v>
      </c>
      <c r="FF151">
        <v>3.1086819171905518</v>
      </c>
      <c r="FG151">
        <v>0.64943748712539673</v>
      </c>
      <c r="FN151">
        <v>37.759376525878906</v>
      </c>
      <c r="FO151">
        <v>27.516019821166992</v>
      </c>
      <c r="FP151">
        <v>32.401088714599609</v>
      </c>
      <c r="FQ151">
        <v>19.796087265014648</v>
      </c>
      <c r="FR151">
        <v>18.727018356323242</v>
      </c>
      <c r="FS151">
        <v>9.1973056793212891</v>
      </c>
      <c r="FT151">
        <v>0.59950083494186401</v>
      </c>
      <c r="FU151">
        <v>0.11961296945810318</v>
      </c>
      <c r="GA151">
        <v>311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311</v>
      </c>
      <c r="GP151">
        <v>140.08723449707031</v>
      </c>
      <c r="GQ151">
        <v>109.37620544433594</v>
      </c>
      <c r="GR151">
        <v>127.07706451416016</v>
      </c>
      <c r="GS151">
        <v>75.541862487792969</v>
      </c>
      <c r="GT151">
        <v>67.492179870605469</v>
      </c>
      <c r="GU151">
        <v>30.222347259521484</v>
      </c>
      <c r="GV151">
        <v>1.0088100433349609</v>
      </c>
      <c r="GW151">
        <v>0.20286358892917633</v>
      </c>
      <c r="HC151">
        <v>311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Q151">
        <v>0</v>
      </c>
      <c r="HR151">
        <v>0</v>
      </c>
      <c r="HS151">
        <v>-0.14769715070724487</v>
      </c>
      <c r="HT151">
        <v>0</v>
      </c>
      <c r="HU151">
        <v>-0.14769715070724487</v>
      </c>
      <c r="HV151">
        <v>-0.14769744873046875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55.100860595703125</v>
      </c>
      <c r="IC151">
        <v>11.273493766784668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32.511997222900391</v>
      </c>
      <c r="IK151">
        <v>-406.0189208984375</v>
      </c>
      <c r="IL151">
        <v>-373.50692749023438</v>
      </c>
      <c r="IN151">
        <v>311</v>
      </c>
      <c r="IO151">
        <v>1051.4000244140625</v>
      </c>
      <c r="IP151">
        <v>0</v>
      </c>
      <c r="IQ151">
        <v>-4.8958621025085449</v>
      </c>
      <c r="IR151">
        <v>-10.823805809020996</v>
      </c>
      <c r="IS151">
        <v>0</v>
      </c>
      <c r="IT151">
        <v>0.5</v>
      </c>
      <c r="IU151">
        <v>0</v>
      </c>
    </row>
    <row r="152" spans="10:255">
      <c r="J152">
        <v>0.93400001525878906</v>
      </c>
      <c r="K152">
        <v>1</v>
      </c>
      <c r="L152">
        <v>0.20000000298023224</v>
      </c>
      <c r="M152">
        <v>3.5737521946430206E-2</v>
      </c>
      <c r="N152">
        <v>2.3664960637688637E-2</v>
      </c>
      <c r="O152">
        <v>0.13243761658668518</v>
      </c>
      <c r="P152">
        <v>0.15610258281230927</v>
      </c>
      <c r="Q152">
        <v>0.13243761658668518</v>
      </c>
      <c r="R152">
        <v>310.50686645507813</v>
      </c>
      <c r="S152">
        <v>279.08465576171875</v>
      </c>
      <c r="T152">
        <v>0.66218805313110352</v>
      </c>
      <c r="U152">
        <v>3.4800000488758087E-2</v>
      </c>
      <c r="W152">
        <v>312</v>
      </c>
      <c r="X152">
        <v>0.25125378370285034</v>
      </c>
      <c r="Y152">
        <v>0.21239258348941803</v>
      </c>
      <c r="Z152">
        <v>0.25999999046325684</v>
      </c>
      <c r="AA152">
        <v>0.21899999678134918</v>
      </c>
      <c r="AB152">
        <v>0.2747761607170105</v>
      </c>
      <c r="AC152">
        <v>0.34257349371910095</v>
      </c>
      <c r="AD152">
        <v>0.3208872377872467</v>
      </c>
      <c r="AE152">
        <v>0.31696772575378418</v>
      </c>
      <c r="AF152">
        <v>0.31958073377609253</v>
      </c>
      <c r="AL152">
        <v>-0.2507566511631012</v>
      </c>
      <c r="AM152">
        <v>-0.47851812839508057</v>
      </c>
      <c r="AN152">
        <v>-11.999996185302734</v>
      </c>
      <c r="AO152">
        <v>0.20000039041042328</v>
      </c>
      <c r="AP152">
        <v>-0.95523011684417725</v>
      </c>
      <c r="AQ152">
        <v>3.4853041172027588</v>
      </c>
      <c r="AR152">
        <v>1.9112765789031982</v>
      </c>
      <c r="AS152">
        <v>3.3032267093658447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0.54931110143661499</v>
      </c>
      <c r="BO152">
        <v>0.71382659673690796</v>
      </c>
      <c r="BP152">
        <v>0.64510101079940796</v>
      </c>
      <c r="BQ152">
        <v>0.65172582864761353</v>
      </c>
      <c r="BR152">
        <v>0.66496896743774414</v>
      </c>
      <c r="BS152">
        <v>0.46056577563285828</v>
      </c>
      <c r="BT152">
        <v>0.34067848324775696</v>
      </c>
      <c r="BU152">
        <v>1.7757391557097435E-2</v>
      </c>
      <c r="CB152">
        <v>-1.2537838220596313</v>
      </c>
      <c r="CC152">
        <v>-3.9876508712768555</v>
      </c>
      <c r="CD152">
        <v>-119.99998474121094</v>
      </c>
      <c r="CE152">
        <v>10.000015258789063</v>
      </c>
      <c r="CF152">
        <v>-7.9602475166320801</v>
      </c>
      <c r="CG152">
        <v>11.617678642272949</v>
      </c>
      <c r="CH152">
        <v>13.651975631713867</v>
      </c>
      <c r="CI152">
        <v>22.021512985229492</v>
      </c>
      <c r="CO152">
        <v>1</v>
      </c>
      <c r="CP152">
        <v>0</v>
      </c>
      <c r="CQ152">
        <v>0</v>
      </c>
      <c r="CR152">
        <v>0</v>
      </c>
      <c r="CS152">
        <v>0.50800001621246338</v>
      </c>
      <c r="CT152">
        <v>-0.54931110143661499</v>
      </c>
      <c r="CU152">
        <v>-0.19741058349609375</v>
      </c>
      <c r="CV152">
        <v>-0.15610258281230927</v>
      </c>
      <c r="CW152">
        <v>-0.19741366803646088</v>
      </c>
      <c r="CY152">
        <v>311</v>
      </c>
      <c r="CZ152">
        <v>2.4630928039550781</v>
      </c>
      <c r="DA152">
        <v>2.6689019203186035</v>
      </c>
      <c r="DB152">
        <v>3.2495887279510498</v>
      </c>
      <c r="DC152">
        <v>3.1294431686401367</v>
      </c>
      <c r="DD152">
        <v>3.1127948760986328</v>
      </c>
      <c r="DE152">
        <v>1.8673672676086426</v>
      </c>
      <c r="DF152">
        <v>0.24950732290744781</v>
      </c>
      <c r="DG152">
        <v>6.1196941882371902E-2</v>
      </c>
      <c r="DN152">
        <v>2.0561175346374512</v>
      </c>
      <c r="DO152">
        <v>2.2714416980743408</v>
      </c>
      <c r="DP152">
        <v>3.2495887279510498</v>
      </c>
      <c r="DQ152">
        <v>2.44767165184021</v>
      </c>
      <c r="DR152">
        <v>2.6841106414794922</v>
      </c>
      <c r="DS152">
        <v>1.6872079372406006</v>
      </c>
      <c r="DT152">
        <v>0.22183166444301605</v>
      </c>
      <c r="DU152">
        <v>5.3099930286407471E-2</v>
      </c>
      <c r="EB152">
        <v>78.95489501953125</v>
      </c>
      <c r="EC152">
        <v>72.686149597167969</v>
      </c>
      <c r="ED152">
        <v>108.14630126953125</v>
      </c>
      <c r="EE152">
        <v>87.724540710449219</v>
      </c>
      <c r="EF152">
        <v>109.94117736816406</v>
      </c>
      <c r="EG152">
        <v>82.0657958984375</v>
      </c>
      <c r="EH152">
        <v>5.1819877624511719</v>
      </c>
      <c r="EI152">
        <v>1.2234225273132324</v>
      </c>
      <c r="EP152">
        <v>1</v>
      </c>
      <c r="EQ152">
        <v>0</v>
      </c>
      <c r="ER152">
        <v>0</v>
      </c>
      <c r="ES152">
        <v>-0.83051812648773193</v>
      </c>
      <c r="ET152">
        <v>-0.83051812648773193</v>
      </c>
      <c r="EU152">
        <v>545.92431640625</v>
      </c>
      <c r="EV152">
        <v>-0.83038330078125</v>
      </c>
      <c r="EW152">
        <v>1</v>
      </c>
      <c r="EX152">
        <v>1</v>
      </c>
      <c r="EY152">
        <v>312</v>
      </c>
      <c r="EZ152">
        <v>279.37020874023438</v>
      </c>
      <c r="FA152">
        <v>256.87789916992188</v>
      </c>
      <c r="FB152">
        <v>243.50888061523438</v>
      </c>
      <c r="FC152">
        <v>171.76048278808594</v>
      </c>
      <c r="FD152">
        <v>121.70201873779297</v>
      </c>
      <c r="FE152">
        <v>43.830348968505859</v>
      </c>
      <c r="FF152">
        <v>3.1111700534820557</v>
      </c>
      <c r="FG152">
        <v>0.63964956998825073</v>
      </c>
      <c r="FN152">
        <v>37.839797973632813</v>
      </c>
      <c r="FO152">
        <v>27.4510498046875</v>
      </c>
      <c r="FP152">
        <v>32.285724639892578</v>
      </c>
      <c r="FQ152">
        <v>19.714645385742188</v>
      </c>
      <c r="FR152">
        <v>18.557611465454102</v>
      </c>
      <c r="FS152">
        <v>9.1388406753540039</v>
      </c>
      <c r="FT152">
        <v>0.59327578544616699</v>
      </c>
      <c r="FU152">
        <v>0.11954497545957565</v>
      </c>
      <c r="GA152">
        <v>312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312</v>
      </c>
      <c r="GP152">
        <v>140.38560485839844</v>
      </c>
      <c r="GQ152">
        <v>109.11795043945313</v>
      </c>
      <c r="GR152">
        <v>126.62460327148438</v>
      </c>
      <c r="GS152">
        <v>75.2310791015625</v>
      </c>
      <c r="GT152">
        <v>66.881637573242188</v>
      </c>
      <c r="GU152">
        <v>30.030231475830078</v>
      </c>
      <c r="GV152">
        <v>0.99833482503890991</v>
      </c>
      <c r="GW152">
        <v>0.20274828374385834</v>
      </c>
      <c r="HC152">
        <v>312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Q152">
        <v>0</v>
      </c>
      <c r="HR152">
        <v>0</v>
      </c>
      <c r="HS152">
        <v>-0.15363800525665283</v>
      </c>
      <c r="HT152">
        <v>0</v>
      </c>
      <c r="HU152">
        <v>-0.15363800525665283</v>
      </c>
      <c r="HV152">
        <v>-0.1536407470703125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54.947219848632813</v>
      </c>
      <c r="IC152">
        <v>11.206024169921875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32.511997222900391</v>
      </c>
      <c r="IK152">
        <v>-407.55352783203125</v>
      </c>
      <c r="IL152">
        <v>-375.04153442382813</v>
      </c>
      <c r="IN152">
        <v>312</v>
      </c>
      <c r="IO152">
        <v>1056.800048828125</v>
      </c>
      <c r="IP152">
        <v>0</v>
      </c>
      <c r="IQ152">
        <v>-4.5339369773864746</v>
      </c>
      <c r="IR152">
        <v>-9.7964534759521484</v>
      </c>
      <c r="IS152">
        <v>0</v>
      </c>
      <c r="IT152">
        <v>0.5</v>
      </c>
      <c r="IU152">
        <v>0.50800001621246338</v>
      </c>
    </row>
    <row r="153" spans="10:255">
      <c r="J153">
        <v>0.93599998950958252</v>
      </c>
      <c r="K153">
        <v>1</v>
      </c>
      <c r="L153">
        <v>0.20000000298023224</v>
      </c>
      <c r="M153">
        <v>4.1310075670480728E-2</v>
      </c>
      <c r="N153">
        <v>3.6742635071277618E-2</v>
      </c>
      <c r="O153">
        <v>0.17788705229759216</v>
      </c>
      <c r="P153">
        <v>0.21462967991828918</v>
      </c>
      <c r="Q153">
        <v>0.17788705229759216</v>
      </c>
      <c r="R153">
        <v>310.68475341796875</v>
      </c>
      <c r="S153">
        <v>279.26254272460938</v>
      </c>
      <c r="T153">
        <v>0.88943523168563843</v>
      </c>
      <c r="U153">
        <v>3.4199997782707214E-2</v>
      </c>
      <c r="W153">
        <v>313</v>
      </c>
      <c r="X153">
        <v>0.25197917222976685</v>
      </c>
      <c r="Y153">
        <v>0.21187141537666321</v>
      </c>
      <c r="Z153">
        <v>0.25999999046325684</v>
      </c>
      <c r="AA153">
        <v>0.21899999678134918</v>
      </c>
      <c r="AB153">
        <v>0.27362486720085144</v>
      </c>
      <c r="AC153">
        <v>0.34105029702186584</v>
      </c>
      <c r="AD153">
        <v>0.32267975807189941</v>
      </c>
      <c r="AE153">
        <v>0.31227380037307739</v>
      </c>
      <c r="AF153">
        <v>0.31921109557151794</v>
      </c>
      <c r="AL153">
        <v>-0.3958342969417572</v>
      </c>
      <c r="AM153">
        <v>-0.37428447604179382</v>
      </c>
      <c r="AN153">
        <v>-11.999996185302734</v>
      </c>
      <c r="AO153">
        <v>0.20000039041042328</v>
      </c>
      <c r="AP153">
        <v>-0.72497135400772095</v>
      </c>
      <c r="AQ153">
        <v>3.7899434566497803</v>
      </c>
      <c r="AR153">
        <v>1.7320245504379272</v>
      </c>
      <c r="AS153">
        <v>3.7726194858551025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0.56955915689468384</v>
      </c>
      <c r="BO153">
        <v>0.71463656425476074</v>
      </c>
      <c r="BP153">
        <v>0.61929821968078613</v>
      </c>
      <c r="BQ153">
        <v>0.62819391489028931</v>
      </c>
      <c r="BR153">
        <v>0.6459815502166748</v>
      </c>
      <c r="BS153">
        <v>0.4513048529624939</v>
      </c>
      <c r="BT153">
        <v>0.19113615155220032</v>
      </c>
      <c r="BU153">
        <v>0.42375540733337402</v>
      </c>
      <c r="CB153">
        <v>-1.9791723489761353</v>
      </c>
      <c r="CC153">
        <v>-3.1190371513366699</v>
      </c>
      <c r="CD153">
        <v>-119.99998474121094</v>
      </c>
      <c r="CE153">
        <v>10.000015258789063</v>
      </c>
      <c r="CF153">
        <v>-6.0414257049560547</v>
      </c>
      <c r="CG153">
        <v>12.633143424987793</v>
      </c>
      <c r="CH153">
        <v>12.371603965759277</v>
      </c>
      <c r="CI153">
        <v>25.150796890258789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-0.56955915689468384</v>
      </c>
      <c r="CU153">
        <v>-0.78418850898742676</v>
      </c>
      <c r="CV153">
        <v>-0.21462967991828918</v>
      </c>
      <c r="CW153">
        <v>-0.78418886661529541</v>
      </c>
      <c r="CY153">
        <v>312</v>
      </c>
      <c r="CZ153">
        <v>2.4660165309906006</v>
      </c>
      <c r="DA153">
        <v>2.6781365871429443</v>
      </c>
      <c r="DB153">
        <v>3.2484970092773438</v>
      </c>
      <c r="DC153">
        <v>3.1301367282867432</v>
      </c>
      <c r="DD153">
        <v>3.1038575172424316</v>
      </c>
      <c r="DE153">
        <v>1.8602249622344971</v>
      </c>
      <c r="DF153">
        <v>0.24971204996109009</v>
      </c>
      <c r="DG153">
        <v>6.0274619609117508E-2</v>
      </c>
      <c r="DN153">
        <v>2.0653197765350342</v>
      </c>
      <c r="DO153">
        <v>2.2752654552459717</v>
      </c>
      <c r="DP153">
        <v>3.2484970092773438</v>
      </c>
      <c r="DQ153">
        <v>2.448214054107666</v>
      </c>
      <c r="DR153">
        <v>2.6652064323425293</v>
      </c>
      <c r="DS153">
        <v>1.6770099401473999</v>
      </c>
      <c r="DT153">
        <v>0.21953262388706207</v>
      </c>
      <c r="DU153">
        <v>5.3069744259119034E-2</v>
      </c>
      <c r="EB153">
        <v>79.308258056640625</v>
      </c>
      <c r="EC153">
        <v>72.808509826660156</v>
      </c>
      <c r="ED153">
        <v>108.10997009277344</v>
      </c>
      <c r="EE153">
        <v>87.743988037109375</v>
      </c>
      <c r="EF153">
        <v>109.16686248779297</v>
      </c>
      <c r="EG153">
        <v>81.56976318359375</v>
      </c>
      <c r="EH153">
        <v>5.1282825469970703</v>
      </c>
      <c r="EI153">
        <v>1.2227269411087036</v>
      </c>
      <c r="EP153">
        <v>1</v>
      </c>
      <c r="EQ153">
        <v>0</v>
      </c>
      <c r="ER153">
        <v>0</v>
      </c>
      <c r="ES153">
        <v>-0.86592268943786621</v>
      </c>
      <c r="ET153">
        <v>-0.86592268943786621</v>
      </c>
      <c r="EU153">
        <v>545.058349609375</v>
      </c>
      <c r="EV153">
        <v>-0.865966796875</v>
      </c>
      <c r="EW153">
        <v>1</v>
      </c>
      <c r="EX153">
        <v>1</v>
      </c>
      <c r="EY153">
        <v>313</v>
      </c>
      <c r="EZ153">
        <v>279.05126953125</v>
      </c>
      <c r="FA153">
        <v>256.7364501953125</v>
      </c>
      <c r="FB153">
        <v>242.68377685546875</v>
      </c>
      <c r="FC153">
        <v>171.09193420410156</v>
      </c>
      <c r="FD153">
        <v>121.13896942138672</v>
      </c>
      <c r="FE153">
        <v>43.744823455810547</v>
      </c>
      <c r="FF153">
        <v>3.0838584899902344</v>
      </c>
      <c r="FG153">
        <v>0.64058440923690796</v>
      </c>
      <c r="FN153">
        <v>37.905719757080078</v>
      </c>
      <c r="FO153">
        <v>27.368610382080078</v>
      </c>
      <c r="FP153">
        <v>32.176326751708984</v>
      </c>
      <c r="FQ153">
        <v>19.637908935546875</v>
      </c>
      <c r="FR153">
        <v>18.394357681274414</v>
      </c>
      <c r="FS153">
        <v>9.0804529190063477</v>
      </c>
      <c r="FT153">
        <v>0.59135270118713379</v>
      </c>
      <c r="FU153">
        <v>0.11794678121805191</v>
      </c>
      <c r="GA153">
        <v>313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313</v>
      </c>
      <c r="GP153">
        <v>140.63017272949219</v>
      </c>
      <c r="GQ153">
        <v>108.79025268554688</v>
      </c>
      <c r="GR153">
        <v>126.19554901123047</v>
      </c>
      <c r="GS153">
        <v>74.938255310058594</v>
      </c>
      <c r="GT153">
        <v>66.29327392578125</v>
      </c>
      <c r="GU153">
        <v>29.838369369506836</v>
      </c>
      <c r="GV153">
        <v>0.9950987696647644</v>
      </c>
      <c r="GW153">
        <v>0.20003773272037506</v>
      </c>
      <c r="HC153">
        <v>313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Q153">
        <v>0</v>
      </c>
      <c r="HR153">
        <v>0</v>
      </c>
      <c r="HS153">
        <v>-0.15911786258220673</v>
      </c>
      <c r="HT153">
        <v>0</v>
      </c>
      <c r="HU153">
        <v>-0.15911786258220673</v>
      </c>
      <c r="HV153">
        <v>-0.15911483764648438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54.788105010986328</v>
      </c>
      <c r="IC153">
        <v>11.138495445251465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32.511997222900391</v>
      </c>
      <c r="IK153">
        <v>-409.14288330078125</v>
      </c>
      <c r="IL153">
        <v>-376.63088989257813</v>
      </c>
      <c r="IN153">
        <v>313</v>
      </c>
      <c r="IO153">
        <v>1062.2000732421875</v>
      </c>
      <c r="IP153">
        <v>0</v>
      </c>
      <c r="IQ153">
        <v>-3.6046645641326904</v>
      </c>
      <c r="IR153">
        <v>-9.2216033935546875</v>
      </c>
      <c r="IS153">
        <v>0</v>
      </c>
      <c r="IT153">
        <v>0.5</v>
      </c>
      <c r="IU153">
        <v>0</v>
      </c>
    </row>
    <row r="154" spans="10:255">
      <c r="J154">
        <v>0.93799996376037598</v>
      </c>
      <c r="K154">
        <v>1</v>
      </c>
      <c r="L154">
        <v>0.20000000298023224</v>
      </c>
      <c r="M154">
        <v>3.9433076977729797E-2</v>
      </c>
      <c r="N154">
        <v>4.0405575186014175E-2</v>
      </c>
      <c r="O154">
        <v>0.20493240654468536</v>
      </c>
      <c r="P154">
        <v>0.24533797800540924</v>
      </c>
      <c r="Q154">
        <v>0.20493240654468536</v>
      </c>
      <c r="R154">
        <v>310.88967895507813</v>
      </c>
      <c r="S154">
        <v>279.46746826171875</v>
      </c>
      <c r="T154">
        <v>1.0246620178222656</v>
      </c>
      <c r="U154">
        <v>3.359999880194664E-2</v>
      </c>
      <c r="W154">
        <v>314</v>
      </c>
      <c r="X154">
        <v>0.25259557366371155</v>
      </c>
      <c r="Y154">
        <v>0.2112497091293335</v>
      </c>
      <c r="Z154">
        <v>0.25999999046325684</v>
      </c>
      <c r="AA154">
        <v>0.21899999678134918</v>
      </c>
      <c r="AB154">
        <v>0.27243950963020325</v>
      </c>
      <c r="AC154">
        <v>0.34026971459388733</v>
      </c>
      <c r="AD154">
        <v>0.31973445415496826</v>
      </c>
      <c r="AE154">
        <v>0.31082785129547119</v>
      </c>
      <c r="AF154">
        <v>0.31676557660102844</v>
      </c>
      <c r="AL154">
        <v>-0.51911455392837524</v>
      </c>
      <c r="AM154">
        <v>-0.24994319677352905</v>
      </c>
      <c r="AN154">
        <v>-11.999996185302734</v>
      </c>
      <c r="AO154">
        <v>0.20000039041042328</v>
      </c>
      <c r="AP154">
        <v>-0.48789981007575989</v>
      </c>
      <c r="AQ154">
        <v>3.9460599422454834</v>
      </c>
      <c r="AR154">
        <v>2.0265548229217529</v>
      </c>
      <c r="AS154">
        <v>3.9172143936157227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0.58804261684417725</v>
      </c>
      <c r="BO154">
        <v>0.71132278442382813</v>
      </c>
      <c r="BP154">
        <v>0.59722661972045898</v>
      </c>
      <c r="BQ154">
        <v>0.60747230052947998</v>
      </c>
      <c r="BR154">
        <v>0.62796622514724731</v>
      </c>
      <c r="BS154">
        <v>0.43187710642814636</v>
      </c>
      <c r="BT154">
        <v>0.32699388265609741</v>
      </c>
      <c r="BU154">
        <v>9.3944244086742401E-2</v>
      </c>
      <c r="CB154">
        <v>-2.595573902130127</v>
      </c>
      <c r="CC154">
        <v>-2.082859992980957</v>
      </c>
      <c r="CD154">
        <v>-119.99998474121094</v>
      </c>
      <c r="CE154">
        <v>10.000015258789063</v>
      </c>
      <c r="CF154">
        <v>-4.0658302307128906</v>
      </c>
      <c r="CG154">
        <v>13.153531074523926</v>
      </c>
      <c r="CH154">
        <v>14.47539234161377</v>
      </c>
      <c r="CI154">
        <v>26.114763259887695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-0.58804261684417725</v>
      </c>
      <c r="CU154">
        <v>-0.83339214324951172</v>
      </c>
      <c r="CV154">
        <v>-0.24533797800540924</v>
      </c>
      <c r="CW154">
        <v>-0.83338057994842529</v>
      </c>
      <c r="CY154">
        <v>313</v>
      </c>
      <c r="CZ154">
        <v>2.4690244197845459</v>
      </c>
      <c r="DA154">
        <v>2.6870346069335938</v>
      </c>
      <c r="DB154">
        <v>3.2476229667663574</v>
      </c>
      <c r="DC154">
        <v>3.1310203075408936</v>
      </c>
      <c r="DD154">
        <v>3.0956196784973145</v>
      </c>
      <c r="DE154">
        <v>1.8569248914718628</v>
      </c>
      <c r="DF154">
        <v>0.24763727188110352</v>
      </c>
      <c r="DG154">
        <v>6.0362707823514938E-2</v>
      </c>
      <c r="DN154">
        <v>2.0738089084625244</v>
      </c>
      <c r="DO154">
        <v>2.2772233486175537</v>
      </c>
      <c r="DP154">
        <v>3.2476229667663574</v>
      </c>
      <c r="DQ154">
        <v>2.4489052295684814</v>
      </c>
      <c r="DR154">
        <v>2.6469955444335938</v>
      </c>
      <c r="DS154">
        <v>1.6665915250778198</v>
      </c>
      <c r="DT154">
        <v>0.21892474591732025</v>
      </c>
      <c r="DU154">
        <v>5.2360255271196365E-2</v>
      </c>
      <c r="EB154">
        <v>79.634239196777344</v>
      </c>
      <c r="EC154">
        <v>72.871162414550781</v>
      </c>
      <c r="ED154">
        <v>108.08087921142578</v>
      </c>
      <c r="EE154">
        <v>87.768753051757813</v>
      </c>
      <c r="EF154">
        <v>108.42094421386719</v>
      </c>
      <c r="EG154">
        <v>81.063011169433594</v>
      </c>
      <c r="EH154">
        <v>5.1140823364257813</v>
      </c>
      <c r="EI154">
        <v>1.2063803672790527</v>
      </c>
      <c r="EP154">
        <v>1</v>
      </c>
      <c r="EQ154">
        <v>0</v>
      </c>
      <c r="ER154">
        <v>0</v>
      </c>
      <c r="ES154">
        <v>-0.89890706539154053</v>
      </c>
      <c r="ET154">
        <v>-0.89890706539154053</v>
      </c>
      <c r="EU154">
        <v>544.159423828125</v>
      </c>
      <c r="EV154">
        <v>-0.89892578125</v>
      </c>
      <c r="EW154">
        <v>1</v>
      </c>
      <c r="EX154">
        <v>1</v>
      </c>
      <c r="EY154">
        <v>314</v>
      </c>
      <c r="EZ154">
        <v>278.737060546875</v>
      </c>
      <c r="FA154">
        <v>256.60006713867188</v>
      </c>
      <c r="FB154">
        <v>241.89524841308594</v>
      </c>
      <c r="FC154">
        <v>170.455810546875</v>
      </c>
      <c r="FD154">
        <v>120.61663818359375</v>
      </c>
      <c r="FE154">
        <v>43.582382202148438</v>
      </c>
      <c r="FF154">
        <v>3.0826094150543213</v>
      </c>
      <c r="FG154">
        <v>0.64162826538085938</v>
      </c>
      <c r="FN154">
        <v>37.955657958984375</v>
      </c>
      <c r="FO154">
        <v>27.273805618286133</v>
      </c>
      <c r="FP154">
        <v>32.071781158447266</v>
      </c>
      <c r="FQ154">
        <v>19.564895629882813</v>
      </c>
      <c r="FR154">
        <v>18.235702514648438</v>
      </c>
      <c r="FS154">
        <v>9.0260276794433594</v>
      </c>
      <c r="FT154">
        <v>0.58571767807006836</v>
      </c>
      <c r="FU154">
        <v>0.11759194731712341</v>
      </c>
      <c r="GA154">
        <v>314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314</v>
      </c>
      <c r="GP154">
        <v>140.81544494628906</v>
      </c>
      <c r="GQ154">
        <v>108.41340637207031</v>
      </c>
      <c r="GR154">
        <v>125.7855224609375</v>
      </c>
      <c r="GS154">
        <v>74.659637451171875</v>
      </c>
      <c r="GT154">
        <v>65.721481323242188</v>
      </c>
      <c r="GU154">
        <v>29.659526824951172</v>
      </c>
      <c r="GV154">
        <v>0.98561644554138184</v>
      </c>
      <c r="GW154">
        <v>0.19943593442440033</v>
      </c>
      <c r="HC154">
        <v>314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Q154">
        <v>0</v>
      </c>
      <c r="HR154">
        <v>0</v>
      </c>
      <c r="HS154">
        <v>-0.16409403085708618</v>
      </c>
      <c r="HT154">
        <v>0</v>
      </c>
      <c r="HU154">
        <v>-0.16409403085708618</v>
      </c>
      <c r="HV154">
        <v>-0.16410064697265625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54.624004364013672</v>
      </c>
      <c r="IC154">
        <v>11.073325157165527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32.511997222900391</v>
      </c>
      <c r="IK154">
        <v>-410.781982421875</v>
      </c>
      <c r="IL154">
        <v>-378.26998901367188</v>
      </c>
      <c r="IN154">
        <v>314</v>
      </c>
      <c r="IO154">
        <v>1067.5999755859375</v>
      </c>
      <c r="IP154">
        <v>0</v>
      </c>
      <c r="IQ154">
        <v>-2.6480085849761963</v>
      </c>
      <c r="IR154">
        <v>-8.2065267562866211</v>
      </c>
      <c r="IS154">
        <v>0</v>
      </c>
      <c r="IT154">
        <v>0.5</v>
      </c>
      <c r="IU154">
        <v>0</v>
      </c>
    </row>
    <row r="155" spans="10:255">
      <c r="J155">
        <v>0.93999999761581421</v>
      </c>
      <c r="K155">
        <v>1</v>
      </c>
      <c r="L155">
        <v>0.20000000298023224</v>
      </c>
      <c r="M155">
        <v>3.6962684243917465E-2</v>
      </c>
      <c r="N155">
        <v>3.6970838904380798E-2</v>
      </c>
      <c r="O155">
        <v>0.20004414021968842</v>
      </c>
      <c r="P155">
        <v>0.23701497912406921</v>
      </c>
      <c r="Q155">
        <v>0.20004414021968842</v>
      </c>
      <c r="R155">
        <v>311.0897216796875</v>
      </c>
      <c r="S155">
        <v>279.66751098632813</v>
      </c>
      <c r="T155">
        <v>1.0002206563949585</v>
      </c>
      <c r="U155">
        <v>3.2999999821186066E-2</v>
      </c>
      <c r="W155">
        <v>315</v>
      </c>
      <c r="X155">
        <v>0.25309902429580688</v>
      </c>
      <c r="Y155">
        <v>0.21057666838169098</v>
      </c>
      <c r="Z155">
        <v>0.25999999046325684</v>
      </c>
      <c r="AA155">
        <v>0.21899999678134918</v>
      </c>
      <c r="AB155">
        <v>0.27130413055419922</v>
      </c>
      <c r="AC155">
        <v>0.33898669481277466</v>
      </c>
      <c r="AD155">
        <v>0.31842893362045288</v>
      </c>
      <c r="AE155">
        <v>0.30889686942100525</v>
      </c>
      <c r="AF155">
        <v>0.31525158882141113</v>
      </c>
      <c r="AL155">
        <v>-0.61980468034744263</v>
      </c>
      <c r="AM155">
        <v>-0.11533501744270325</v>
      </c>
      <c r="AN155">
        <v>-11.999996185302734</v>
      </c>
      <c r="AO155">
        <v>0.20000039041042328</v>
      </c>
      <c r="AP155">
        <v>-0.26082399487495422</v>
      </c>
      <c r="AQ155">
        <v>4.2026638984680176</v>
      </c>
      <c r="AR155">
        <v>2.157106876373291</v>
      </c>
      <c r="AS155">
        <v>4.1103124618530273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0.6042284369468689</v>
      </c>
      <c r="BO155">
        <v>0.70492225885391235</v>
      </c>
      <c r="BP155">
        <v>0.58031678199768066</v>
      </c>
      <c r="BQ155">
        <v>0.59031814336776733</v>
      </c>
      <c r="BR155">
        <v>0.61032307147979736</v>
      </c>
      <c r="BS155">
        <v>0.42325583100318909</v>
      </c>
      <c r="BT155">
        <v>0.2166641503572464</v>
      </c>
      <c r="BU155">
        <v>0.14612311124801636</v>
      </c>
      <c r="CB155">
        <v>-3.0990245342254639</v>
      </c>
      <c r="CC155">
        <v>-0.96112507581710815</v>
      </c>
      <c r="CD155">
        <v>-119.99998474121094</v>
      </c>
      <c r="CE155">
        <v>10.000015258789063</v>
      </c>
      <c r="CF155">
        <v>-2.1735324859619141</v>
      </c>
      <c r="CG155">
        <v>14.008877754211426</v>
      </c>
      <c r="CH155">
        <v>15.407907485961914</v>
      </c>
      <c r="CI155">
        <v>27.402084350585938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-0.6042284369468689</v>
      </c>
      <c r="CU155">
        <v>-0.84123015403747559</v>
      </c>
      <c r="CV155">
        <v>-0.23701497912406921</v>
      </c>
      <c r="CW155">
        <v>-0.84124338626861572</v>
      </c>
      <c r="CY155">
        <v>314</v>
      </c>
      <c r="CZ155">
        <v>2.4720940589904785</v>
      </c>
      <c r="DA155">
        <v>2.695610523223877</v>
      </c>
      <c r="DB155">
        <v>3.2469007968902588</v>
      </c>
      <c r="DC155">
        <v>3.1319777965545654</v>
      </c>
      <c r="DD155">
        <v>3.088129997253418</v>
      </c>
      <c r="DE155">
        <v>1.8505903482437134</v>
      </c>
      <c r="DF155">
        <v>0.2475631982088089</v>
      </c>
      <c r="DG155">
        <v>6.0461070388555527E-2</v>
      </c>
      <c r="DN155">
        <v>2.0814666748046875</v>
      </c>
      <c r="DO155">
        <v>2.2777876853942871</v>
      </c>
      <c r="DP155">
        <v>3.2469007968902588</v>
      </c>
      <c r="DQ155">
        <v>2.4496541023254395</v>
      </c>
      <c r="DR155">
        <v>2.6291520595550537</v>
      </c>
      <c r="DS155">
        <v>1.6571048498153687</v>
      </c>
      <c r="DT155">
        <v>0.21686159074306488</v>
      </c>
      <c r="DU155">
        <v>5.2202731370925903E-2</v>
      </c>
      <c r="EB155">
        <v>79.928291320800781</v>
      </c>
      <c r="EC155">
        <v>72.889228820800781</v>
      </c>
      <c r="ED155">
        <v>108.05684661865234</v>
      </c>
      <c r="EE155">
        <v>87.79559326171875</v>
      </c>
      <c r="EF155">
        <v>107.69007110595703</v>
      </c>
      <c r="EG155">
        <v>80.601585388183594</v>
      </c>
      <c r="EH155">
        <v>5.0658869743347168</v>
      </c>
      <c r="EI155">
        <v>1.2027510404586792</v>
      </c>
      <c r="EP155">
        <v>1</v>
      </c>
      <c r="EQ155">
        <v>0</v>
      </c>
      <c r="ER155">
        <v>0</v>
      </c>
      <c r="ES155">
        <v>-0.9292106032371521</v>
      </c>
      <c r="ET155">
        <v>-0.9292106032371521</v>
      </c>
      <c r="EU155">
        <v>543.230224609375</v>
      </c>
      <c r="EV155">
        <v>-0.92919921875</v>
      </c>
      <c r="EW155">
        <v>1</v>
      </c>
      <c r="EX155">
        <v>1</v>
      </c>
      <c r="EY155">
        <v>315</v>
      </c>
      <c r="EZ155">
        <v>278.42880249023438</v>
      </c>
      <c r="FA155">
        <v>256.45840454101563</v>
      </c>
      <c r="FB155">
        <v>241.13076782226563</v>
      </c>
      <c r="FC155">
        <v>169.83918762207031</v>
      </c>
      <c r="FD155">
        <v>120.10467529296875</v>
      </c>
      <c r="FE155">
        <v>43.485103607177734</v>
      </c>
      <c r="FF155">
        <v>3.0772175788879395</v>
      </c>
      <c r="FG155">
        <v>0.64260399341583252</v>
      </c>
      <c r="FN155">
        <v>37.989250183105469</v>
      </c>
      <c r="FO155">
        <v>27.171903610229492</v>
      </c>
      <c r="FP155">
        <v>31.970420837402344</v>
      </c>
      <c r="FQ155">
        <v>19.494121551513672</v>
      </c>
      <c r="FR155">
        <v>18.08262825012207</v>
      </c>
      <c r="FS155">
        <v>8.971923828125</v>
      </c>
      <c r="FT155">
        <v>0.58230578899383545</v>
      </c>
      <c r="FU155">
        <v>0.11703913658857346</v>
      </c>
      <c r="GA155">
        <v>315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315</v>
      </c>
      <c r="GP155">
        <v>140.9400634765625</v>
      </c>
      <c r="GQ155">
        <v>108.00833892822266</v>
      </c>
      <c r="GR155">
        <v>125.38798522949219</v>
      </c>
      <c r="GS155">
        <v>74.389564514160156</v>
      </c>
      <c r="GT155">
        <v>65.1697998046875</v>
      </c>
      <c r="GU155">
        <v>29.481742858886719</v>
      </c>
      <c r="GV155">
        <v>0.97987508773803711</v>
      </c>
      <c r="GW155">
        <v>0.19849836826324463</v>
      </c>
      <c r="HC155">
        <v>315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Q155">
        <v>0</v>
      </c>
      <c r="HR155">
        <v>0</v>
      </c>
      <c r="HS155">
        <v>-0.16842085123062134</v>
      </c>
      <c r="HT155">
        <v>0</v>
      </c>
      <c r="HU155">
        <v>-0.16842085123062134</v>
      </c>
      <c r="HV155">
        <v>-0.16841506958007813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54.455589294433594</v>
      </c>
      <c r="IC155">
        <v>11.009011268615723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32.511997222900391</v>
      </c>
      <c r="IK155">
        <v>-412.46432495117188</v>
      </c>
      <c r="IL155">
        <v>-379.95233154296875</v>
      </c>
      <c r="IN155">
        <v>315</v>
      </c>
      <c r="IO155">
        <v>1073</v>
      </c>
      <c r="IP155">
        <v>0</v>
      </c>
      <c r="IQ155">
        <v>-1.7060720920562744</v>
      </c>
      <c r="IR155">
        <v>-7.2704792022705078</v>
      </c>
      <c r="IS155">
        <v>0</v>
      </c>
      <c r="IT155">
        <v>0.5</v>
      </c>
      <c r="IU155">
        <v>0</v>
      </c>
    </row>
    <row r="156" spans="10:255">
      <c r="J156">
        <v>0.94199997186660767</v>
      </c>
      <c r="K156">
        <v>1</v>
      </c>
      <c r="L156">
        <v>0.20000000298023224</v>
      </c>
      <c r="M156">
        <v>3.5638939589262009E-2</v>
      </c>
      <c r="N156">
        <v>2.8345214203000069E-2</v>
      </c>
      <c r="O156">
        <v>0.15906879305839539</v>
      </c>
      <c r="P156">
        <v>0.18741400539875031</v>
      </c>
      <c r="Q156">
        <v>0.15906879305839539</v>
      </c>
      <c r="R156">
        <v>311.248779296875</v>
      </c>
      <c r="S156">
        <v>279.82656860351563</v>
      </c>
      <c r="T156">
        <v>0.79534393548965454</v>
      </c>
      <c r="U156">
        <v>3.2400000840425491E-2</v>
      </c>
      <c r="W156">
        <v>316</v>
      </c>
      <c r="X156">
        <v>0.25349301099777222</v>
      </c>
      <c r="Y156">
        <v>0.20990586280822754</v>
      </c>
      <c r="Z156">
        <v>0.25999999046325684</v>
      </c>
      <c r="AA156">
        <v>0.21899999678134918</v>
      </c>
      <c r="AB156">
        <v>0.27021586894989014</v>
      </c>
      <c r="AC156">
        <v>0.3377496600151062</v>
      </c>
      <c r="AD156">
        <v>0.31701633334159851</v>
      </c>
      <c r="AE156">
        <v>0.32270172238349915</v>
      </c>
      <c r="AF156">
        <v>0.31891146302223206</v>
      </c>
      <c r="AL156">
        <v>-0.69860196113586426</v>
      </c>
      <c r="AM156">
        <v>1.8826130777597427E-2</v>
      </c>
      <c r="AN156">
        <v>-11.999996185302734</v>
      </c>
      <c r="AO156">
        <v>0.20000039041042328</v>
      </c>
      <c r="AP156">
        <v>-4.3171647936105728E-2</v>
      </c>
      <c r="AQ156">
        <v>4.4500713348388672</v>
      </c>
      <c r="AR156">
        <v>2.2983670234680176</v>
      </c>
      <c r="AS156">
        <v>2.7298274040222168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0.61778545379638672</v>
      </c>
      <c r="BO156">
        <v>0.69658154249191284</v>
      </c>
      <c r="BP156">
        <v>0.57037472724914551</v>
      </c>
      <c r="BQ156">
        <v>0.57832860946655273</v>
      </c>
      <c r="BR156">
        <v>0.59423571825027466</v>
      </c>
      <c r="BS156">
        <v>0.40839880704879761</v>
      </c>
      <c r="BT156">
        <v>0.20075856149196625</v>
      </c>
      <c r="BU156">
        <v>0.1072177067399025</v>
      </c>
      <c r="CB156">
        <v>-3.4930112361907959</v>
      </c>
      <c r="CC156">
        <v>0.15688443183898926</v>
      </c>
      <c r="CD156">
        <v>-119.99998474121094</v>
      </c>
      <c r="CE156">
        <v>10.000015258789063</v>
      </c>
      <c r="CF156">
        <v>-0.35976359248161316</v>
      </c>
      <c r="CG156">
        <v>14.83356761932373</v>
      </c>
      <c r="CH156">
        <v>16.416906356811523</v>
      </c>
      <c r="CI156">
        <v>18.198848724365234</v>
      </c>
      <c r="CO156">
        <v>1</v>
      </c>
      <c r="CP156">
        <v>0</v>
      </c>
      <c r="CQ156">
        <v>0</v>
      </c>
      <c r="CR156">
        <v>0</v>
      </c>
      <c r="CS156">
        <v>1.5240000486373901</v>
      </c>
      <c r="CT156">
        <v>-0.61778545379638672</v>
      </c>
      <c r="CU156">
        <v>0.71877241134643555</v>
      </c>
      <c r="CV156">
        <v>-0.18741400539875031</v>
      </c>
      <c r="CW156">
        <v>0.71880060434341431</v>
      </c>
      <c r="CY156">
        <v>315</v>
      </c>
      <c r="CZ156">
        <v>2.4752068519592285</v>
      </c>
      <c r="DA156">
        <v>2.7038471698760986</v>
      </c>
      <c r="DB156">
        <v>3.246220588684082</v>
      </c>
      <c r="DC156">
        <v>3.1327972412109375</v>
      </c>
      <c r="DD156">
        <v>3.0807538032531738</v>
      </c>
      <c r="DE156">
        <v>1.8468326330184937</v>
      </c>
      <c r="DF156">
        <v>0.24717116355895996</v>
      </c>
      <c r="DG156">
        <v>6.0553014278411865E-2</v>
      </c>
      <c r="DN156">
        <v>2.0882413387298584</v>
      </c>
      <c r="DO156">
        <v>2.2774684429168701</v>
      </c>
      <c r="DP156">
        <v>3.246220588684082</v>
      </c>
      <c r="DQ156">
        <v>2.4502949714660645</v>
      </c>
      <c r="DR156">
        <v>2.6119413375854492</v>
      </c>
      <c r="DS156">
        <v>1.647504448890686</v>
      </c>
      <c r="DT156">
        <v>0.21563410758972168</v>
      </c>
      <c r="DU156">
        <v>5.1957320421934128E-2</v>
      </c>
      <c r="EB156">
        <v>80.188446044921875</v>
      </c>
      <c r="EC156">
        <v>72.879013061523438</v>
      </c>
      <c r="ED156">
        <v>108.03421020507813</v>
      </c>
      <c r="EE156">
        <v>87.818565368652344</v>
      </c>
      <c r="EF156">
        <v>106.98513031005859</v>
      </c>
      <c r="EG156">
        <v>80.134620666503906</v>
      </c>
      <c r="EH156">
        <v>5.0372128486633301</v>
      </c>
      <c r="EI156">
        <v>1.1970967054367065</v>
      </c>
      <c r="EP156">
        <v>1</v>
      </c>
      <c r="EQ156">
        <v>0</v>
      </c>
      <c r="ER156">
        <v>0</v>
      </c>
      <c r="ES156">
        <v>-0.9559740424156189</v>
      </c>
      <c r="ET156">
        <v>-0.9559740424156189</v>
      </c>
      <c r="EU156">
        <v>542.27435302734375</v>
      </c>
      <c r="EV156">
        <v>-0.95587158203125</v>
      </c>
      <c r="EW156">
        <v>1</v>
      </c>
      <c r="EX156">
        <v>1</v>
      </c>
      <c r="EY156">
        <v>316</v>
      </c>
      <c r="EZ156">
        <v>278.12692260742188</v>
      </c>
      <c r="FA156">
        <v>256.29873657226563</v>
      </c>
      <c r="FB156">
        <v>240.37477111816406</v>
      </c>
      <c r="FC156">
        <v>169.22611999511719</v>
      </c>
      <c r="FD156">
        <v>119.59638214111328</v>
      </c>
      <c r="FE156">
        <v>43.390609741210938</v>
      </c>
      <c r="FF156">
        <v>3.073615550994873</v>
      </c>
      <c r="FG156">
        <v>0.61297899484634399</v>
      </c>
      <c r="FN156">
        <v>38.007133483886719</v>
      </c>
      <c r="FO156">
        <v>27.0684814453125</v>
      </c>
      <c r="FP156">
        <v>31.870185852050781</v>
      </c>
      <c r="FQ156">
        <v>19.423751831054688</v>
      </c>
      <c r="FR156">
        <v>17.933874130249023</v>
      </c>
      <c r="FS156">
        <v>8.9197587966918945</v>
      </c>
      <c r="FT156">
        <v>0.57904404401779175</v>
      </c>
      <c r="FU156">
        <v>0.11663289368152618</v>
      </c>
      <c r="GA156">
        <v>316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316</v>
      </c>
      <c r="GP156">
        <v>141.00640869140625</v>
      </c>
      <c r="GQ156">
        <v>107.59723663330078</v>
      </c>
      <c r="GR156">
        <v>124.99486541748047</v>
      </c>
      <c r="GS156">
        <v>74.12103271484375</v>
      </c>
      <c r="GT156">
        <v>64.633689880371094</v>
      </c>
      <c r="GU156">
        <v>29.310327529907227</v>
      </c>
      <c r="GV156">
        <v>0.97438639402389526</v>
      </c>
      <c r="GW156">
        <v>0.19780938327312469</v>
      </c>
      <c r="HC156">
        <v>316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Q156">
        <v>0</v>
      </c>
      <c r="HR156">
        <v>0</v>
      </c>
      <c r="HS156">
        <v>-0.17200925946235657</v>
      </c>
      <c r="HT156">
        <v>0</v>
      </c>
      <c r="HU156">
        <v>-0.17200925946235657</v>
      </c>
      <c r="HV156">
        <v>-0.1720123291015625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54.283576965332031</v>
      </c>
      <c r="IC156">
        <v>10.946578979492188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32.511997222900391</v>
      </c>
      <c r="IK156">
        <v>-414.18255615234375</v>
      </c>
      <c r="IL156">
        <v>-381.67056274414063</v>
      </c>
      <c r="IN156">
        <v>316</v>
      </c>
      <c r="IO156">
        <v>1078.4000244140625</v>
      </c>
      <c r="IP156">
        <v>0</v>
      </c>
      <c r="IQ156">
        <v>-2.3460755348205566</v>
      </c>
      <c r="IR156">
        <v>-6.3448772430419922</v>
      </c>
      <c r="IS156">
        <v>0</v>
      </c>
      <c r="IT156">
        <v>0.5</v>
      </c>
      <c r="IU156">
        <v>1.5240000486373901</v>
      </c>
    </row>
    <row r="157" spans="10:255">
      <c r="J157">
        <v>0.9440000057220459</v>
      </c>
      <c r="K157">
        <v>1</v>
      </c>
      <c r="L157">
        <v>0.20000000298023224</v>
      </c>
      <c r="M157">
        <v>3.7926211953163147E-2</v>
      </c>
      <c r="N157">
        <v>2.5015957653522491E-2</v>
      </c>
      <c r="O157">
        <v>0.13191910088062286</v>
      </c>
      <c r="P157">
        <v>0.15693506598472595</v>
      </c>
      <c r="Q157">
        <v>0.13191910088062286</v>
      </c>
      <c r="R157">
        <v>311.38070678710938</v>
      </c>
      <c r="S157">
        <v>279.95849609375</v>
      </c>
      <c r="T157">
        <v>0.65959548950195313</v>
      </c>
      <c r="U157">
        <v>3.1799998134374619E-2</v>
      </c>
      <c r="W157">
        <v>317</v>
      </c>
      <c r="X157">
        <v>0.25378739833831787</v>
      </c>
      <c r="Y157">
        <v>0.20923410356044769</v>
      </c>
      <c r="Z157">
        <v>0.25999999046325684</v>
      </c>
      <c r="AA157">
        <v>0.21899999678134918</v>
      </c>
      <c r="AB157">
        <v>0.26915979385375977</v>
      </c>
      <c r="AC157">
        <v>0.33651039004325867</v>
      </c>
      <c r="AD157">
        <v>0.32410252094268799</v>
      </c>
      <c r="AE157">
        <v>0.31310555338859558</v>
      </c>
      <c r="AF157">
        <v>0.32043686509132385</v>
      </c>
      <c r="AL157">
        <v>-0.75747942924499512</v>
      </c>
      <c r="AM157">
        <v>0.15317802131175995</v>
      </c>
      <c r="AN157">
        <v>-11.999996185302734</v>
      </c>
      <c r="AO157">
        <v>0.20000039041042328</v>
      </c>
      <c r="AP157">
        <v>0.16804338991641998</v>
      </c>
      <c r="AQ157">
        <v>4.6979250907897949</v>
      </c>
      <c r="AR157">
        <v>1.5897482633590698</v>
      </c>
      <c r="AS157">
        <v>3.6894440650939941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0.628612220287323</v>
      </c>
      <c r="BO157">
        <v>0.68749266862869263</v>
      </c>
      <c r="BP157">
        <v>0.55973529815673828</v>
      </c>
      <c r="BQ157">
        <v>0.5663301944732666</v>
      </c>
      <c r="BR157">
        <v>0.5795212984085083</v>
      </c>
      <c r="BS157">
        <v>0.39469039440155029</v>
      </c>
      <c r="BT157">
        <v>0.17981289327144623</v>
      </c>
      <c r="BU157">
        <v>0.92800688743591309</v>
      </c>
      <c r="CB157">
        <v>-3.7873985767364502</v>
      </c>
      <c r="CC157">
        <v>1.276483416557312</v>
      </c>
      <c r="CD157">
        <v>-119.99998474121094</v>
      </c>
      <c r="CE157">
        <v>10.000015258789063</v>
      </c>
      <c r="CF157">
        <v>1.4003610610961914</v>
      </c>
      <c r="CG157">
        <v>15.659747123718262</v>
      </c>
      <c r="CH157">
        <v>11.355344772338867</v>
      </c>
      <c r="CI157">
        <v>24.596294403076172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-0.628612220287323</v>
      </c>
      <c r="CU157">
        <v>-0.78549981117248535</v>
      </c>
      <c r="CV157">
        <v>-0.15693506598472595</v>
      </c>
      <c r="CW157">
        <v>-0.78554731607437134</v>
      </c>
      <c r="CY157">
        <v>316</v>
      </c>
      <c r="CZ157">
        <v>2.4783482551574707</v>
      </c>
      <c r="DA157">
        <v>2.7117283344268799</v>
      </c>
      <c r="DB157">
        <v>3.2454557418823242</v>
      </c>
      <c r="DC157">
        <v>3.1332290172576904</v>
      </c>
      <c r="DD157">
        <v>3.0732429027557373</v>
      </c>
      <c r="DE157">
        <v>1.8431656360626221</v>
      </c>
      <c r="DF157">
        <v>0.24691206216812134</v>
      </c>
      <c r="DG157">
        <v>5.7761430740356445E-2</v>
      </c>
      <c r="DN157">
        <v>2.0941464900970459</v>
      </c>
      <c r="DO157">
        <v>2.2768306732177734</v>
      </c>
      <c r="DP157">
        <v>3.2454557418823242</v>
      </c>
      <c r="DQ157">
        <v>2.4506325721740723</v>
      </c>
      <c r="DR157">
        <v>2.5951218605041504</v>
      </c>
      <c r="DS157">
        <v>1.6382330656051636</v>
      </c>
      <c r="DT157">
        <v>0.21445247530937195</v>
      </c>
      <c r="DU157">
        <v>5.1776979118585587E-2</v>
      </c>
      <c r="EB157">
        <v>80.415199279785156</v>
      </c>
      <c r="EC157">
        <v>72.858596801757813</v>
      </c>
      <c r="ED157">
        <v>108.00875854492188</v>
      </c>
      <c r="EE157">
        <v>87.830665588378906</v>
      </c>
      <c r="EF157">
        <v>106.29620361328125</v>
      </c>
      <c r="EG157">
        <v>79.68365478515625</v>
      </c>
      <c r="EH157">
        <v>5.0096101760864258</v>
      </c>
      <c r="EI157">
        <v>1.1929416656494141</v>
      </c>
      <c r="EP157">
        <v>1</v>
      </c>
      <c r="EQ157">
        <v>0</v>
      </c>
      <c r="ER157">
        <v>0</v>
      </c>
      <c r="ES157">
        <v>-0.97865390777587891</v>
      </c>
      <c r="ET157">
        <v>-0.97865390777587891</v>
      </c>
      <c r="EU157">
        <v>541.29559326171875</v>
      </c>
      <c r="EV157">
        <v>-0.978759765625</v>
      </c>
      <c r="EW157">
        <v>1</v>
      </c>
      <c r="EX157">
        <v>1</v>
      </c>
      <c r="EY157">
        <v>317</v>
      </c>
      <c r="EZ157">
        <v>277.83126831054688</v>
      </c>
      <c r="FA157">
        <v>256.12612915039063</v>
      </c>
      <c r="FB157">
        <v>239.63038635253906</v>
      </c>
      <c r="FC157">
        <v>168.62043762207031</v>
      </c>
      <c r="FD157">
        <v>119.09626770019531</v>
      </c>
      <c r="FE157">
        <v>43.304153442382813</v>
      </c>
      <c r="FF157">
        <v>3.0069129467010498</v>
      </c>
      <c r="FG157">
        <v>0.6135978102684021</v>
      </c>
      <c r="FN157">
        <v>38.010826110839844</v>
      </c>
      <c r="FO157">
        <v>26.96368408203125</v>
      </c>
      <c r="FP157">
        <v>31.771492004394531</v>
      </c>
      <c r="FQ157">
        <v>19.354232788085938</v>
      </c>
      <c r="FR157">
        <v>17.789083480834961</v>
      </c>
      <c r="FS157">
        <v>8.8693227767944336</v>
      </c>
      <c r="FT157">
        <v>0.57914012670516968</v>
      </c>
      <c r="FU157">
        <v>0.1132788211107254</v>
      </c>
      <c r="GA157">
        <v>317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317</v>
      </c>
      <c r="GP157">
        <v>141.02011108398438</v>
      </c>
      <c r="GQ157">
        <v>107.18067169189453</v>
      </c>
      <c r="GR157">
        <v>124.6077880859375</v>
      </c>
      <c r="GS157">
        <v>73.855751037597656</v>
      </c>
      <c r="GT157">
        <v>64.111862182617188</v>
      </c>
      <c r="GU157">
        <v>29.144596099853516</v>
      </c>
      <c r="GV157">
        <v>0.97454804182052612</v>
      </c>
      <c r="GW157">
        <v>0.19212087988853455</v>
      </c>
      <c r="HC157">
        <v>317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Q157">
        <v>0</v>
      </c>
      <c r="HR157">
        <v>0</v>
      </c>
      <c r="HS157">
        <v>-0.1748339831829071</v>
      </c>
      <c r="HT157">
        <v>0</v>
      </c>
      <c r="HU157">
        <v>-0.1748339831829071</v>
      </c>
      <c r="HV157">
        <v>-0.17483901977539063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54.108737945556641</v>
      </c>
      <c r="IC157">
        <v>10.885568618774414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32.511997222900391</v>
      </c>
      <c r="IK157">
        <v>-415.92904663085938</v>
      </c>
      <c r="IL157">
        <v>-383.41705322265625</v>
      </c>
      <c r="IN157">
        <v>317</v>
      </c>
      <c r="IO157">
        <v>1083.800048828125</v>
      </c>
      <c r="IP157">
        <v>0</v>
      </c>
      <c r="IQ157">
        <v>-1.5016573667526245</v>
      </c>
      <c r="IR157">
        <v>-6.4888758659362793</v>
      </c>
      <c r="IS157">
        <v>0</v>
      </c>
      <c r="IT157">
        <v>0.5</v>
      </c>
      <c r="IU157">
        <v>0</v>
      </c>
    </row>
    <row r="158" spans="10:255">
      <c r="J158">
        <v>0.94599997997283936</v>
      </c>
      <c r="K158">
        <v>1</v>
      </c>
      <c r="L158">
        <v>0.20000000298023224</v>
      </c>
      <c r="M158">
        <v>3.7245791405439377E-2</v>
      </c>
      <c r="N158">
        <v>2.9171889647841454E-2</v>
      </c>
      <c r="O158">
        <v>0.15664529800415039</v>
      </c>
      <c r="P158">
        <v>0.1858171820640564</v>
      </c>
      <c r="Q158">
        <v>0.15664529800415039</v>
      </c>
      <c r="R158">
        <v>311.537353515625</v>
      </c>
      <c r="S158">
        <v>280.11514282226563</v>
      </c>
      <c r="T158">
        <v>0.78322649002075195</v>
      </c>
      <c r="U158">
        <v>3.1199999153614044E-2</v>
      </c>
      <c r="W158">
        <v>318</v>
      </c>
      <c r="X158">
        <v>0.25399136543273926</v>
      </c>
      <c r="Y158">
        <v>0.20851869881153107</v>
      </c>
      <c r="Z158">
        <v>0.25999999046325684</v>
      </c>
      <c r="AA158">
        <v>0.21899999678134918</v>
      </c>
      <c r="AB158">
        <v>0.26808121800422668</v>
      </c>
      <c r="AC158">
        <v>0.33702555298805237</v>
      </c>
      <c r="AD158">
        <v>0.31912901997566223</v>
      </c>
      <c r="AE158">
        <v>0.31200233101844788</v>
      </c>
      <c r="AF158">
        <v>0.31675344705581665</v>
      </c>
      <c r="AL158">
        <v>-0.79827278852462769</v>
      </c>
      <c r="AM158">
        <v>0.29625901579856873</v>
      </c>
      <c r="AN158">
        <v>-11.999996185302734</v>
      </c>
      <c r="AO158">
        <v>0.20000039041042328</v>
      </c>
      <c r="AP158">
        <v>0.38375857472419739</v>
      </c>
      <c r="AQ158">
        <v>4.5948925018310547</v>
      </c>
      <c r="AR158">
        <v>2.0870983600616455</v>
      </c>
      <c r="AS158">
        <v>3.7997663021087646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0.63682878017425537</v>
      </c>
      <c r="BO158">
        <v>0.67762118577957153</v>
      </c>
      <c r="BP158">
        <v>0.54237240552902222</v>
      </c>
      <c r="BQ158">
        <v>0.55020421743392944</v>
      </c>
      <c r="BR158">
        <v>0.56586766242980957</v>
      </c>
      <c r="BS158">
        <v>0.38148403167724609</v>
      </c>
      <c r="BT158">
        <v>0.52367401123046875</v>
      </c>
      <c r="BU158">
        <v>7.3317006230354309E-2</v>
      </c>
      <c r="CB158">
        <v>-3.9913656711578369</v>
      </c>
      <c r="CC158">
        <v>2.4688248634338379</v>
      </c>
      <c r="CD158">
        <v>-119.99998474121094</v>
      </c>
      <c r="CE158">
        <v>10.000015258789063</v>
      </c>
      <c r="CF158">
        <v>3.1979868412017822</v>
      </c>
      <c r="CG158">
        <v>15.316305160522461</v>
      </c>
      <c r="CH158">
        <v>14.907845497131348</v>
      </c>
      <c r="CI158">
        <v>25.331777572631836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-0.63682878017425537</v>
      </c>
      <c r="CU158">
        <v>-0.82266330718994141</v>
      </c>
      <c r="CV158">
        <v>-0.1858171820640564</v>
      </c>
      <c r="CW158">
        <v>-0.82264596223831177</v>
      </c>
      <c r="CY158">
        <v>317</v>
      </c>
      <c r="CZ158">
        <v>2.4815094470977783</v>
      </c>
      <c r="DA158">
        <v>2.7192947864532471</v>
      </c>
      <c r="DB158">
        <v>3.2446451187133789</v>
      </c>
      <c r="DC158">
        <v>3.1333789825439453</v>
      </c>
      <c r="DD158">
        <v>3.0657303333282471</v>
      </c>
      <c r="DE158">
        <v>1.83980393409729</v>
      </c>
      <c r="DF158">
        <v>0.24179758131504059</v>
      </c>
      <c r="DG158">
        <v>5.7819746434688568E-2</v>
      </c>
      <c r="DN158">
        <v>2.0992527008056641</v>
      </c>
      <c r="DO158">
        <v>2.2758767604827881</v>
      </c>
      <c r="DP158">
        <v>3.2446451187133789</v>
      </c>
      <c r="DQ158">
        <v>2.4507498741149902</v>
      </c>
      <c r="DR158">
        <v>2.5786604881286621</v>
      </c>
      <c r="DS158">
        <v>1.6292451620101929</v>
      </c>
      <c r="DT158">
        <v>0.21470466256141663</v>
      </c>
      <c r="DU158">
        <v>5.0288006663322449E-2</v>
      </c>
      <c r="EB158">
        <v>80.611274719238281</v>
      </c>
      <c r="EC158">
        <v>72.828079223632813</v>
      </c>
      <c r="ED158">
        <v>107.98178100585938</v>
      </c>
      <c r="EE158">
        <v>87.834869384765625</v>
      </c>
      <c r="EF158">
        <v>105.62194061279297</v>
      </c>
      <c r="EG158">
        <v>79.246482849121094</v>
      </c>
      <c r="EH158">
        <v>5.0155010223388672</v>
      </c>
      <c r="EI158">
        <v>1.1586357355117798</v>
      </c>
      <c r="EP158">
        <v>1</v>
      </c>
      <c r="EQ158">
        <v>0</v>
      </c>
      <c r="ER158">
        <v>0</v>
      </c>
      <c r="ES158">
        <v>-0.99706882238388062</v>
      </c>
      <c r="ET158">
        <v>-0.99706882238388062</v>
      </c>
      <c r="EU158">
        <v>540.29852294921875</v>
      </c>
      <c r="EV158">
        <v>-0.9970703125</v>
      </c>
      <c r="EW158">
        <v>1</v>
      </c>
      <c r="EX158">
        <v>1</v>
      </c>
      <c r="EY158">
        <v>318</v>
      </c>
      <c r="EZ158">
        <v>277.54171752929688</v>
      </c>
      <c r="FA158">
        <v>255.95970153808594</v>
      </c>
      <c r="FB158">
        <v>238.91513061523438</v>
      </c>
      <c r="FC158">
        <v>168.04092407226563</v>
      </c>
      <c r="FD158">
        <v>118.62659454345703</v>
      </c>
      <c r="FE158">
        <v>43.016239166259766</v>
      </c>
      <c r="FF158">
        <v>3.0058424472808838</v>
      </c>
      <c r="FG158">
        <v>0.61432558298110962</v>
      </c>
      <c r="FN158">
        <v>38.001728057861328</v>
      </c>
      <c r="FO158">
        <v>26.854028701782227</v>
      </c>
      <c r="FP158">
        <v>31.676660537719727</v>
      </c>
      <c r="FQ158">
        <v>19.287715911865234</v>
      </c>
      <c r="FR158">
        <v>17.647924423217773</v>
      </c>
      <c r="FS158">
        <v>8.8238420486450195</v>
      </c>
      <c r="FT158">
        <v>0.57005000114440918</v>
      </c>
      <c r="FU158">
        <v>0.11301357299089432</v>
      </c>
      <c r="GA158">
        <v>318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318</v>
      </c>
      <c r="GP158">
        <v>140.98635864257813</v>
      </c>
      <c r="GQ158">
        <v>106.74478912353516</v>
      </c>
      <c r="GR158">
        <v>124.23585510253906</v>
      </c>
      <c r="GS158">
        <v>73.601921081542969</v>
      </c>
      <c r="GT158">
        <v>63.603126525878906</v>
      </c>
      <c r="GU158">
        <v>28.995145797729492</v>
      </c>
      <c r="GV158">
        <v>0.95925164222717285</v>
      </c>
      <c r="GW158">
        <v>0.19167101383209229</v>
      </c>
      <c r="HC158">
        <v>318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Q158">
        <v>0</v>
      </c>
      <c r="HR158">
        <v>0</v>
      </c>
      <c r="HS158">
        <v>-0.17693094909191132</v>
      </c>
      <c r="HT158">
        <v>0</v>
      </c>
      <c r="HU158">
        <v>-0.17693094909191132</v>
      </c>
      <c r="HV158">
        <v>-0.1769256591796875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53.931812286376953</v>
      </c>
      <c r="IC158">
        <v>10.826736450195313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32.511997222900391</v>
      </c>
      <c r="IK158">
        <v>-417.69650268554688</v>
      </c>
      <c r="IL158">
        <v>-385.18450927734375</v>
      </c>
      <c r="IN158">
        <v>318</v>
      </c>
      <c r="IO158">
        <v>1089.2000732421875</v>
      </c>
      <c r="IP158">
        <v>0</v>
      </c>
      <c r="IQ158">
        <v>-0.63822072744369507</v>
      </c>
      <c r="IR158">
        <v>-5.547482967376709</v>
      </c>
      <c r="IS158">
        <v>0</v>
      </c>
      <c r="IT158">
        <v>0.5</v>
      </c>
      <c r="IU158">
        <v>0</v>
      </c>
    </row>
    <row r="159" spans="10:255">
      <c r="J159">
        <v>0.94800001382827759</v>
      </c>
      <c r="K159">
        <v>1</v>
      </c>
      <c r="L159">
        <v>0.20000000298023224</v>
      </c>
      <c r="M159">
        <v>3.7224501371383667E-2</v>
      </c>
      <c r="N159">
        <v>3.3955015242099762E-2</v>
      </c>
      <c r="O159">
        <v>0.18243369460105896</v>
      </c>
      <c r="P159">
        <v>0.21638870239257813</v>
      </c>
      <c r="Q159">
        <v>0.18243369460105896</v>
      </c>
      <c r="R159">
        <v>311.71978759765625</v>
      </c>
      <c r="S159">
        <v>280.29757690429688</v>
      </c>
      <c r="T159">
        <v>0.91216844320297241</v>
      </c>
      <c r="U159">
        <v>3.060000017285347E-2</v>
      </c>
      <c r="W159">
        <v>319</v>
      </c>
      <c r="X159">
        <v>0.25093176960945129</v>
      </c>
      <c r="Y159">
        <v>0.20960457623004913</v>
      </c>
      <c r="Z159">
        <v>0.25999999046325684</v>
      </c>
      <c r="AA159">
        <v>0.21899999678134918</v>
      </c>
      <c r="AB159">
        <v>0.26842108368873596</v>
      </c>
      <c r="AC159">
        <v>0.33630624413490295</v>
      </c>
      <c r="AD159">
        <v>0.31795969605445862</v>
      </c>
      <c r="AE159">
        <v>0.30928820371627808</v>
      </c>
      <c r="AF159">
        <v>0.31506919860839844</v>
      </c>
      <c r="AL159">
        <v>-0.18635384738445282</v>
      </c>
      <c r="AM159">
        <v>7.9083457589149475E-2</v>
      </c>
      <c r="AN159">
        <v>-11.999996185302734</v>
      </c>
      <c r="AO159">
        <v>0.20000039041042328</v>
      </c>
      <c r="AP159">
        <v>0.31578543782234192</v>
      </c>
      <c r="AQ159">
        <v>4.7387542724609375</v>
      </c>
      <c r="AR159">
        <v>2.2040307521820068</v>
      </c>
      <c r="AS159">
        <v>4.0711793899536133</v>
      </c>
      <c r="AZ159">
        <v>0</v>
      </c>
      <c r="BA159">
        <v>5.000000074505806E-2</v>
      </c>
      <c r="BB159">
        <v>5.000000074505806E-2</v>
      </c>
      <c r="BC159">
        <v>0.10000000149011612</v>
      </c>
      <c r="BD159">
        <v>0.20000000298023224</v>
      </c>
      <c r="BE159">
        <v>0.25</v>
      </c>
      <c r="BF159">
        <v>0.30000001192092896</v>
      </c>
      <c r="BG159">
        <v>5.000000074505806E-2</v>
      </c>
      <c r="BN159">
        <v>0.64258670806884766</v>
      </c>
      <c r="BO159">
        <v>3.0664796009659767E-2</v>
      </c>
      <c r="BP159">
        <v>0.25696155428886414</v>
      </c>
      <c r="BQ159">
        <v>0.26608076691627502</v>
      </c>
      <c r="BR159">
        <v>0.28432327508926392</v>
      </c>
      <c r="BS159">
        <v>0.3887888491153717</v>
      </c>
      <c r="BT159">
        <v>0.29053676128387451</v>
      </c>
      <c r="BU159">
        <v>0.22833551466464996</v>
      </c>
      <c r="CB159">
        <v>-0.93176966905593872</v>
      </c>
      <c r="CC159">
        <v>0.65902882814407349</v>
      </c>
      <c r="CD159">
        <v>-119.99998474121094</v>
      </c>
      <c r="CE159">
        <v>10.000015258789063</v>
      </c>
      <c r="CF159">
        <v>2.6315443515777588</v>
      </c>
      <c r="CG159">
        <v>15.795845031738281</v>
      </c>
      <c r="CH159">
        <v>15.743076324462891</v>
      </c>
      <c r="CI159">
        <v>27.141195297241211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-0.64258670806884766</v>
      </c>
      <c r="CU159">
        <v>-0.8589625358581543</v>
      </c>
      <c r="CV159">
        <v>-0.21638870239257813</v>
      </c>
      <c r="CW159">
        <v>-0.85897547006607056</v>
      </c>
      <c r="CY159">
        <v>318</v>
      </c>
      <c r="CZ159">
        <v>2.4846813678741455</v>
      </c>
      <c r="DA159">
        <v>2.7266378402709961</v>
      </c>
      <c r="DB159">
        <v>3.2439565658569336</v>
      </c>
      <c r="DC159">
        <v>3.1336255073547363</v>
      </c>
      <c r="DD159">
        <v>3.0587992668151855</v>
      </c>
      <c r="DE159">
        <v>1.8284577131271362</v>
      </c>
      <c r="DF159">
        <v>0.24173097312450409</v>
      </c>
      <c r="DG159">
        <v>5.7888325303792953E-2</v>
      </c>
      <c r="DN159">
        <v>2.1036252975463867</v>
      </c>
      <c r="DO159">
        <v>2.2742199897766113</v>
      </c>
      <c r="DP159">
        <v>3.2439565658569336</v>
      </c>
      <c r="DQ159">
        <v>2.4509427547454834</v>
      </c>
      <c r="DR159">
        <v>2.5625207424163818</v>
      </c>
      <c r="DS159">
        <v>1.6216762065887451</v>
      </c>
      <c r="DT159">
        <v>0.21135169267654419</v>
      </c>
      <c r="DU159">
        <v>5.0170253962278366E-2</v>
      </c>
      <c r="EB159">
        <v>80.779182434082031</v>
      </c>
      <c r="EC159">
        <v>72.775054931640625</v>
      </c>
      <c r="ED159">
        <v>107.9588623046875</v>
      </c>
      <c r="EE159">
        <v>87.841781616210938</v>
      </c>
      <c r="EF159">
        <v>104.96086120605469</v>
      </c>
      <c r="EG159">
        <v>78.878334045410156</v>
      </c>
      <c r="EH159">
        <v>4.9371757507324219</v>
      </c>
      <c r="EI159">
        <v>1.1559227705001831</v>
      </c>
      <c r="EP159">
        <v>1</v>
      </c>
      <c r="EQ159">
        <v>0</v>
      </c>
      <c r="ER159">
        <v>0</v>
      </c>
      <c r="ES159">
        <v>-1.0113898515701294</v>
      </c>
      <c r="ET159">
        <v>-1.0113898515701294</v>
      </c>
      <c r="EU159">
        <v>539.2872314453125</v>
      </c>
      <c r="EV159">
        <v>-1.01129150390625</v>
      </c>
      <c r="EW159">
        <v>1</v>
      </c>
      <c r="EX159">
        <v>1</v>
      </c>
      <c r="EY159">
        <v>319</v>
      </c>
      <c r="EZ159">
        <v>277.52850341796875</v>
      </c>
      <c r="FA159">
        <v>255.91091918945313</v>
      </c>
      <c r="FB159">
        <v>238.59437561035156</v>
      </c>
      <c r="FC159">
        <v>167.79014587402344</v>
      </c>
      <c r="FD159">
        <v>118.15965270996094</v>
      </c>
      <c r="FE159">
        <v>42.872581481933594</v>
      </c>
      <c r="FF159">
        <v>2.9938423633575439</v>
      </c>
      <c r="FG159">
        <v>0.61518120765686035</v>
      </c>
      <c r="FN159">
        <v>37.542167663574219</v>
      </c>
      <c r="FO159">
        <v>26.988729476928711</v>
      </c>
      <c r="FP159">
        <v>31.634132385253906</v>
      </c>
      <c r="FQ159">
        <v>19.258930206298828</v>
      </c>
      <c r="FR159">
        <v>17.600744247436523</v>
      </c>
      <c r="FS159">
        <v>8.7756032943725586</v>
      </c>
      <c r="FT159">
        <v>0.56569379568099976</v>
      </c>
      <c r="FU159">
        <v>0.112186498939991</v>
      </c>
      <c r="GA159">
        <v>319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O159">
        <v>319</v>
      </c>
      <c r="GP159">
        <v>139.28138732910156</v>
      </c>
      <c r="GQ159">
        <v>107.28022766113281</v>
      </c>
      <c r="GR159">
        <v>124.06906127929688</v>
      </c>
      <c r="GS159">
        <v>73.492073059082031</v>
      </c>
      <c r="GT159">
        <v>63.433090209960938</v>
      </c>
      <c r="GU159">
        <v>28.836633682250977</v>
      </c>
      <c r="GV159">
        <v>0.95192122459411621</v>
      </c>
      <c r="GW159">
        <v>0.19026830792427063</v>
      </c>
      <c r="HC159">
        <v>319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Q159">
        <v>0</v>
      </c>
      <c r="HR159">
        <v>0</v>
      </c>
      <c r="HS159">
        <v>-0.17834462225437164</v>
      </c>
      <c r="HT159">
        <v>0</v>
      </c>
      <c r="HU159">
        <v>-0.17834462225437164</v>
      </c>
      <c r="HV159">
        <v>-0.1783447265625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53.753467559814453</v>
      </c>
      <c r="IC159">
        <v>10.76751708984375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32.511997222900391</v>
      </c>
      <c r="IK159">
        <v>-419.4798583984375</v>
      </c>
      <c r="IL159">
        <v>-386.96786499023438</v>
      </c>
      <c r="IN159">
        <v>319</v>
      </c>
      <c r="IO159">
        <v>1094.5999755859375</v>
      </c>
      <c r="IP159">
        <v>0</v>
      </c>
      <c r="IQ159">
        <v>-0.39116272330284119</v>
      </c>
      <c r="IR159">
        <v>-5.5779261589050293</v>
      </c>
      <c r="IS159">
        <v>0</v>
      </c>
      <c r="IT159">
        <v>0.5</v>
      </c>
      <c r="IU159">
        <v>0</v>
      </c>
    </row>
    <row r="160" spans="10:255">
      <c r="J160">
        <v>0.94999998807907104</v>
      </c>
      <c r="K160">
        <v>1</v>
      </c>
      <c r="L160">
        <v>0</v>
      </c>
      <c r="M160">
        <v>3.6424946039915085E-2</v>
      </c>
      <c r="N160">
        <v>2.9229287058115005E-2</v>
      </c>
      <c r="O160">
        <v>0</v>
      </c>
      <c r="P160">
        <v>2.9229287058115005E-2</v>
      </c>
      <c r="Q160">
        <v>0</v>
      </c>
      <c r="R160">
        <v>311.71978759765625</v>
      </c>
      <c r="S160">
        <v>280.29757690429688</v>
      </c>
      <c r="T160">
        <v>0.8024524450302124</v>
      </c>
      <c r="U160">
        <v>2.9999999329447746E-2</v>
      </c>
      <c r="W160">
        <v>320</v>
      </c>
      <c r="X160">
        <v>0.25136217474937439</v>
      </c>
      <c r="Y160">
        <v>0.2091497927904129</v>
      </c>
      <c r="Z160">
        <v>0.25999999046325684</v>
      </c>
      <c r="AA160">
        <v>0.21899999678134918</v>
      </c>
      <c r="AB160">
        <v>0.26753869652748108</v>
      </c>
      <c r="AC160">
        <v>0.33571642637252808</v>
      </c>
      <c r="AD160">
        <v>0.3167724609375</v>
      </c>
      <c r="AE160">
        <v>0.30756086111068726</v>
      </c>
      <c r="AF160">
        <v>0.31370192766189575</v>
      </c>
      <c r="AL160">
        <v>-0.27243483066558838</v>
      </c>
      <c r="AM160">
        <v>0.17004017531871796</v>
      </c>
      <c r="AN160">
        <v>-11.999996185302734</v>
      </c>
      <c r="AO160">
        <v>0.20000039041042328</v>
      </c>
      <c r="AP160">
        <v>0.49226289987564087</v>
      </c>
      <c r="AQ160">
        <v>4.856717586517334</v>
      </c>
      <c r="AR160">
        <v>2.3227543830871582</v>
      </c>
      <c r="AS160">
        <v>4.2439136505126953</v>
      </c>
      <c r="AZ160">
        <v>0</v>
      </c>
      <c r="BA160">
        <v>5.000000074505806E-2</v>
      </c>
      <c r="BB160">
        <v>5.000000074505806E-2</v>
      </c>
      <c r="BC160">
        <v>0.10000000149011612</v>
      </c>
      <c r="BD160">
        <v>0.20000000298023224</v>
      </c>
      <c r="BE160">
        <v>0.25</v>
      </c>
      <c r="BF160">
        <v>0.30000001192092896</v>
      </c>
      <c r="BG160">
        <v>5.000000074505806E-2</v>
      </c>
      <c r="BN160">
        <v>0.56154406070709229</v>
      </c>
      <c r="BO160">
        <v>0.64762276411056519</v>
      </c>
      <c r="BP160">
        <v>0.55666565895080566</v>
      </c>
      <c r="BQ160">
        <v>0.55666536092758179</v>
      </c>
      <c r="BR160">
        <v>0.55666697025299072</v>
      </c>
      <c r="BS160">
        <v>0.3801858127117157</v>
      </c>
      <c r="BT160">
        <v>0.2622276246547699</v>
      </c>
      <c r="BU160">
        <v>0.14350458979606628</v>
      </c>
      <c r="CB160">
        <v>-1.3621748685836792</v>
      </c>
      <c r="CC160">
        <v>1.4170013666152954</v>
      </c>
      <c r="CD160">
        <v>-119.99998474121094</v>
      </c>
      <c r="CE160">
        <v>10.000015258789063</v>
      </c>
      <c r="CF160">
        <v>4.1021890640258789</v>
      </c>
      <c r="CG160">
        <v>16.189056396484375</v>
      </c>
      <c r="CH160">
        <v>16.591102600097656</v>
      </c>
      <c r="CI160">
        <v>28.292757034301758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-0.56154406070709229</v>
      </c>
      <c r="CU160">
        <v>-0.59080123901367188</v>
      </c>
      <c r="CV160">
        <v>-2.9229287058115005E-2</v>
      </c>
      <c r="CW160">
        <v>-0.59077334403991699</v>
      </c>
      <c r="CY160">
        <v>319</v>
      </c>
      <c r="CZ160">
        <v>2.4848289489746094</v>
      </c>
      <c r="DA160">
        <v>2.7304019927978516</v>
      </c>
      <c r="DB160">
        <v>3.2439608573913574</v>
      </c>
      <c r="DC160">
        <v>3.1344449520111084</v>
      </c>
      <c r="DD160">
        <v>3.0519680976867676</v>
      </c>
      <c r="DE160">
        <v>1.8228436708450317</v>
      </c>
      <c r="DF160">
        <v>0.24082684516906738</v>
      </c>
      <c r="DG160">
        <v>5.7968951761722565E-2</v>
      </c>
      <c r="DN160">
        <v>2.0784082412719727</v>
      </c>
      <c r="DO160">
        <v>2.2892189025878906</v>
      </c>
      <c r="DP160">
        <v>3.2439608573913574</v>
      </c>
      <c r="DQ160">
        <v>2.4515836238861084</v>
      </c>
      <c r="DR160">
        <v>2.5600392818450928</v>
      </c>
      <c r="DS160">
        <v>1.6132466793060303</v>
      </c>
      <c r="DT160">
        <v>0.20978966355323792</v>
      </c>
      <c r="DU160">
        <v>4.980308935046196E-2</v>
      </c>
      <c r="EB160">
        <v>79.81085205078125</v>
      </c>
      <c r="EC160">
        <v>73.255027770996094</v>
      </c>
      <c r="ED160">
        <v>107.95900726318359</v>
      </c>
      <c r="EE160">
        <v>87.864753723144531</v>
      </c>
      <c r="EF160">
        <v>104.85922241210938</v>
      </c>
      <c r="EG160">
        <v>78.468315124511719</v>
      </c>
      <c r="EH160">
        <v>4.9006867408752441</v>
      </c>
      <c r="EI160">
        <v>1.1474632024765015</v>
      </c>
      <c r="EP160">
        <v>1</v>
      </c>
      <c r="EQ160">
        <v>0</v>
      </c>
      <c r="ER160">
        <v>0</v>
      </c>
      <c r="ES160">
        <v>-1.021838903427124</v>
      </c>
      <c r="ET160">
        <v>-1.021838903427124</v>
      </c>
      <c r="EU160">
        <v>538.26531982421875</v>
      </c>
      <c r="EV160">
        <v>-1.02191162109375</v>
      </c>
      <c r="EW160">
        <v>1</v>
      </c>
      <c r="EX160">
        <v>1</v>
      </c>
      <c r="EY160">
        <v>320</v>
      </c>
      <c r="EZ160">
        <v>277.25</v>
      </c>
      <c r="FA160">
        <v>255.68046569824219</v>
      </c>
      <c r="FB160">
        <v>237.83641052246094</v>
      </c>
      <c r="FC160">
        <v>167.15937805175781</v>
      </c>
      <c r="FD160">
        <v>117.62471008300781</v>
      </c>
      <c r="FE160">
        <v>42.716838836669922</v>
      </c>
      <c r="FF160">
        <v>2.9830665588378906</v>
      </c>
      <c r="FG160">
        <v>0.61576586961746216</v>
      </c>
      <c r="FN160">
        <v>37.568820953369141</v>
      </c>
      <c r="FO160">
        <v>26.905920028686523</v>
      </c>
      <c r="FP160">
        <v>31.533638000488281</v>
      </c>
      <c r="FQ160">
        <v>19.186531066894531</v>
      </c>
      <c r="FR160">
        <v>17.463462829589844</v>
      </c>
      <c r="FS160">
        <v>8.7283897399902344</v>
      </c>
      <c r="FT160">
        <v>0.56155300140380859</v>
      </c>
      <c r="FU160">
        <v>0.11166596412658691</v>
      </c>
      <c r="GA160">
        <v>320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O160">
        <v>320</v>
      </c>
      <c r="GP160">
        <v>139.38027954101563</v>
      </c>
      <c r="GQ160">
        <v>106.95105743408203</v>
      </c>
      <c r="GR160">
        <v>123.67491912841797</v>
      </c>
      <c r="GS160">
        <v>73.215797424316406</v>
      </c>
      <c r="GT160">
        <v>62.938327789306641</v>
      </c>
      <c r="GU160">
        <v>28.681489944458008</v>
      </c>
      <c r="GV160">
        <v>0.9449533224105835</v>
      </c>
      <c r="GW160">
        <v>0.18938547372817993</v>
      </c>
      <c r="HC160">
        <v>320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Q160">
        <v>0</v>
      </c>
      <c r="HR160">
        <v>0</v>
      </c>
      <c r="HS160">
        <v>-0.15584447979927063</v>
      </c>
      <c r="HT160">
        <v>0</v>
      </c>
      <c r="HU160">
        <v>-0.15584447979927063</v>
      </c>
      <c r="HV160">
        <v>-0.15584945678710938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53.597618103027344</v>
      </c>
      <c r="IC160">
        <v>10.746404647827148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32.511997222900391</v>
      </c>
      <c r="IK160">
        <v>-421.0367431640625</v>
      </c>
      <c r="IL160">
        <v>-388.52474975585938</v>
      </c>
      <c r="IN160">
        <v>320</v>
      </c>
      <c r="IO160">
        <v>1100</v>
      </c>
      <c r="IP160">
        <v>0</v>
      </c>
      <c r="IQ160">
        <v>-0.36193343997001648</v>
      </c>
      <c r="IR160">
        <v>-5.7573075294494629</v>
      </c>
      <c r="IS160">
        <v>0</v>
      </c>
      <c r="IT160">
        <v>0.5</v>
      </c>
      <c r="IU160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74</v>
      </c>
      <c r="B1" t="s">
        <v>518</v>
      </c>
      <c r="C1" t="s">
        <v>519</v>
      </c>
      <c r="D1" t="s">
        <v>519</v>
      </c>
      <c r="E1" t="s">
        <v>353</v>
      </c>
      <c r="F1" t="s">
        <v>392</v>
      </c>
      <c r="G1" t="s">
        <v>315</v>
      </c>
      <c r="H1" t="s">
        <v>389</v>
      </c>
      <c r="I1" t="s">
        <v>388</v>
      </c>
      <c r="J1" t="s">
        <v>352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450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  <c r="IT1" t="s">
        <v>391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"/>
  <dimension ref="A1:IU158"/>
  <sheetViews>
    <sheetView workbookViewId="0">
      <selection activeCell="P9" sqref="P9"/>
    </sheetView>
  </sheetViews>
  <sheetFormatPr defaultColWidth="8.6640625" defaultRowHeight="13.2"/>
  <sheetData>
    <row r="1" spans="1:255">
      <c r="A1" t="s">
        <v>74</v>
      </c>
      <c r="B1" t="s">
        <v>518</v>
      </c>
      <c r="C1" t="s">
        <v>519</v>
      </c>
      <c r="D1" t="s">
        <v>519</v>
      </c>
      <c r="E1" t="s">
        <v>353</v>
      </c>
      <c r="F1" t="s">
        <v>392</v>
      </c>
      <c r="G1" t="s">
        <v>315</v>
      </c>
      <c r="H1" t="s">
        <v>389</v>
      </c>
      <c r="I1" t="s">
        <v>388</v>
      </c>
      <c r="J1" t="s">
        <v>352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450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326</v>
      </c>
      <c r="EX1" t="s">
        <v>327</v>
      </c>
      <c r="FA1" t="s">
        <v>242</v>
      </c>
      <c r="FO1" t="s">
        <v>523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  <c r="IT1" t="s">
        <v>391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74</v>
      </c>
      <c r="B1" t="s">
        <v>518</v>
      </c>
      <c r="C1" t="s">
        <v>519</v>
      </c>
      <c r="D1" t="s">
        <v>519</v>
      </c>
      <c r="E1" t="s">
        <v>353</v>
      </c>
      <c r="F1" t="s">
        <v>392</v>
      </c>
      <c r="G1" t="s">
        <v>315</v>
      </c>
      <c r="H1" t="s">
        <v>389</v>
      </c>
      <c r="I1" t="s">
        <v>388</v>
      </c>
      <c r="J1" t="s">
        <v>352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450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  <c r="IT1" t="s">
        <v>391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74</v>
      </c>
      <c r="B1" t="s">
        <v>518</v>
      </c>
      <c r="C1" t="s">
        <v>519</v>
      </c>
      <c r="D1" t="s">
        <v>519</v>
      </c>
      <c r="E1" t="s">
        <v>353</v>
      </c>
      <c r="F1" t="s">
        <v>392</v>
      </c>
      <c r="G1" t="s">
        <v>315</v>
      </c>
      <c r="H1" t="s">
        <v>389</v>
      </c>
      <c r="I1" t="s">
        <v>388</v>
      </c>
      <c r="J1" t="s">
        <v>352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450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326</v>
      </c>
      <c r="EX1" t="s">
        <v>327</v>
      </c>
      <c r="FA1" t="s">
        <v>242</v>
      </c>
      <c r="FO1" t="s">
        <v>523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  <c r="IT1" t="s">
        <v>391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1:IU158"/>
  <sheetViews>
    <sheetView workbookViewId="0"/>
  </sheetViews>
  <sheetFormatPr defaultRowHeight="13.2"/>
  <sheetData>
    <row r="1" spans="1:255">
      <c r="A1" t="s">
        <v>74</v>
      </c>
      <c r="B1" t="s">
        <v>518</v>
      </c>
      <c r="C1" t="s">
        <v>519</v>
      </c>
      <c r="D1" t="s">
        <v>519</v>
      </c>
      <c r="E1" t="s">
        <v>353</v>
      </c>
      <c r="F1" t="s">
        <v>392</v>
      </c>
      <c r="G1" t="s">
        <v>315</v>
      </c>
      <c r="H1" t="s">
        <v>389</v>
      </c>
      <c r="I1" t="s">
        <v>388</v>
      </c>
      <c r="J1" t="s">
        <v>352</v>
      </c>
      <c r="K1" t="s">
        <v>268</v>
      </c>
      <c r="L1" t="s">
        <v>330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450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326</v>
      </c>
      <c r="EX1" t="s">
        <v>327</v>
      </c>
      <c r="FA1" t="s">
        <v>242</v>
      </c>
      <c r="FO1" t="s">
        <v>523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306</v>
      </c>
      <c r="IS1" t="s">
        <v>279</v>
      </c>
      <c r="IT1" t="s">
        <v>391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0.20000000298023224</v>
      </c>
      <c r="K4">
        <v>1</v>
      </c>
      <c r="L4">
        <v>0.15000000596046448</v>
      </c>
      <c r="M4">
        <v>1.1195327043533325</v>
      </c>
      <c r="N4">
        <v>10.882254600524902</v>
      </c>
      <c r="O4">
        <v>1.4055632352828979</v>
      </c>
      <c r="P4">
        <v>12.28781795501709</v>
      </c>
      <c r="Q4">
        <v>1.4580531120300293</v>
      </c>
      <c r="R4">
        <v>1.4580531120300293</v>
      </c>
      <c r="S4">
        <v>1.4055632352828979</v>
      </c>
      <c r="T4">
        <v>9.7203540802001953</v>
      </c>
      <c r="U4">
        <v>0.89999997615814209</v>
      </c>
      <c r="W4">
        <v>166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0.28690269589424133</v>
      </c>
      <c r="AC4">
        <v>0.35552936792373657</v>
      </c>
      <c r="AD4">
        <v>0.32600000500679016</v>
      </c>
      <c r="AE4">
        <v>0.21036283671855927</v>
      </c>
      <c r="AF4">
        <v>0.2874542772769928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-3.3805372714996338</v>
      </c>
      <c r="AQ4">
        <v>0.89412927627563477</v>
      </c>
      <c r="AR4">
        <v>1.3999998569488525</v>
      </c>
      <c r="AS4">
        <v>13.963716506958008</v>
      </c>
      <c r="AZ4">
        <v>0</v>
      </c>
      <c r="BA4">
        <v>0</v>
      </c>
      <c r="BB4">
        <v>0</v>
      </c>
      <c r="BC4">
        <v>0</v>
      </c>
      <c r="BD4">
        <v>0</v>
      </c>
      <c r="BE4">
        <v>0.44999998807907104</v>
      </c>
      <c r="BF4">
        <v>0.5</v>
      </c>
      <c r="BG4">
        <v>5.000000074505806E-2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3.9700241088867188</v>
      </c>
      <c r="BT4">
        <v>3.7084014415740967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-28.171133041381836</v>
      </c>
      <c r="CG4">
        <v>2.9804306030273438</v>
      </c>
      <c r="CH4">
        <v>9.9999990463256836</v>
      </c>
      <c r="CI4">
        <v>93.091445922851563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-12.826770782470703</v>
      </c>
      <c r="CV4">
        <v>-12.28781795501709</v>
      </c>
      <c r="CW4">
        <v>-12.826807022094727</v>
      </c>
      <c r="CY4">
        <v>165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166</v>
      </c>
      <c r="EZ4">
        <v>268.0740966796875</v>
      </c>
      <c r="FA4">
        <v>340.87713623046875</v>
      </c>
      <c r="FB4">
        <v>352.572998046875</v>
      </c>
      <c r="FC4">
        <v>311.26806640625</v>
      </c>
      <c r="FD4">
        <v>235.0164794921875</v>
      </c>
      <c r="FE4">
        <v>166.48847961425781</v>
      </c>
      <c r="FF4">
        <v>181.67416381835938</v>
      </c>
      <c r="FG4">
        <v>265.276611328125</v>
      </c>
      <c r="FN4">
        <v>36.2049560546875</v>
      </c>
      <c r="FO4">
        <v>35.9090576171875</v>
      </c>
      <c r="FP4">
        <v>35.860286712646484</v>
      </c>
      <c r="FQ4">
        <v>36.037395477294922</v>
      </c>
      <c r="FR4">
        <v>37.417793273925781</v>
      </c>
      <c r="FS4">
        <v>36.026500701904297</v>
      </c>
      <c r="FT4">
        <v>35.195827484130859</v>
      </c>
      <c r="FU4">
        <v>32.90350341796875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134.32034301757813</v>
      </c>
      <c r="GQ4">
        <v>142.73854064941406</v>
      </c>
      <c r="GR4">
        <v>140.64404296875</v>
      </c>
      <c r="GS4">
        <v>137.51869201660156</v>
      </c>
      <c r="GT4">
        <v>134.85374450683594</v>
      </c>
      <c r="GU4">
        <v>118.38308715820313</v>
      </c>
      <c r="GV4">
        <v>59.225780487060547</v>
      </c>
      <c r="GW4">
        <v>55.804340362548828</v>
      </c>
      <c r="HC4">
        <v>166</v>
      </c>
      <c r="HD4">
        <v>3.6155263660475612E-4</v>
      </c>
      <c r="HE4">
        <v>4.5573886018246412E-4</v>
      </c>
      <c r="HF4">
        <v>4.4966221321374178E-4</v>
      </c>
      <c r="HG4">
        <v>4.3750921031460166E-4</v>
      </c>
      <c r="HH4">
        <v>3.3056252868846059E-4</v>
      </c>
      <c r="HI4">
        <v>2.4488361668772995E-4</v>
      </c>
      <c r="HJ4">
        <v>1.2906313349958509E-4</v>
      </c>
      <c r="HK4">
        <v>1.2222481018397957E-4</v>
      </c>
      <c r="HQ4">
        <v>0</v>
      </c>
      <c r="HR4">
        <v>0</v>
      </c>
      <c r="HS4">
        <v>-0.14397476613521576</v>
      </c>
      <c r="HT4">
        <v>2.5311971548944712E-3</v>
      </c>
      <c r="HU4">
        <v>-0.14144356548786163</v>
      </c>
      <c r="HV4">
        <v>-0.1414337158203125</v>
      </c>
      <c r="HW4">
        <v>2.5311971548944712E-3</v>
      </c>
      <c r="HX4">
        <v>0</v>
      </c>
      <c r="HY4">
        <v>0</v>
      </c>
      <c r="HZ4">
        <v>0</v>
      </c>
      <c r="IA4">
        <v>0</v>
      </c>
      <c r="IB4">
        <v>92.348861694335938</v>
      </c>
      <c r="IC4">
        <v>35.999996185302734</v>
      </c>
      <c r="ID4">
        <v>0</v>
      </c>
      <c r="IE4">
        <v>0</v>
      </c>
      <c r="IF4">
        <v>2.5311971083283424E-2</v>
      </c>
      <c r="IG4">
        <v>0</v>
      </c>
      <c r="IH4">
        <v>0</v>
      </c>
      <c r="II4">
        <v>0</v>
      </c>
      <c r="IJ4">
        <v>0</v>
      </c>
      <c r="IK4">
        <v>-1.444890022277832</v>
      </c>
      <c r="IL4">
        <v>-1.4195780754089355</v>
      </c>
      <c r="IN4">
        <v>166</v>
      </c>
      <c r="IO4">
        <v>300</v>
      </c>
      <c r="IP4">
        <v>0</v>
      </c>
      <c r="IQ4">
        <v>16.257844924926758</v>
      </c>
      <c r="IR4">
        <v>5.2139291763305664</v>
      </c>
      <c r="IS4">
        <v>0</v>
      </c>
      <c r="IT4">
        <v>0.5</v>
      </c>
      <c r="IU4">
        <v>0</v>
      </c>
    </row>
    <row r="5" spans="1:255">
      <c r="J5">
        <v>0.20000000298023224</v>
      </c>
      <c r="K5">
        <v>1</v>
      </c>
      <c r="L5">
        <v>0.15000000596046448</v>
      </c>
      <c r="M5">
        <v>0.73264980316162109</v>
      </c>
      <c r="N5">
        <v>5.1735386848449707</v>
      </c>
      <c r="O5">
        <v>1.0175347328186035</v>
      </c>
      <c r="P5">
        <v>6.1910734176635742</v>
      </c>
      <c r="Q5">
        <v>1.0592111349105835</v>
      </c>
      <c r="R5">
        <v>2.5172643661499023</v>
      </c>
      <c r="S5">
        <v>2.423098087310791</v>
      </c>
      <c r="T5">
        <v>7.0614075660705566</v>
      </c>
      <c r="U5">
        <v>0.89999997615814209</v>
      </c>
      <c r="W5">
        <v>167</v>
      </c>
      <c r="X5">
        <v>0.25095921754837036</v>
      </c>
      <c r="Y5">
        <v>0.20868559181690216</v>
      </c>
      <c r="Z5">
        <v>0.19903385639190674</v>
      </c>
      <c r="AA5">
        <v>0.2234637439250946</v>
      </c>
      <c r="AB5">
        <v>0.28560641407966614</v>
      </c>
      <c r="AC5">
        <v>0.34920981526374817</v>
      </c>
      <c r="AD5">
        <v>0.31789249181747437</v>
      </c>
      <c r="AE5">
        <v>0.1624947190284729</v>
      </c>
      <c r="AF5">
        <v>0.26609322428703308</v>
      </c>
      <c r="AL5">
        <v>-0.19184345006942749</v>
      </c>
      <c r="AM5">
        <v>0.26288038492202759</v>
      </c>
      <c r="AN5">
        <v>0.1932293027639389</v>
      </c>
      <c r="AO5">
        <v>-0.69274896383285522</v>
      </c>
      <c r="AP5">
        <v>-3.1212811470031738</v>
      </c>
      <c r="AQ5">
        <v>2.1580400466918945</v>
      </c>
      <c r="AR5">
        <v>2.2107510566711426</v>
      </c>
      <c r="AS5">
        <v>18.750528335571289</v>
      </c>
      <c r="AZ5">
        <v>0</v>
      </c>
      <c r="BA5">
        <v>0</v>
      </c>
      <c r="BB5">
        <v>0</v>
      </c>
      <c r="BC5">
        <v>0</v>
      </c>
      <c r="BD5">
        <v>0</v>
      </c>
      <c r="BE5">
        <v>0.47026437520980835</v>
      </c>
      <c r="BF5">
        <v>0.52251601219177246</v>
      </c>
      <c r="BG5">
        <v>7.219663355499506E-3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0.92965680360794067</v>
      </c>
      <c r="BS5">
        <v>0.67040586471557617</v>
      </c>
      <c r="BT5">
        <v>-0.11499893665313721</v>
      </c>
      <c r="BU5">
        <v>-0.39407247304916382</v>
      </c>
      <c r="CB5">
        <v>-0.9592176079750061</v>
      </c>
      <c r="CC5">
        <v>2.1906697750091553</v>
      </c>
      <c r="CD5">
        <v>1.9322932958602905</v>
      </c>
      <c r="CE5">
        <v>-34.637432098388672</v>
      </c>
      <c r="CF5">
        <v>-26.010663986206055</v>
      </c>
      <c r="CG5">
        <v>7.1934652328491211</v>
      </c>
      <c r="CH5">
        <v>15.791079521179199</v>
      </c>
      <c r="CI5">
        <v>125.00352478027344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-6.7427754402160645</v>
      </c>
      <c r="CV5">
        <v>-6.1910734176635742</v>
      </c>
      <c r="CW5">
        <v>-6.7427406311035156</v>
      </c>
      <c r="CY5">
        <v>166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2.3524327278137207</v>
      </c>
      <c r="DE5">
        <v>2.1317646503448486</v>
      </c>
      <c r="DF5">
        <v>2.1850392818450928</v>
      </c>
      <c r="DG5">
        <v>3.1281936168670654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2.1091227531433105</v>
      </c>
      <c r="DS5">
        <v>1.9944866895675659</v>
      </c>
      <c r="DT5">
        <v>1.9515693187713623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86.389678955078125</v>
      </c>
      <c r="EG5">
        <v>97.011833190917969</v>
      </c>
      <c r="EH5">
        <v>45.588661193847656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167</v>
      </c>
      <c r="EZ5">
        <v>269.0062255859375</v>
      </c>
      <c r="FA5">
        <v>341.02816772460938</v>
      </c>
      <c r="FB5">
        <v>352.1512451171875</v>
      </c>
      <c r="FC5">
        <v>309.69140625</v>
      </c>
      <c r="FD5">
        <v>234.21737670898438</v>
      </c>
      <c r="FE5">
        <v>167.63259887695313</v>
      </c>
      <c r="FF5">
        <v>184.66191101074219</v>
      </c>
      <c r="FG5">
        <v>347.8399658203125</v>
      </c>
      <c r="FN5">
        <v>36.393310546875</v>
      </c>
      <c r="FO5">
        <v>35.807628631591797</v>
      </c>
      <c r="FP5">
        <v>35.741977691650391</v>
      </c>
      <c r="FQ5">
        <v>36.270862579345703</v>
      </c>
      <c r="FR5">
        <v>37.122077941894531</v>
      </c>
      <c r="FS5">
        <v>35.629302978515625</v>
      </c>
      <c r="FT5">
        <v>34.884941101074219</v>
      </c>
      <c r="FU5">
        <v>33.326744079589844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135.01913452148438</v>
      </c>
      <c r="GQ5">
        <v>142.33535766601563</v>
      </c>
      <c r="GR5">
        <v>140.18002319335938</v>
      </c>
      <c r="GS5">
        <v>138.40960693359375</v>
      </c>
      <c r="GT5">
        <v>133.78797912597656</v>
      </c>
      <c r="GU5">
        <v>117.07788848876953</v>
      </c>
      <c r="GV5">
        <v>58.702632904052734</v>
      </c>
      <c r="GW5">
        <v>56.52215576171875</v>
      </c>
      <c r="HC5">
        <v>167</v>
      </c>
      <c r="HD5">
        <v>3.5005126846954226E-4</v>
      </c>
      <c r="HE5">
        <v>4.4261731090955436E-4</v>
      </c>
      <c r="HF5">
        <v>4.3671560706570745E-4</v>
      </c>
      <c r="HG5">
        <v>4.2236087028868496E-4</v>
      </c>
      <c r="HH5">
        <v>2.9391245334409177E-4</v>
      </c>
      <c r="HI5">
        <v>2.4192247656174004E-4</v>
      </c>
      <c r="HJ5">
        <v>1.3258370745461434E-4</v>
      </c>
      <c r="HK5">
        <v>1.8885002646129578E-4</v>
      </c>
      <c r="HQ5">
        <v>0</v>
      </c>
      <c r="HR5">
        <v>0</v>
      </c>
      <c r="HS5">
        <v>-0.14788767695426941</v>
      </c>
      <c r="HT5">
        <v>2.5090139824897051E-3</v>
      </c>
      <c r="HU5">
        <v>-0.14537866413593292</v>
      </c>
      <c r="HV5">
        <v>-0.1453857421875</v>
      </c>
      <c r="HW5">
        <v>2.5090137496590614E-3</v>
      </c>
      <c r="HX5">
        <v>0</v>
      </c>
      <c r="HY5">
        <v>0</v>
      </c>
      <c r="HZ5">
        <v>0</v>
      </c>
      <c r="IA5">
        <v>0</v>
      </c>
      <c r="IB5">
        <v>92.203475952148438</v>
      </c>
      <c r="IC5">
        <v>35.589302062988281</v>
      </c>
      <c r="ID5">
        <v>0</v>
      </c>
      <c r="IE5">
        <v>0</v>
      </c>
      <c r="IF5">
        <v>5.0402108579874039E-2</v>
      </c>
      <c r="IG5">
        <v>0</v>
      </c>
      <c r="IH5">
        <v>0</v>
      </c>
      <c r="II5">
        <v>0</v>
      </c>
      <c r="IJ5">
        <v>0</v>
      </c>
      <c r="IK5">
        <v>-2.9289090633392334</v>
      </c>
      <c r="IL5">
        <v>-2.8785068988800049</v>
      </c>
      <c r="IN5">
        <v>167</v>
      </c>
      <c r="IO5">
        <v>300</v>
      </c>
      <c r="IP5">
        <v>0</v>
      </c>
      <c r="IQ5">
        <v>23.119319915771484</v>
      </c>
      <c r="IR5">
        <v>9.9290704727172852</v>
      </c>
      <c r="IS5">
        <v>0</v>
      </c>
      <c r="IT5">
        <v>0.5</v>
      </c>
      <c r="IU5">
        <v>0</v>
      </c>
    </row>
    <row r="6" spans="1:255">
      <c r="J6">
        <v>0.20000000298023224</v>
      </c>
      <c r="K6">
        <v>1</v>
      </c>
      <c r="L6">
        <v>0.15000000596046448</v>
      </c>
      <c r="M6">
        <v>0.37054219841957092</v>
      </c>
      <c r="N6">
        <v>2.2928993701934814</v>
      </c>
      <c r="O6">
        <v>0.88895726203918457</v>
      </c>
      <c r="P6">
        <v>3.181856632232666</v>
      </c>
      <c r="Q6">
        <v>0.92819368839263916</v>
      </c>
      <c r="R6">
        <v>3.445457935333252</v>
      </c>
      <c r="S6">
        <v>3.3120553493499756</v>
      </c>
      <c r="T6">
        <v>6.187957763671875</v>
      </c>
      <c r="U6">
        <v>0.89999997615814209</v>
      </c>
      <c r="W6">
        <v>168</v>
      </c>
      <c r="X6">
        <v>0.2512945830821991</v>
      </c>
      <c r="Y6">
        <v>0.20795917510986328</v>
      </c>
      <c r="Z6">
        <v>0.19886896014213562</v>
      </c>
      <c r="AA6">
        <v>0.2258668839931488</v>
      </c>
      <c r="AB6">
        <v>0.28362911939620972</v>
      </c>
      <c r="AC6">
        <v>0.34334492683410645</v>
      </c>
      <c r="AD6">
        <v>0.31537070870399475</v>
      </c>
      <c r="AE6">
        <v>0.13956572115421295</v>
      </c>
      <c r="AF6">
        <v>0.25676906108856201</v>
      </c>
      <c r="AL6">
        <v>-0.25891652703285217</v>
      </c>
      <c r="AM6">
        <v>0.40816375613212585</v>
      </c>
      <c r="AN6">
        <v>0.22620855271816254</v>
      </c>
      <c r="AO6">
        <v>-1.1733769178390503</v>
      </c>
      <c r="AP6">
        <v>-2.7258219718933105</v>
      </c>
      <c r="AQ6">
        <v>3.3310174942016602</v>
      </c>
      <c r="AR6">
        <v>2.4629294872283936</v>
      </c>
      <c r="AS6">
        <v>21.043426513671875</v>
      </c>
      <c r="AZ6">
        <v>0</v>
      </c>
      <c r="BA6">
        <v>0</v>
      </c>
      <c r="BB6">
        <v>0</v>
      </c>
      <c r="BC6">
        <v>0</v>
      </c>
      <c r="BD6">
        <v>0</v>
      </c>
      <c r="BE6">
        <v>0.47368419170379639</v>
      </c>
      <c r="BF6">
        <v>0.52631580829620361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0.45102810859680176</v>
      </c>
      <c r="BR6">
        <v>0.93165510892868042</v>
      </c>
      <c r="BS6">
        <v>0.53619915246963501</v>
      </c>
      <c r="BT6">
        <v>-0.2156929075717926</v>
      </c>
      <c r="BU6">
        <v>0</v>
      </c>
      <c r="CB6">
        <v>-1.2945832014083862</v>
      </c>
      <c r="CC6">
        <v>3.4013645648956299</v>
      </c>
      <c r="CD6">
        <v>2.2620859146118164</v>
      </c>
      <c r="CE6">
        <v>-58.668819427490234</v>
      </c>
      <c r="CF6">
        <v>-22.715173721313477</v>
      </c>
      <c r="CG6">
        <v>11.103389739990234</v>
      </c>
      <c r="CH6">
        <v>17.592353820800781</v>
      </c>
      <c r="CI6">
        <v>140.28952026367188</v>
      </c>
      <c r="CO6">
        <v>1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-3.7440657615661621</v>
      </c>
      <c r="CV6">
        <v>-3.181856632232666</v>
      </c>
      <c r="CW6">
        <v>-3.74407958984375</v>
      </c>
      <c r="CY6">
        <v>167</v>
      </c>
      <c r="CZ6">
        <v>2.3995504379272461</v>
      </c>
      <c r="DA6">
        <v>2.3862557411193848</v>
      </c>
      <c r="DB6">
        <v>2.5988502502441406</v>
      </c>
      <c r="DC6">
        <v>2.5391519069671631</v>
      </c>
      <c r="DD6">
        <v>2.3498430252075195</v>
      </c>
      <c r="DE6">
        <v>2.1463699340820313</v>
      </c>
      <c r="DF6">
        <v>2.2213914394378662</v>
      </c>
      <c r="DG6">
        <v>4.1026954650878906</v>
      </c>
      <c r="DN6">
        <v>2.0072975158691406</v>
      </c>
      <c r="DO6">
        <v>1.9919087886810303</v>
      </c>
      <c r="DP6">
        <v>1.989458441734314</v>
      </c>
      <c r="DQ6">
        <v>2.0264585018157959</v>
      </c>
      <c r="DR6">
        <v>2.0972819328308105</v>
      </c>
      <c r="DS6">
        <v>1.9724564552307129</v>
      </c>
      <c r="DT6">
        <v>1.9346948862075806</v>
      </c>
      <c r="DU6">
        <v>1.8518508672714233</v>
      </c>
      <c r="EB6">
        <v>77.0802001953125</v>
      </c>
      <c r="EC6">
        <v>63.741096496582031</v>
      </c>
      <c r="ED6">
        <v>66.209175109863281</v>
      </c>
      <c r="EE6">
        <v>72.628273010253906</v>
      </c>
      <c r="EF6">
        <v>85.904678344726563</v>
      </c>
      <c r="EG6">
        <v>95.940284729003906</v>
      </c>
      <c r="EH6">
        <v>45.194473266601563</v>
      </c>
      <c r="EI6">
        <v>42.666645050048828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0.96065336465835571</v>
      </c>
      <c r="EX6">
        <v>1</v>
      </c>
      <c r="EY6">
        <v>168</v>
      </c>
      <c r="EZ6">
        <v>269.91473388671875</v>
      </c>
      <c r="FA6">
        <v>341.16793823242188</v>
      </c>
      <c r="FB6">
        <v>351.680419921875</v>
      </c>
      <c r="FC6">
        <v>308.14373779296875</v>
      </c>
      <c r="FD6">
        <v>233.59304809570313</v>
      </c>
      <c r="FE6">
        <v>168.66404724121094</v>
      </c>
      <c r="FF6">
        <v>187.28921508789063</v>
      </c>
      <c r="FG6">
        <v>404.9859619140625</v>
      </c>
      <c r="FN6">
        <v>36.565017700195313</v>
      </c>
      <c r="FO6">
        <v>35.697612762451172</v>
      </c>
      <c r="FP6">
        <v>35.664619445800781</v>
      </c>
      <c r="FQ6">
        <v>36.477706909179688</v>
      </c>
      <c r="FR6">
        <v>36.766811370849609</v>
      </c>
      <c r="FS6">
        <v>35.246467590332031</v>
      </c>
      <c r="FT6">
        <v>35.100601196289063</v>
      </c>
      <c r="FU6">
        <v>33.326744079589844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135.65615844726563</v>
      </c>
      <c r="GQ6">
        <v>141.89804077148438</v>
      </c>
      <c r="GR6">
        <v>139.87663269042969</v>
      </c>
      <c r="GS6">
        <v>139.19891357421875</v>
      </c>
      <c r="GT6">
        <v>132.50759887695313</v>
      </c>
      <c r="GU6">
        <v>115.81989288330078</v>
      </c>
      <c r="GV6">
        <v>59.065536499023438</v>
      </c>
      <c r="GW6">
        <v>56.52215576171875</v>
      </c>
      <c r="HC6">
        <v>168</v>
      </c>
      <c r="HD6">
        <v>3.39072837959975E-4</v>
      </c>
      <c r="HE6">
        <v>4.2982824379578233E-4</v>
      </c>
      <c r="HF6">
        <v>4.2409708839841187E-4</v>
      </c>
      <c r="HG6">
        <v>4.0310662006959319E-4</v>
      </c>
      <c r="HH6">
        <v>2.8744078008458018E-4</v>
      </c>
      <c r="HI6">
        <v>2.4054605455603451E-4</v>
      </c>
      <c r="HJ6">
        <v>1.3282244617585093E-4</v>
      </c>
      <c r="HK6">
        <v>0</v>
      </c>
      <c r="HQ6">
        <v>0</v>
      </c>
      <c r="HR6">
        <v>0</v>
      </c>
      <c r="HS6">
        <v>-0.15124145150184631</v>
      </c>
      <c r="HT6">
        <v>2.2569140419363976E-3</v>
      </c>
      <c r="HU6">
        <v>-0.14898453652858734</v>
      </c>
      <c r="HV6">
        <v>-0.14897918701171875</v>
      </c>
      <c r="HW6">
        <v>2.2569140419363976E-3</v>
      </c>
      <c r="HX6">
        <v>0</v>
      </c>
      <c r="HY6">
        <v>0</v>
      </c>
      <c r="HZ6">
        <v>0</v>
      </c>
      <c r="IA6">
        <v>0</v>
      </c>
      <c r="IB6">
        <v>92.054496765136719</v>
      </c>
      <c r="IC6">
        <v>35.237529754638672</v>
      </c>
      <c r="ID6">
        <v>0</v>
      </c>
      <c r="IE6">
        <v>0</v>
      </c>
      <c r="IF6">
        <v>7.2971247136592865E-2</v>
      </c>
      <c r="IG6">
        <v>0</v>
      </c>
      <c r="IH6">
        <v>0</v>
      </c>
      <c r="II6">
        <v>0</v>
      </c>
      <c r="IJ6">
        <v>0</v>
      </c>
      <c r="IK6">
        <v>-4.4464311599731445</v>
      </c>
      <c r="IL6">
        <v>-4.3734598159790039</v>
      </c>
      <c r="IN6">
        <v>168</v>
      </c>
      <c r="IO6">
        <v>300</v>
      </c>
      <c r="IP6">
        <v>0</v>
      </c>
      <c r="IQ6">
        <v>26.837373733520508</v>
      </c>
      <c r="IR6">
        <v>13.168056488037109</v>
      </c>
      <c r="IS6">
        <v>0</v>
      </c>
      <c r="IT6">
        <v>0.5</v>
      </c>
      <c r="IU6">
        <v>0</v>
      </c>
    </row>
    <row r="7" spans="1:255">
      <c r="J7">
        <v>0.20000000298023224</v>
      </c>
      <c r="K7">
        <v>1</v>
      </c>
      <c r="L7">
        <v>0.15000000596046448</v>
      </c>
      <c r="M7">
        <v>0.19657841324806213</v>
      </c>
      <c r="N7">
        <v>1.4895951747894287</v>
      </c>
      <c r="O7">
        <v>1.0856189727783203</v>
      </c>
      <c r="P7">
        <v>2.575214147567749</v>
      </c>
      <c r="Q7">
        <v>1.1366420984268188</v>
      </c>
      <c r="R7">
        <v>4.5820999145507813</v>
      </c>
      <c r="S7">
        <v>4.397674560546875</v>
      </c>
      <c r="T7">
        <v>7.577613353729248</v>
      </c>
      <c r="U7">
        <v>0.89999997615814209</v>
      </c>
      <c r="W7">
        <v>169</v>
      </c>
      <c r="X7">
        <v>0.25153857469558716</v>
      </c>
      <c r="Y7">
        <v>0.20720559358596802</v>
      </c>
      <c r="Z7">
        <v>0.19897039234638214</v>
      </c>
      <c r="AA7">
        <v>0.22802826762199402</v>
      </c>
      <c r="AB7">
        <v>0.28117620944976807</v>
      </c>
      <c r="AC7">
        <v>0.3382093608379364</v>
      </c>
      <c r="AD7">
        <v>0.31047922372817993</v>
      </c>
      <c r="AE7">
        <v>0.19578976929187775</v>
      </c>
      <c r="AF7">
        <v>0.27224940061569214</v>
      </c>
      <c r="AL7">
        <v>-0.30771481990814209</v>
      </c>
      <c r="AM7">
        <v>0.55888009071350098</v>
      </c>
      <c r="AN7">
        <v>0.20592211186885834</v>
      </c>
      <c r="AO7">
        <v>-1.6056536436080933</v>
      </c>
      <c r="AP7">
        <v>-2.2352397441864014</v>
      </c>
      <c r="AQ7">
        <v>4.358130931854248</v>
      </c>
      <c r="AR7">
        <v>2.952078104019165</v>
      </c>
      <c r="AS7">
        <v>15.421022415161133</v>
      </c>
      <c r="AZ7">
        <v>0</v>
      </c>
      <c r="BA7">
        <v>0</v>
      </c>
      <c r="BB7">
        <v>0</v>
      </c>
      <c r="BC7">
        <v>0</v>
      </c>
      <c r="BD7">
        <v>0</v>
      </c>
      <c r="BE7">
        <v>0.47368419170379639</v>
      </c>
      <c r="BF7">
        <v>0.52631580829620361</v>
      </c>
      <c r="BG7">
        <v>0</v>
      </c>
      <c r="BN7">
        <v>0.5705828070640564</v>
      </c>
      <c r="BO7">
        <v>0.61938202381134033</v>
      </c>
      <c r="BP7">
        <v>0.46866625547409058</v>
      </c>
      <c r="BQ7">
        <v>0.48895058035850525</v>
      </c>
      <c r="BR7">
        <v>0.92122703790664673</v>
      </c>
      <c r="BS7">
        <v>0.43064567446708679</v>
      </c>
      <c r="BT7">
        <v>-8.2231253385543823E-2</v>
      </c>
      <c r="BU7">
        <v>0</v>
      </c>
      <c r="CB7">
        <v>-1.5385748147964478</v>
      </c>
      <c r="CC7">
        <v>4.6573338508605957</v>
      </c>
      <c r="CD7">
        <v>2.0592215061187744</v>
      </c>
      <c r="CE7">
        <v>-80.282646179199219</v>
      </c>
      <c r="CF7">
        <v>-18.626993179321289</v>
      </c>
      <c r="CG7">
        <v>14.527100563049316</v>
      </c>
      <c r="CH7">
        <v>21.086271286010742</v>
      </c>
      <c r="CI7">
        <v>102.80682373046875</v>
      </c>
      <c r="CO7">
        <v>1</v>
      </c>
      <c r="CP7">
        <v>0</v>
      </c>
      <c r="CQ7">
        <v>0</v>
      </c>
      <c r="CR7">
        <v>0</v>
      </c>
      <c r="CS7">
        <v>7.1119999885559082</v>
      </c>
      <c r="CT7">
        <v>-0.5705828070640564</v>
      </c>
      <c r="CU7">
        <v>3.9661824703216553</v>
      </c>
      <c r="CV7">
        <v>-2.575214147567749</v>
      </c>
      <c r="CW7">
        <v>3.966202974319458</v>
      </c>
      <c r="CY7">
        <v>168</v>
      </c>
      <c r="CZ7">
        <v>2.3993837833404541</v>
      </c>
      <c r="DA7">
        <v>2.3887298107147217</v>
      </c>
      <c r="DB7">
        <v>2.5981733798980713</v>
      </c>
      <c r="DC7">
        <v>2.5352475643157959</v>
      </c>
      <c r="DD7">
        <v>2.3479199409484863</v>
      </c>
      <c r="DE7">
        <v>2.1595315933227539</v>
      </c>
      <c r="DF7">
        <v>2.2538340091705322</v>
      </c>
      <c r="DG7">
        <v>4.7767200469970703</v>
      </c>
      <c r="DN7">
        <v>2.0098404884338379</v>
      </c>
      <c r="DO7">
        <v>1.9870331287384033</v>
      </c>
      <c r="DP7">
        <v>1.9872925281524658</v>
      </c>
      <c r="DQ7">
        <v>2.0451016426086426</v>
      </c>
      <c r="DR7">
        <v>2.0810577869415283</v>
      </c>
      <c r="DS7">
        <v>1.9512217044830322</v>
      </c>
      <c r="DT7">
        <v>1.9473786354064941</v>
      </c>
      <c r="DU7">
        <v>1.8518509864807129</v>
      </c>
      <c r="EB7">
        <v>77.177848815917969</v>
      </c>
      <c r="EC7">
        <v>63.585075378417969</v>
      </c>
      <c r="ED7">
        <v>66.137092590332031</v>
      </c>
      <c r="EE7">
        <v>73.296440124511719</v>
      </c>
      <c r="EF7">
        <v>85.240127563476563</v>
      </c>
      <c r="EG7">
        <v>94.907424926757813</v>
      </c>
      <c r="EH7">
        <v>45.490768432617188</v>
      </c>
      <c r="EI7">
        <v>42.666648864746094</v>
      </c>
      <c r="EP7">
        <v>1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0.95772814750671387</v>
      </c>
      <c r="EX7">
        <v>1</v>
      </c>
      <c r="EY7">
        <v>169</v>
      </c>
      <c r="EZ7">
        <v>270.79852294921875</v>
      </c>
      <c r="FA7">
        <v>341.29690551757813</v>
      </c>
      <c r="FB7">
        <v>351.15579223632813</v>
      </c>
      <c r="FC7">
        <v>306.64627075195313</v>
      </c>
      <c r="FD7">
        <v>233.10084533691406</v>
      </c>
      <c r="FE7">
        <v>169.94981384277344</v>
      </c>
      <c r="FF7">
        <v>190.6907958984375</v>
      </c>
      <c r="FG7">
        <v>288.68801879882813</v>
      </c>
      <c r="FN7">
        <v>36.720363616943359</v>
      </c>
      <c r="FO7">
        <v>35.581699371337891</v>
      </c>
      <c r="FP7">
        <v>35.62957763671875</v>
      </c>
      <c r="FQ7">
        <v>36.647808074951172</v>
      </c>
      <c r="FR7">
        <v>36.372035980224609</v>
      </c>
      <c r="FS7">
        <v>34.983943939208984</v>
      </c>
      <c r="FT7">
        <v>35.183795928955078</v>
      </c>
      <c r="FU7">
        <v>33.326744079589844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136.23249816894531</v>
      </c>
      <c r="GQ7">
        <v>141.43728637695313</v>
      </c>
      <c r="GR7">
        <v>139.73919677734375</v>
      </c>
      <c r="GS7">
        <v>139.8480224609375</v>
      </c>
      <c r="GT7">
        <v>131.08482360839844</v>
      </c>
      <c r="GU7">
        <v>114.95724487304688</v>
      </c>
      <c r="GV7">
        <v>59.205532073974609</v>
      </c>
      <c r="GW7">
        <v>56.52215576171875</v>
      </c>
      <c r="HC7">
        <v>169</v>
      </c>
      <c r="HD7">
        <v>3.2861065119504929E-4</v>
      </c>
      <c r="HE7">
        <v>4.1739386506378651E-4</v>
      </c>
      <c r="HF7">
        <v>4.118284850846976E-4</v>
      </c>
      <c r="HG7">
        <v>3.8502569077536464E-4</v>
      </c>
      <c r="HH7">
        <v>2.821186208166182E-4</v>
      </c>
      <c r="HI7">
        <v>2.3864650574978441E-4</v>
      </c>
      <c r="HJ7">
        <v>1.3020928599871695E-4</v>
      </c>
      <c r="HK7">
        <v>0</v>
      </c>
      <c r="HQ7">
        <v>0</v>
      </c>
      <c r="HR7">
        <v>0</v>
      </c>
      <c r="HS7">
        <v>-0.15400870144367218</v>
      </c>
      <c r="HT7">
        <v>2.1938332356512547E-3</v>
      </c>
      <c r="HU7">
        <v>-0.15181486308574677</v>
      </c>
      <c r="HV7">
        <v>-0.15181732177734375</v>
      </c>
      <c r="HW7">
        <v>2.1938332356512547E-3</v>
      </c>
      <c r="HX7">
        <v>0</v>
      </c>
      <c r="HY7">
        <v>0</v>
      </c>
      <c r="HZ7">
        <v>0</v>
      </c>
      <c r="IA7">
        <v>0</v>
      </c>
      <c r="IB7">
        <v>91.902679443359375</v>
      </c>
      <c r="IC7">
        <v>35.169692993164063</v>
      </c>
      <c r="ID7">
        <v>0</v>
      </c>
      <c r="IE7">
        <v>0</v>
      </c>
      <c r="IF7">
        <v>9.4909578561782837E-2</v>
      </c>
      <c r="IG7">
        <v>0</v>
      </c>
      <c r="IH7">
        <v>0</v>
      </c>
      <c r="II7">
        <v>0</v>
      </c>
      <c r="IJ7">
        <v>0</v>
      </c>
      <c r="IK7">
        <v>-5.9915609359741211</v>
      </c>
      <c r="IL7">
        <v>-5.8966512680053711</v>
      </c>
      <c r="IN7">
        <v>169</v>
      </c>
      <c r="IO7">
        <v>300</v>
      </c>
      <c r="IP7">
        <v>0</v>
      </c>
      <c r="IQ7">
        <v>22.731231689453125</v>
      </c>
      <c r="IR7">
        <v>16.614109039306641</v>
      </c>
      <c r="IS7">
        <v>0</v>
      </c>
      <c r="IT7">
        <v>0.5</v>
      </c>
      <c r="IU7">
        <v>7.1119999885559082</v>
      </c>
    </row>
    <row r="8" spans="1:255">
      <c r="J8">
        <v>0.20000000298023224</v>
      </c>
      <c r="K8">
        <v>1</v>
      </c>
      <c r="L8">
        <v>0.15000000596046448</v>
      </c>
      <c r="M8">
        <v>0.63686054944992065</v>
      </c>
      <c r="N8">
        <v>4.9373455047607422</v>
      </c>
      <c r="O8">
        <v>1.1068446636199951</v>
      </c>
      <c r="P8">
        <v>6.0441904067993164</v>
      </c>
      <c r="Q8">
        <v>1.1628948450088501</v>
      </c>
      <c r="R8">
        <v>5.7449946403503418</v>
      </c>
      <c r="S8">
        <v>5.5045194625854492</v>
      </c>
      <c r="T8">
        <v>7.7526321411132813</v>
      </c>
      <c r="U8">
        <v>0.89999997615814209</v>
      </c>
      <c r="W8">
        <v>170</v>
      </c>
      <c r="X8">
        <v>0.24882020056247711</v>
      </c>
      <c r="Y8">
        <v>0.20931734144687653</v>
      </c>
      <c r="Z8">
        <v>0.19933801889419556</v>
      </c>
      <c r="AA8">
        <v>0.22990873456001282</v>
      </c>
      <c r="AB8">
        <v>0.27842825651168823</v>
      </c>
      <c r="AC8">
        <v>0.33335447311401367</v>
      </c>
      <c r="AD8">
        <v>0.30556619167327881</v>
      </c>
      <c r="AE8">
        <v>0.1464163064956665</v>
      </c>
      <c r="AF8">
        <v>0.2525162398815155</v>
      </c>
      <c r="AL8">
        <v>0.23595979809761047</v>
      </c>
      <c r="AM8">
        <v>0.13653042912483215</v>
      </c>
      <c r="AN8">
        <v>0.13239680230617523</v>
      </c>
      <c r="AO8">
        <v>-1.9817471504211426</v>
      </c>
      <c r="AP8">
        <v>-1.6856492757797241</v>
      </c>
      <c r="AQ8">
        <v>5.3291082382202148</v>
      </c>
      <c r="AR8">
        <v>3.4433813095092773</v>
      </c>
      <c r="AS8">
        <v>20.358367919921875</v>
      </c>
      <c r="AZ8">
        <v>0</v>
      </c>
      <c r="BA8">
        <v>0</v>
      </c>
      <c r="BB8">
        <v>0</v>
      </c>
      <c r="BC8">
        <v>0</v>
      </c>
      <c r="BD8">
        <v>0</v>
      </c>
      <c r="BE8">
        <v>0.47368419170379639</v>
      </c>
      <c r="BF8">
        <v>0.52631580829620361</v>
      </c>
      <c r="BG8">
        <v>0</v>
      </c>
      <c r="BN8">
        <v>0.57674437761306763</v>
      </c>
      <c r="BO8">
        <v>3.3067081123590469E-2</v>
      </c>
      <c r="BP8">
        <v>0.45541465282440186</v>
      </c>
      <c r="BQ8">
        <v>0.52894097566604614</v>
      </c>
      <c r="BR8">
        <v>0.90503299236297607</v>
      </c>
      <c r="BS8">
        <v>0.35544145107269287</v>
      </c>
      <c r="BT8">
        <v>-9.1244824230670929E-2</v>
      </c>
      <c r="BU8">
        <v>0</v>
      </c>
      <c r="CB8">
        <v>1.1797995567321777</v>
      </c>
      <c r="CC8">
        <v>1.1377536058425903</v>
      </c>
      <c r="CD8">
        <v>1.3239682912826538</v>
      </c>
      <c r="CE8">
        <v>-99.087303161621094</v>
      </c>
      <c r="CF8">
        <v>-14.047072410583496</v>
      </c>
      <c r="CG8">
        <v>17.763690948486328</v>
      </c>
      <c r="CH8">
        <v>24.595579147338867</v>
      </c>
      <c r="CI8">
        <v>135.72247314453125</v>
      </c>
      <c r="CO8">
        <v>1</v>
      </c>
      <c r="CP8">
        <v>0</v>
      </c>
      <c r="CQ8">
        <v>0</v>
      </c>
      <c r="CR8">
        <v>0</v>
      </c>
      <c r="CS8">
        <v>0</v>
      </c>
      <c r="CT8">
        <v>-0.57674437761306763</v>
      </c>
      <c r="CU8">
        <v>-6.6208839416503906</v>
      </c>
      <c r="CV8">
        <v>-6.0441904067993164</v>
      </c>
      <c r="CW8">
        <v>-6.6209344863891602</v>
      </c>
      <c r="CY8">
        <v>169</v>
      </c>
      <c r="CZ8">
        <v>2.3992526531219482</v>
      </c>
      <c r="DA8">
        <v>2.3910984992980957</v>
      </c>
      <c r="DB8">
        <v>2.5974001884460449</v>
      </c>
      <c r="DC8">
        <v>2.531463623046875</v>
      </c>
      <c r="DD8">
        <v>2.3464772701263428</v>
      </c>
      <c r="DE8">
        <v>2.1759490966796875</v>
      </c>
      <c r="DF8">
        <v>2.2950618267059326</v>
      </c>
      <c r="DG8">
        <v>3.4050114154815674</v>
      </c>
      <c r="DN8">
        <v>2.0116817951202393</v>
      </c>
      <c r="DO8">
        <v>1.9817959070205688</v>
      </c>
      <c r="DP8">
        <v>1.987714409828186</v>
      </c>
      <c r="DQ8">
        <v>2.0615901947021484</v>
      </c>
      <c r="DR8">
        <v>2.0617926120758057</v>
      </c>
      <c r="DS8">
        <v>1.9366483688354492</v>
      </c>
      <c r="DT8">
        <v>1.9522438049316406</v>
      </c>
      <c r="DU8">
        <v>1.8518509864807129</v>
      </c>
      <c r="EB8">
        <v>77.248558044433594</v>
      </c>
      <c r="EC8">
        <v>63.417484283447266</v>
      </c>
      <c r="ED8">
        <v>66.151130676269531</v>
      </c>
      <c r="EE8">
        <v>73.88739013671875</v>
      </c>
      <c r="EF8">
        <v>84.451026916503906</v>
      </c>
      <c r="EG8">
        <v>94.198577880859375</v>
      </c>
      <c r="EH8">
        <v>45.604415893554688</v>
      </c>
      <c r="EI8">
        <v>42.666648864746094</v>
      </c>
      <c r="EP8">
        <v>1</v>
      </c>
      <c r="EQ8">
        <v>0</v>
      </c>
      <c r="ER8">
        <v>0</v>
      </c>
      <c r="ES8">
        <v>-0.876190185546875</v>
      </c>
      <c r="ET8">
        <v>-0.876190185546875</v>
      </c>
      <c r="EU8">
        <v>547.625244140625</v>
      </c>
      <c r="EV8">
        <v>-0.87615966796875</v>
      </c>
      <c r="EW8">
        <v>0.95511072874069214</v>
      </c>
      <c r="EX8">
        <v>1</v>
      </c>
      <c r="EY8">
        <v>170</v>
      </c>
      <c r="EZ8">
        <v>270.85174560546875</v>
      </c>
      <c r="FA8">
        <v>341.413818359375</v>
      </c>
      <c r="FB8">
        <v>350.5753173828125</v>
      </c>
      <c r="FC8">
        <v>305.20672607421875</v>
      </c>
      <c r="FD8">
        <v>232.70272827148438</v>
      </c>
      <c r="FE8">
        <v>171.28981018066406</v>
      </c>
      <c r="FF8">
        <v>194.26850891113281</v>
      </c>
      <c r="FG8">
        <v>386.03732299804688</v>
      </c>
      <c r="FN8">
        <v>36.330665588378906</v>
      </c>
      <c r="FO8">
        <v>35.956642150878906</v>
      </c>
      <c r="FP8">
        <v>35.636402130126953</v>
      </c>
      <c r="FQ8">
        <v>36.776569366455078</v>
      </c>
      <c r="FR8">
        <v>35.955059051513672</v>
      </c>
      <c r="FS8">
        <v>34.753635406494141</v>
      </c>
      <c r="FT8">
        <v>35.276714324951172</v>
      </c>
      <c r="FU8">
        <v>33.326744079589844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134.78671264648438</v>
      </c>
      <c r="GQ8">
        <v>142.92768859863281</v>
      </c>
      <c r="GR8">
        <v>139.76596069335938</v>
      </c>
      <c r="GS8">
        <v>140.33938598632813</v>
      </c>
      <c r="GT8">
        <v>129.58204650878906</v>
      </c>
      <c r="GU8">
        <v>114.20044708251953</v>
      </c>
      <c r="GV8">
        <v>59.361892700195313</v>
      </c>
      <c r="GW8">
        <v>56.52215576171875</v>
      </c>
      <c r="HC8">
        <v>170</v>
      </c>
      <c r="HD8">
        <v>3.186553658451885E-4</v>
      </c>
      <c r="HE8">
        <v>4.0533510036766529E-4</v>
      </c>
      <c r="HF8">
        <v>3.9993051905184984E-4</v>
      </c>
      <c r="HG8">
        <v>3.6829509190283716E-4</v>
      </c>
      <c r="HH8">
        <v>2.7757385396398604E-4</v>
      </c>
      <c r="HI8">
        <v>2.3605387832503766E-4</v>
      </c>
      <c r="HJ8">
        <v>1.287628838326782E-4</v>
      </c>
      <c r="HK8">
        <v>0</v>
      </c>
      <c r="HQ8">
        <v>0</v>
      </c>
      <c r="HR8">
        <v>0</v>
      </c>
      <c r="HS8">
        <v>-0.15618152916431427</v>
      </c>
      <c r="HT8">
        <v>2.1346067078411579E-3</v>
      </c>
      <c r="HU8">
        <v>-0.1540469229221344</v>
      </c>
      <c r="HV8">
        <v>-0.154052734375</v>
      </c>
      <c r="HW8">
        <v>2.1346067078411579E-3</v>
      </c>
      <c r="HX8">
        <v>0</v>
      </c>
      <c r="HY8">
        <v>0</v>
      </c>
      <c r="HZ8">
        <v>0</v>
      </c>
      <c r="IA8">
        <v>0</v>
      </c>
      <c r="IB8">
        <v>91.748626708984375</v>
      </c>
      <c r="IC8">
        <v>35.089126586914063</v>
      </c>
      <c r="ID8">
        <v>0</v>
      </c>
      <c r="IE8">
        <v>0</v>
      </c>
      <c r="IF8">
        <v>0.11625564843416214</v>
      </c>
      <c r="IG8">
        <v>0</v>
      </c>
      <c r="IH8">
        <v>0</v>
      </c>
      <c r="II8">
        <v>0</v>
      </c>
      <c r="IJ8">
        <v>0</v>
      </c>
      <c r="IK8">
        <v>-7.5536832809448242</v>
      </c>
      <c r="IL8">
        <v>-7.4374275207519531</v>
      </c>
      <c r="IN8">
        <v>170</v>
      </c>
      <c r="IO8">
        <v>300</v>
      </c>
      <c r="IP8">
        <v>0</v>
      </c>
      <c r="IQ8">
        <v>29.130857467651367</v>
      </c>
      <c r="IR8">
        <v>19.937471389770508</v>
      </c>
      <c r="IS8">
        <v>0</v>
      </c>
      <c r="IT8">
        <v>0.5</v>
      </c>
      <c r="IU8">
        <v>0</v>
      </c>
    </row>
    <row r="9" spans="1:255">
      <c r="J9">
        <v>0.20000000298023224</v>
      </c>
      <c r="K9">
        <v>1</v>
      </c>
      <c r="L9">
        <v>0.15000000596046448</v>
      </c>
      <c r="M9">
        <v>0.24879245460033417</v>
      </c>
      <c r="N9">
        <v>2.054743766784668</v>
      </c>
      <c r="O9">
        <v>1.1748154163360596</v>
      </c>
      <c r="P9">
        <v>3.2295591831207275</v>
      </c>
      <c r="Q9">
        <v>1.2388300895690918</v>
      </c>
      <c r="R9">
        <v>6.9838247299194336</v>
      </c>
      <c r="S9">
        <v>6.6793346405029297</v>
      </c>
      <c r="T9">
        <v>8.2588672637939453</v>
      </c>
      <c r="U9">
        <v>0.89999997615814209</v>
      </c>
      <c r="W9">
        <v>171</v>
      </c>
      <c r="X9">
        <v>0.24934542179107666</v>
      </c>
      <c r="Y9">
        <v>0.20872883498668671</v>
      </c>
      <c r="Z9">
        <v>0.19968916475772858</v>
      </c>
      <c r="AA9">
        <v>0.23149964213371277</v>
      </c>
      <c r="AB9">
        <v>0.27547776699066162</v>
      </c>
      <c r="AC9">
        <v>0.32854694128036499</v>
      </c>
      <c r="AD9">
        <v>0.30045917630195618</v>
      </c>
      <c r="AE9">
        <v>0.12586887180805206</v>
      </c>
      <c r="AF9">
        <v>0.24226240813732147</v>
      </c>
      <c r="AL9">
        <v>0.13091559708118439</v>
      </c>
      <c r="AM9">
        <v>0.25423175096511841</v>
      </c>
      <c r="AN9">
        <v>6.2167637050151825E-2</v>
      </c>
      <c r="AO9">
        <v>-2.2999286651611328</v>
      </c>
      <c r="AP9">
        <v>-1.0955512523651123</v>
      </c>
      <c r="AQ9">
        <v>6.2906146049499512</v>
      </c>
      <c r="AR9">
        <v>3.954082727432251</v>
      </c>
      <c r="AS9">
        <v>22.413112640380859</v>
      </c>
      <c r="AZ9">
        <v>0</v>
      </c>
      <c r="BA9">
        <v>0</v>
      </c>
      <c r="BB9">
        <v>0</v>
      </c>
      <c r="BC9">
        <v>0</v>
      </c>
      <c r="BD9">
        <v>0</v>
      </c>
      <c r="BE9">
        <v>0.47368419170379639</v>
      </c>
      <c r="BF9">
        <v>0.52631580829620361</v>
      </c>
      <c r="BG9">
        <v>0</v>
      </c>
      <c r="BN9">
        <v>0.51173484325408936</v>
      </c>
      <c r="BO9">
        <v>0.61677777767181396</v>
      </c>
      <c r="BP9">
        <v>0.49907714128494263</v>
      </c>
      <c r="BQ9">
        <v>0.56930667161941528</v>
      </c>
      <c r="BR9">
        <v>0.88748931884765625</v>
      </c>
      <c r="BS9">
        <v>0.29739013314247131</v>
      </c>
      <c r="BT9">
        <v>-0.1076207160949707</v>
      </c>
      <c r="BU9">
        <v>0</v>
      </c>
      <c r="CB9">
        <v>0.65457826852798462</v>
      </c>
      <c r="CC9">
        <v>2.1185979843139648</v>
      </c>
      <c r="CD9">
        <v>0.62167650461196899</v>
      </c>
      <c r="CE9">
        <v>-114.99636840820313</v>
      </c>
      <c r="CF9">
        <v>-9.1295909881591797</v>
      </c>
      <c r="CG9">
        <v>20.968711853027344</v>
      </c>
      <c r="CH9">
        <v>28.243448257446289</v>
      </c>
      <c r="CI9">
        <v>149.42076110839844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-0.51173484325408936</v>
      </c>
      <c r="CU9">
        <v>-3.7413239479064941</v>
      </c>
      <c r="CV9">
        <v>-3.2295591831207275</v>
      </c>
      <c r="CW9">
        <v>-3.7412941455841064</v>
      </c>
      <c r="CY9">
        <v>170</v>
      </c>
      <c r="CZ9">
        <v>2.3992471694946289</v>
      </c>
      <c r="DA9">
        <v>2.3933427333831787</v>
      </c>
      <c r="DB9">
        <v>2.5965254306793213</v>
      </c>
      <c r="DC9">
        <v>2.5278224945068359</v>
      </c>
      <c r="DD9">
        <v>2.345388650894165</v>
      </c>
      <c r="DE9">
        <v>2.1930603981018066</v>
      </c>
      <c r="DF9">
        <v>2.3384604454040527</v>
      </c>
      <c r="DG9">
        <v>4.553225040435791</v>
      </c>
      <c r="DN9">
        <v>1.9899371862411499</v>
      </c>
      <c r="DO9">
        <v>2.0038726329803467</v>
      </c>
      <c r="DP9">
        <v>1.9907163381576538</v>
      </c>
      <c r="DQ9">
        <v>2.0756015777587891</v>
      </c>
      <c r="DR9">
        <v>2.0406951904296875</v>
      </c>
      <c r="DS9">
        <v>1.9238592386245728</v>
      </c>
      <c r="DT9">
        <v>1.9576833248138428</v>
      </c>
      <c r="DU9">
        <v>1.8518509864807129</v>
      </c>
      <c r="EB9">
        <v>76.413558959960938</v>
      </c>
      <c r="EC9">
        <v>64.123939514160156</v>
      </c>
      <c r="ED9">
        <v>66.25103759765625</v>
      </c>
      <c r="EE9">
        <v>74.389556884765625</v>
      </c>
      <c r="EF9">
        <v>83.586883544921875</v>
      </c>
      <c r="EG9">
        <v>93.576515197753906</v>
      </c>
      <c r="EH9">
        <v>45.731487274169922</v>
      </c>
      <c r="EI9">
        <v>42.666648864746094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546.7396240234375</v>
      </c>
      <c r="EV9">
        <v>-0.8856201171875</v>
      </c>
      <c r="EW9">
        <v>0.9518011212348938</v>
      </c>
      <c r="EX9">
        <v>1</v>
      </c>
      <c r="EY9">
        <v>171</v>
      </c>
      <c r="EZ9">
        <v>271.73074340820313</v>
      </c>
      <c r="FA9">
        <v>341.53274536132813</v>
      </c>
      <c r="FB9">
        <v>349.93832397460938</v>
      </c>
      <c r="FC9">
        <v>303.8245849609375</v>
      </c>
      <c r="FD9">
        <v>232.37620544433594</v>
      </c>
      <c r="FE9">
        <v>172.7440185546875</v>
      </c>
      <c r="FF9">
        <v>198.18833923339844</v>
      </c>
      <c r="FG9">
        <v>449.055908203125</v>
      </c>
      <c r="FN9">
        <v>36.525505065917969</v>
      </c>
      <c r="FO9">
        <v>35.8680419921875</v>
      </c>
      <c r="FP9">
        <v>35.634315490722656</v>
      </c>
      <c r="FQ9">
        <v>36.863353729248047</v>
      </c>
      <c r="FR9">
        <v>35.524127960205078</v>
      </c>
      <c r="FS9">
        <v>34.543224334716797</v>
      </c>
      <c r="FT9">
        <v>35.387020111083984</v>
      </c>
      <c r="FU9">
        <v>33.326744079589844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135.50956726074219</v>
      </c>
      <c r="GQ9">
        <v>142.57550048828125</v>
      </c>
      <c r="GR9">
        <v>139.75778198242188</v>
      </c>
      <c r="GS9">
        <v>140.67054748535156</v>
      </c>
      <c r="GT9">
        <v>128.02897644042969</v>
      </c>
      <c r="GU9">
        <v>113.50904083251953</v>
      </c>
      <c r="GV9">
        <v>59.547508239746094</v>
      </c>
      <c r="GW9">
        <v>56.52215576171875</v>
      </c>
      <c r="HC9">
        <v>171</v>
      </c>
      <c r="HD9">
        <v>3.1448015943169594E-4</v>
      </c>
      <c r="HE9">
        <v>3.9367168210446835E-4</v>
      </c>
      <c r="HF9">
        <v>3.8842263165861368E-4</v>
      </c>
      <c r="HG9">
        <v>3.5295967245474458E-4</v>
      </c>
      <c r="HH9">
        <v>2.735100279096514E-4</v>
      </c>
      <c r="HI9">
        <v>2.3321136541198939E-4</v>
      </c>
      <c r="HJ9">
        <v>1.2731645256280899E-4</v>
      </c>
      <c r="HK9">
        <v>0</v>
      </c>
      <c r="HQ9">
        <v>0</v>
      </c>
      <c r="HR9">
        <v>0</v>
      </c>
      <c r="HS9">
        <v>-0.13860428333282471</v>
      </c>
      <c r="HT9">
        <v>2.0835720933973789E-3</v>
      </c>
      <c r="HU9">
        <v>-0.13652071356773376</v>
      </c>
      <c r="HV9">
        <v>-0.1365203857421875</v>
      </c>
      <c r="HW9">
        <v>2.0835720933973789E-3</v>
      </c>
      <c r="HX9">
        <v>0</v>
      </c>
      <c r="HY9">
        <v>0</v>
      </c>
      <c r="HZ9">
        <v>0</v>
      </c>
      <c r="IA9">
        <v>0</v>
      </c>
      <c r="IB9">
        <v>91.612106323242188</v>
      </c>
      <c r="IC9">
        <v>35.028938293457031</v>
      </c>
      <c r="ID9">
        <v>0</v>
      </c>
      <c r="IE9">
        <v>0</v>
      </c>
      <c r="IF9">
        <v>0.13709136843681335</v>
      </c>
      <c r="IG9">
        <v>0</v>
      </c>
      <c r="IH9">
        <v>0</v>
      </c>
      <c r="II9">
        <v>0</v>
      </c>
      <c r="IJ9">
        <v>0</v>
      </c>
      <c r="IK9">
        <v>-8.9442243576049805</v>
      </c>
      <c r="IL9">
        <v>-8.8071327209472656</v>
      </c>
      <c r="IN9">
        <v>171</v>
      </c>
      <c r="IO9">
        <v>300</v>
      </c>
      <c r="IP9">
        <v>0</v>
      </c>
      <c r="IQ9">
        <v>32.657810211181641</v>
      </c>
      <c r="IR9">
        <v>23.28339958190918</v>
      </c>
      <c r="IS9">
        <v>0</v>
      </c>
      <c r="IT9">
        <v>0.5</v>
      </c>
      <c r="IU9">
        <v>0</v>
      </c>
    </row>
    <row r="10" spans="1:255">
      <c r="J10">
        <v>0.20000000298023224</v>
      </c>
      <c r="K10">
        <v>1</v>
      </c>
      <c r="L10">
        <v>0.15000000596046448</v>
      </c>
      <c r="M10">
        <v>8.8213637471199036E-2</v>
      </c>
      <c r="N10">
        <v>1.0389264822006226</v>
      </c>
      <c r="O10">
        <v>1.4899924993515015</v>
      </c>
      <c r="P10">
        <v>2.528918981552124</v>
      </c>
      <c r="Q10">
        <v>1.7666088342666626</v>
      </c>
      <c r="R10">
        <v>8.7504339218139648</v>
      </c>
      <c r="S10">
        <v>8.1693267822265625</v>
      </c>
      <c r="T10">
        <v>11.77739143371582</v>
      </c>
      <c r="U10">
        <v>0.89999997615814209</v>
      </c>
      <c r="W10">
        <v>172</v>
      </c>
      <c r="X10">
        <v>0.24978137016296387</v>
      </c>
      <c r="Y10">
        <v>0.20812417566776276</v>
      </c>
      <c r="Z10">
        <v>0.20027217268943787</v>
      </c>
      <c r="AA10">
        <v>0.2328164130449295</v>
      </c>
      <c r="AB10">
        <v>0.27237683534622192</v>
      </c>
      <c r="AC10">
        <v>0.32313334941864014</v>
      </c>
      <c r="AD10">
        <v>0.29388922452926636</v>
      </c>
      <c r="AE10">
        <v>0.11547960340976715</v>
      </c>
      <c r="AF10">
        <v>0.23441934585571289</v>
      </c>
      <c r="AL10">
        <v>4.3725952506065369E-2</v>
      </c>
      <c r="AM10">
        <v>0.37516364455223083</v>
      </c>
      <c r="AN10">
        <v>-5.443393811583519E-2</v>
      </c>
      <c r="AO10">
        <v>-2.5632827281951904</v>
      </c>
      <c r="AP10">
        <v>-0.47536498308181763</v>
      </c>
      <c r="AQ10">
        <v>7.3733329772949219</v>
      </c>
      <c r="AR10">
        <v>4.6110782623291016</v>
      </c>
      <c r="AS10">
        <v>23.45203971862793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0.47368419170379639</v>
      </c>
      <c r="BF10">
        <v>0.52631580829620361</v>
      </c>
      <c r="BG10">
        <v>0</v>
      </c>
      <c r="BN10">
        <v>0.5236925482749939</v>
      </c>
      <c r="BO10">
        <v>0.61088275909423828</v>
      </c>
      <c r="BP10">
        <v>0.48994919657707214</v>
      </c>
      <c r="BQ10">
        <v>0.60655039548873901</v>
      </c>
      <c r="BR10">
        <v>0.86990571022033691</v>
      </c>
      <c r="BS10">
        <v>0.24972102046012878</v>
      </c>
      <c r="BT10">
        <v>-0.12721230089664459</v>
      </c>
      <c r="BU10">
        <v>0</v>
      </c>
      <c r="CB10">
        <v>0.21862985193729401</v>
      </c>
      <c r="CC10">
        <v>3.1263635158538818</v>
      </c>
      <c r="CD10">
        <v>-0.54433947801589966</v>
      </c>
      <c r="CE10">
        <v>-128.16407775878906</v>
      </c>
      <c r="CF10">
        <v>-3.9613733291625977</v>
      </c>
      <c r="CG10">
        <v>24.577774047851563</v>
      </c>
      <c r="CH10">
        <v>32.936271667480469</v>
      </c>
      <c r="CI10">
        <v>156.34693908691406</v>
      </c>
      <c r="CO10">
        <v>0.89295566082000732</v>
      </c>
      <c r="CP10">
        <v>0</v>
      </c>
      <c r="CQ10">
        <v>0</v>
      </c>
      <c r="CR10">
        <v>0</v>
      </c>
      <c r="CS10">
        <v>0</v>
      </c>
      <c r="CT10">
        <v>-0.5236925482749939</v>
      </c>
      <c r="CU10">
        <v>-3.0526220798492432</v>
      </c>
      <c r="CV10">
        <v>-2.528918981552124</v>
      </c>
      <c r="CW10">
        <v>-3.0526115894317627</v>
      </c>
      <c r="CY10">
        <v>171</v>
      </c>
      <c r="CZ10">
        <v>2.3991739749908447</v>
      </c>
      <c r="DA10">
        <v>2.3957717418670654</v>
      </c>
      <c r="DB10">
        <v>2.5955460071563721</v>
      </c>
      <c r="DC10">
        <v>2.5243256092071533</v>
      </c>
      <c r="DD10">
        <v>2.3445663452148438</v>
      </c>
      <c r="DE10">
        <v>2.2116334438323975</v>
      </c>
      <c r="DF10">
        <v>2.3860633373260498</v>
      </c>
      <c r="DG10">
        <v>5.2965149879455566</v>
      </c>
      <c r="DN10">
        <v>1.9940767288208008</v>
      </c>
      <c r="DO10">
        <v>2.0002665519714355</v>
      </c>
      <c r="DP10">
        <v>1.9934709072113037</v>
      </c>
      <c r="DQ10">
        <v>2.0870730876922607</v>
      </c>
      <c r="DR10">
        <v>2.018362283706665</v>
      </c>
      <c r="DS10">
        <v>1.9121720790863037</v>
      </c>
      <c r="DT10">
        <v>1.9641495943069458</v>
      </c>
      <c r="DU10">
        <v>1.8518509864807129</v>
      </c>
      <c r="EB10">
        <v>76.572525024414063</v>
      </c>
      <c r="EC10">
        <v>64.008544921875</v>
      </c>
      <c r="ED10">
        <v>66.342704772949219</v>
      </c>
      <c r="EE10">
        <v>74.800697326660156</v>
      </c>
      <c r="EF10">
        <v>82.672119140625</v>
      </c>
      <c r="EG10">
        <v>93.008056640625</v>
      </c>
      <c r="EH10">
        <v>45.882537841796875</v>
      </c>
      <c r="EI10">
        <v>42.666648864746094</v>
      </c>
      <c r="EP10">
        <v>1</v>
      </c>
      <c r="EQ10">
        <v>0</v>
      </c>
      <c r="ER10">
        <v>0</v>
      </c>
      <c r="ES10">
        <v>-0.78577816486358643</v>
      </c>
      <c r="ET10">
        <v>-0.78577816486358643</v>
      </c>
      <c r="EU10">
        <v>545.953857421875</v>
      </c>
      <c r="EV10">
        <v>-0.7857666015625</v>
      </c>
      <c r="EW10">
        <v>0.9483264684677124</v>
      </c>
      <c r="EX10">
        <v>1</v>
      </c>
      <c r="EY10">
        <v>172</v>
      </c>
      <c r="EZ10">
        <v>272.59039306640625</v>
      </c>
      <c r="FA10">
        <v>341.640869140625</v>
      </c>
      <c r="FB10">
        <v>349.24942016601563</v>
      </c>
      <c r="FC10">
        <v>302.4970703125</v>
      </c>
      <c r="FD10">
        <v>232.10781860351563</v>
      </c>
      <c r="FE10">
        <v>174.63410949707031</v>
      </c>
      <c r="FF10">
        <v>203.37089538574219</v>
      </c>
      <c r="FG10">
        <v>489.45578002929688</v>
      </c>
      <c r="FN10">
        <v>36.705123901367188</v>
      </c>
      <c r="FO10">
        <v>35.775459289550781</v>
      </c>
      <c r="FP10">
        <v>35.667995452880859</v>
      </c>
      <c r="FQ10">
        <v>36.911048889160156</v>
      </c>
      <c r="FR10">
        <v>35.083683013916016</v>
      </c>
      <c r="FS10">
        <v>34.345771789550781</v>
      </c>
      <c r="FT10">
        <v>35.518360137939453</v>
      </c>
      <c r="FU10">
        <v>33.326744079589844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136.17596435546875</v>
      </c>
      <c r="GQ10">
        <v>142.20748901367188</v>
      </c>
      <c r="GR10">
        <v>139.88987731933594</v>
      </c>
      <c r="GS10">
        <v>140.85255432128906</v>
      </c>
      <c r="GT10">
        <v>126.44160461425781</v>
      </c>
      <c r="GU10">
        <v>112.86020660400391</v>
      </c>
      <c r="GV10">
        <v>59.768520355224609</v>
      </c>
      <c r="GW10">
        <v>56.52215576171875</v>
      </c>
      <c r="HC10">
        <v>172</v>
      </c>
      <c r="HD10">
        <v>3.0455828527919948E-4</v>
      </c>
      <c r="HE10">
        <v>3.8242468144744635E-4</v>
      </c>
      <c r="HF10">
        <v>3.7732557393610477E-4</v>
      </c>
      <c r="HG10">
        <v>3.3898200490511954E-4</v>
      </c>
      <c r="HH10">
        <v>2.6978805544786155E-4</v>
      </c>
      <c r="HI10">
        <v>2.3034820333123207E-4</v>
      </c>
      <c r="HJ10">
        <v>1.2595989392139018E-4</v>
      </c>
      <c r="HK10">
        <v>0</v>
      </c>
      <c r="HQ10">
        <v>0</v>
      </c>
      <c r="HR10">
        <v>0</v>
      </c>
      <c r="HS10">
        <v>-0.14230336248874664</v>
      </c>
      <c r="HT10">
        <v>2.0293868146836758E-3</v>
      </c>
      <c r="HU10">
        <v>-0.14027397334575653</v>
      </c>
      <c r="HV10">
        <v>-0.1402740478515625</v>
      </c>
      <c r="HW10">
        <v>2.0293865818530321E-3</v>
      </c>
      <c r="HX10">
        <v>0</v>
      </c>
      <c r="HY10">
        <v>0</v>
      </c>
      <c r="HZ10">
        <v>0</v>
      </c>
      <c r="IA10">
        <v>0</v>
      </c>
      <c r="IB10">
        <v>91.471832275390625</v>
      </c>
      <c r="IC10">
        <v>34.987327575683594</v>
      </c>
      <c r="ID10">
        <v>0</v>
      </c>
      <c r="IE10">
        <v>0</v>
      </c>
      <c r="IF10">
        <v>0.15738523006439209</v>
      </c>
      <c r="IG10">
        <v>0</v>
      </c>
      <c r="IH10">
        <v>0</v>
      </c>
      <c r="II10">
        <v>0</v>
      </c>
      <c r="IJ10">
        <v>0</v>
      </c>
      <c r="IK10">
        <v>-10.371759414672852</v>
      </c>
      <c r="IL10">
        <v>-10.214374542236328</v>
      </c>
      <c r="IN10">
        <v>172</v>
      </c>
      <c r="IO10">
        <v>300</v>
      </c>
      <c r="IP10">
        <v>0</v>
      </c>
      <c r="IQ10">
        <v>35.436450958251953</v>
      </c>
      <c r="IR10">
        <v>27.237297058105469</v>
      </c>
      <c r="IS10">
        <v>0</v>
      </c>
      <c r="IT10">
        <v>0.5</v>
      </c>
      <c r="IU10">
        <v>0</v>
      </c>
    </row>
    <row r="11" spans="1:255">
      <c r="J11">
        <v>0.20000000298023224</v>
      </c>
      <c r="K11">
        <v>1</v>
      </c>
      <c r="L11">
        <v>0.15000000596046448</v>
      </c>
      <c r="M11">
        <v>3.7906207144260406E-3</v>
      </c>
      <c r="N11">
        <v>3.4491270780563354E-2</v>
      </c>
      <c r="O11">
        <v>1.0242750644683838</v>
      </c>
      <c r="P11">
        <v>1.0587663650512695</v>
      </c>
      <c r="Q11">
        <v>1.3648663759231567</v>
      </c>
      <c r="R11">
        <v>10.115300178527832</v>
      </c>
      <c r="S11">
        <v>9.1936016082763672</v>
      </c>
      <c r="T11">
        <v>9.0991086959838867</v>
      </c>
      <c r="U11">
        <v>0.89999997615814209</v>
      </c>
      <c r="W11">
        <v>173</v>
      </c>
      <c r="X11">
        <v>0.25013300776481628</v>
      </c>
      <c r="Y11">
        <v>0.20751751959323883</v>
      </c>
      <c r="Z11">
        <v>0.20106722414493561</v>
      </c>
      <c r="AA11">
        <v>0.23386988043785095</v>
      </c>
      <c r="AB11">
        <v>0.2691255509853363</v>
      </c>
      <c r="AC11">
        <v>0.31887543201446533</v>
      </c>
      <c r="AD11">
        <v>0.29013964533805847</v>
      </c>
      <c r="AE11">
        <v>0.11513469368219376</v>
      </c>
      <c r="AF11">
        <v>0.23180466890335083</v>
      </c>
      <c r="AL11">
        <v>-2.660154365003109E-2</v>
      </c>
      <c r="AM11">
        <v>0.49649488925933838</v>
      </c>
      <c r="AN11">
        <v>-0.21344421803951263</v>
      </c>
      <c r="AO11">
        <v>-2.7739760875701904</v>
      </c>
      <c r="AP11">
        <v>0.17489196360111237</v>
      </c>
      <c r="AQ11">
        <v>8.2249164581298828</v>
      </c>
      <c r="AR11">
        <v>4.9860363006591797</v>
      </c>
      <c r="AS11">
        <v>23.486530303955078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0.47368419170379639</v>
      </c>
      <c r="BF11">
        <v>0.52631580829620361</v>
      </c>
      <c r="BG11">
        <v>0</v>
      </c>
      <c r="BN11">
        <v>0.53383070230484009</v>
      </c>
      <c r="BO11">
        <v>0.60415571928024292</v>
      </c>
      <c r="BP11">
        <v>0.48282358050346375</v>
      </c>
      <c r="BQ11">
        <v>0.6418343186378479</v>
      </c>
      <c r="BR11">
        <v>0.85252666473388672</v>
      </c>
      <c r="BS11">
        <v>0.2022659033536911</v>
      </c>
      <c r="BT11">
        <v>-0.16413320600986481</v>
      </c>
      <c r="BU11">
        <v>0</v>
      </c>
      <c r="CB11">
        <v>-0.13300777971744537</v>
      </c>
      <c r="CC11">
        <v>4.1374573707580566</v>
      </c>
      <c r="CD11">
        <v>-2.1344425678253174</v>
      </c>
      <c r="CE11">
        <v>-138.69874572753906</v>
      </c>
      <c r="CF11">
        <v>1.4574325084686279</v>
      </c>
      <c r="CG11">
        <v>27.416383743286133</v>
      </c>
      <c r="CH11">
        <v>35.614540100097656</v>
      </c>
      <c r="CI11">
        <v>156.57687377929688</v>
      </c>
      <c r="CO11">
        <v>0.79876446723937988</v>
      </c>
      <c r="CP11">
        <v>0</v>
      </c>
      <c r="CQ11">
        <v>0</v>
      </c>
      <c r="CR11">
        <v>0</v>
      </c>
      <c r="CS11">
        <v>0</v>
      </c>
      <c r="CT11">
        <v>-0.53383070230484009</v>
      </c>
      <c r="CU11">
        <v>-1.5926063060760498</v>
      </c>
      <c r="CV11">
        <v>-1.0587663650512695</v>
      </c>
      <c r="CW11">
        <v>-1.5925970077514648</v>
      </c>
      <c r="CY11">
        <v>172</v>
      </c>
      <c r="CZ11">
        <v>2.3991324901580811</v>
      </c>
      <c r="DA11">
        <v>2.398123025894165</v>
      </c>
      <c r="DB11">
        <v>2.5944674015045166</v>
      </c>
      <c r="DC11">
        <v>2.5209674835205078</v>
      </c>
      <c r="DD11">
        <v>2.3439569473266602</v>
      </c>
      <c r="DE11">
        <v>2.2357866764068604</v>
      </c>
      <c r="DF11">
        <v>2.4489774703979492</v>
      </c>
      <c r="DG11">
        <v>5.7730226516723633</v>
      </c>
      <c r="DN11">
        <v>1.9975285530090332</v>
      </c>
      <c r="DO11">
        <v>1.9964295625686646</v>
      </c>
      <c r="DP11">
        <v>1.9984601736068726</v>
      </c>
      <c r="DQ11">
        <v>2.0961520671844482</v>
      </c>
      <c r="DR11">
        <v>1.9951237440109253</v>
      </c>
      <c r="DS11">
        <v>1.9012032747268677</v>
      </c>
      <c r="DT11">
        <v>1.9718577861785889</v>
      </c>
      <c r="DU11">
        <v>1.8518509864807129</v>
      </c>
      <c r="EB11">
        <v>76.705070495605469</v>
      </c>
      <c r="EC11">
        <v>63.885761260986328</v>
      </c>
      <c r="ED11">
        <v>66.508750915527344</v>
      </c>
      <c r="EE11">
        <v>75.126091003417969</v>
      </c>
      <c r="EF11">
        <v>81.72027587890625</v>
      </c>
      <c r="EG11">
        <v>92.474525451660156</v>
      </c>
      <c r="EH11">
        <v>46.062599182128906</v>
      </c>
      <c r="EI11">
        <v>42.666648864746094</v>
      </c>
      <c r="EP11">
        <v>0.89295566082000732</v>
      </c>
      <c r="EQ11">
        <v>0</v>
      </c>
      <c r="ER11">
        <v>0</v>
      </c>
      <c r="ES11">
        <v>-0.80411487817764282</v>
      </c>
      <c r="ET11">
        <v>-0.80411487817764282</v>
      </c>
      <c r="EU11">
        <v>545.14971923828125</v>
      </c>
      <c r="EV11">
        <v>-0.80413818359375</v>
      </c>
      <c r="EW11">
        <v>0.94452571868896484</v>
      </c>
      <c r="EX11">
        <v>1</v>
      </c>
      <c r="EY11">
        <v>173</v>
      </c>
      <c r="EZ11">
        <v>273.43017578125</v>
      </c>
      <c r="FA11">
        <v>341.73834228515625</v>
      </c>
      <c r="FB11">
        <v>348.5123291015625</v>
      </c>
      <c r="FC11">
        <v>301.22109985351563</v>
      </c>
      <c r="FD11">
        <v>231.89677429199219</v>
      </c>
      <c r="FE11">
        <v>175.96626281738281</v>
      </c>
      <c r="FF11">
        <v>206.99136352539063</v>
      </c>
      <c r="FG11">
        <v>490.92205810546875</v>
      </c>
      <c r="FN11">
        <v>36.870033264160156</v>
      </c>
      <c r="FO11">
        <v>35.681354522705078</v>
      </c>
      <c r="FP11">
        <v>35.734016418457031</v>
      </c>
      <c r="FQ11">
        <v>36.921669006347656</v>
      </c>
      <c r="FR11">
        <v>34.633377075195313</v>
      </c>
      <c r="FS11">
        <v>34.151744842529297</v>
      </c>
      <c r="FT11">
        <v>35.689437866210938</v>
      </c>
      <c r="FU11">
        <v>33.326744079589844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136.78776550292969</v>
      </c>
      <c r="GQ11">
        <v>141.83341979980469</v>
      </c>
      <c r="GR11">
        <v>140.1488037109375</v>
      </c>
      <c r="GS11">
        <v>140.89308166503906</v>
      </c>
      <c r="GT11">
        <v>124.81870269775391</v>
      </c>
      <c r="GU11">
        <v>112.22263336181641</v>
      </c>
      <c r="GV11">
        <v>60.056400299072266</v>
      </c>
      <c r="GW11">
        <v>56.52215576171875</v>
      </c>
      <c r="HC11">
        <v>173</v>
      </c>
      <c r="HD11">
        <v>2.9519235249608755E-4</v>
      </c>
      <c r="HE11">
        <v>3.7161345244385302E-4</v>
      </c>
      <c r="HF11">
        <v>3.6665849620476365E-4</v>
      </c>
      <c r="HG11">
        <v>3.2626721076667309E-4</v>
      </c>
      <c r="HH11">
        <v>2.6634029927663505E-4</v>
      </c>
      <c r="HI11">
        <v>2.2799389262218028E-4</v>
      </c>
      <c r="HJ11">
        <v>1.252501824637875E-4</v>
      </c>
      <c r="HK11">
        <v>0</v>
      </c>
      <c r="HQ11">
        <v>0</v>
      </c>
      <c r="HR11">
        <v>0</v>
      </c>
      <c r="HS11">
        <v>-0.14551712572574615</v>
      </c>
      <c r="HT11">
        <v>1.9793158862739801E-3</v>
      </c>
      <c r="HU11">
        <v>-0.14353780448436737</v>
      </c>
      <c r="HV11">
        <v>-0.1435394287109375</v>
      </c>
      <c r="HW11">
        <v>1.9793158862739801E-3</v>
      </c>
      <c r="HX11">
        <v>0</v>
      </c>
      <c r="HY11">
        <v>0</v>
      </c>
      <c r="HZ11">
        <v>0</v>
      </c>
      <c r="IA11">
        <v>0</v>
      </c>
      <c r="IB11">
        <v>91.328292846679688</v>
      </c>
      <c r="IC11">
        <v>34.962921142578125</v>
      </c>
      <c r="ID11">
        <v>0</v>
      </c>
      <c r="IE11">
        <v>0</v>
      </c>
      <c r="IF11">
        <v>0.17717838287353516</v>
      </c>
      <c r="IG11">
        <v>0</v>
      </c>
      <c r="IH11">
        <v>0</v>
      </c>
      <c r="II11">
        <v>0</v>
      </c>
      <c r="IJ11">
        <v>0</v>
      </c>
      <c r="IK11">
        <v>-11.831413269042969</v>
      </c>
      <c r="IL11">
        <v>-11.654234886169434</v>
      </c>
      <c r="IN11">
        <v>173</v>
      </c>
      <c r="IO11">
        <v>300</v>
      </c>
      <c r="IP11">
        <v>0</v>
      </c>
      <c r="IQ11">
        <v>36.697483062744141</v>
      </c>
      <c r="IR11">
        <v>30.024892807006836</v>
      </c>
      <c r="IS11">
        <v>0</v>
      </c>
      <c r="IT11">
        <v>0.5</v>
      </c>
      <c r="IU11">
        <v>0</v>
      </c>
    </row>
    <row r="12" spans="1:255">
      <c r="J12">
        <v>0.20000000298023224</v>
      </c>
      <c r="K12">
        <v>1</v>
      </c>
      <c r="L12">
        <v>0.15000000596046448</v>
      </c>
      <c r="M12">
        <v>1.0792608372867107E-3</v>
      </c>
      <c r="N12">
        <v>9.8856585100293159E-3</v>
      </c>
      <c r="O12">
        <v>0.9722522497177124</v>
      </c>
      <c r="P12">
        <v>0.98213791847229004</v>
      </c>
      <c r="Q12">
        <v>1.3739485740661621</v>
      </c>
      <c r="R12">
        <v>11.489248275756836</v>
      </c>
      <c r="S12">
        <v>10.165853500366211</v>
      </c>
      <c r="T12">
        <v>9.1596565246582031</v>
      </c>
      <c r="U12">
        <v>0.89999997615814209</v>
      </c>
      <c r="W12">
        <v>174</v>
      </c>
      <c r="X12">
        <v>0.24766933917999268</v>
      </c>
      <c r="Y12">
        <v>0.20966033637523651</v>
      </c>
      <c r="Z12">
        <v>0.2020491361618042</v>
      </c>
      <c r="AA12">
        <v>0.23467044532299042</v>
      </c>
      <c r="AB12">
        <v>0.26583367586135864</v>
      </c>
      <c r="AC12">
        <v>0.31491973996162415</v>
      </c>
      <c r="AD12">
        <v>0.28656750917434692</v>
      </c>
      <c r="AE12">
        <v>0.11503583937883377</v>
      </c>
      <c r="AF12">
        <v>0.22939029335975647</v>
      </c>
      <c r="AL12">
        <v>0.46613198518753052</v>
      </c>
      <c r="AM12">
        <v>6.7931436002254486E-2</v>
      </c>
      <c r="AN12">
        <v>-0.4098266065120697</v>
      </c>
      <c r="AO12">
        <v>-2.934089183807373</v>
      </c>
      <c r="AP12">
        <v>0.83326703310012817</v>
      </c>
      <c r="AQ12">
        <v>9.0160551071166992</v>
      </c>
      <c r="AR12">
        <v>5.3432493209838867</v>
      </c>
      <c r="AS12">
        <v>23.496416091918945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0.47368419170379639</v>
      </c>
      <c r="BF12">
        <v>0.52631580829620361</v>
      </c>
      <c r="BG12">
        <v>0</v>
      </c>
      <c r="BN12">
        <v>0.54215186834335327</v>
      </c>
      <c r="BO12">
        <v>4.942089319229126E-2</v>
      </c>
      <c r="BP12">
        <v>0.47798505425453186</v>
      </c>
      <c r="BQ12">
        <v>0.67436730861663818</v>
      </c>
      <c r="BR12">
        <v>0.83447945117950439</v>
      </c>
      <c r="BS12">
        <v>0.17610174417495728</v>
      </c>
      <c r="BT12">
        <v>-0.15449751913547516</v>
      </c>
      <c r="BU12">
        <v>0</v>
      </c>
      <c r="CB12">
        <v>2.3306610584259033</v>
      </c>
      <c r="CC12">
        <v>0.56609523296356201</v>
      </c>
      <c r="CD12">
        <v>-4.0982666015625</v>
      </c>
      <c r="CE12">
        <v>-146.70439147949219</v>
      </c>
      <c r="CF12">
        <v>6.9438896179199219</v>
      </c>
      <c r="CG12">
        <v>30.053512573242188</v>
      </c>
      <c r="CH12">
        <v>38.166069030761719</v>
      </c>
      <c r="CI12">
        <v>156.64277648925781</v>
      </c>
      <c r="CO12">
        <v>0.75601756572723389</v>
      </c>
      <c r="CP12">
        <v>0</v>
      </c>
      <c r="CQ12">
        <v>0</v>
      </c>
      <c r="CR12">
        <v>0</v>
      </c>
      <c r="CS12">
        <v>0</v>
      </c>
      <c r="CT12">
        <v>-0.54215186834335327</v>
      </c>
      <c r="CU12">
        <v>-1.5242695808410645</v>
      </c>
      <c r="CV12">
        <v>-0.98213791847229004</v>
      </c>
      <c r="CW12">
        <v>-1.5242897272109985</v>
      </c>
      <c r="CY12">
        <v>173</v>
      </c>
      <c r="CZ12">
        <v>2.3991200923919678</v>
      </c>
      <c r="DA12">
        <v>2.400407075881958</v>
      </c>
      <c r="DB12">
        <v>2.5932943820953369</v>
      </c>
      <c r="DC12">
        <v>2.5177412033081055</v>
      </c>
      <c r="DD12">
        <v>2.3435502052307129</v>
      </c>
      <c r="DE12">
        <v>2.252795934677124</v>
      </c>
      <c r="DF12">
        <v>2.493274450302124</v>
      </c>
      <c r="DG12">
        <v>5.7903170585632324</v>
      </c>
      <c r="DN12">
        <v>2.0003304481506348</v>
      </c>
      <c r="DO12">
        <v>1.9925061464309692</v>
      </c>
      <c r="DP12">
        <v>2.0054867267608643</v>
      </c>
      <c r="DQ12">
        <v>2.1029422283172607</v>
      </c>
      <c r="DR12">
        <v>1.9709664583206177</v>
      </c>
      <c r="DS12">
        <v>1.8904244899749756</v>
      </c>
      <c r="DT12">
        <v>1.9819116592407227</v>
      </c>
      <c r="DU12">
        <v>1.8518509864807129</v>
      </c>
      <c r="EB12">
        <v>76.812660217285156</v>
      </c>
      <c r="EC12">
        <v>63.760211944580078</v>
      </c>
      <c r="ED12">
        <v>66.742591857910156</v>
      </c>
      <c r="EE12">
        <v>75.36944580078125</v>
      </c>
      <c r="EF12">
        <v>80.730789184570313</v>
      </c>
      <c r="EG12">
        <v>91.950241088867188</v>
      </c>
      <c r="EH12">
        <v>46.297458648681641</v>
      </c>
      <c r="EI12">
        <v>42.666648864746094</v>
      </c>
      <c r="EP12">
        <v>0.79876446723937988</v>
      </c>
      <c r="EQ12">
        <v>0</v>
      </c>
      <c r="ER12">
        <v>0</v>
      </c>
      <c r="ES12">
        <v>-0.81966757774353027</v>
      </c>
      <c r="ET12">
        <v>-0.81966757774353027</v>
      </c>
      <c r="EU12">
        <v>544.330078125</v>
      </c>
      <c r="EV12">
        <v>-0.81964111328125</v>
      </c>
      <c r="EW12">
        <v>0.93952369689941406</v>
      </c>
      <c r="EX12">
        <v>1</v>
      </c>
      <c r="EY12">
        <v>174</v>
      </c>
      <c r="EZ12">
        <v>273.50411987304688</v>
      </c>
      <c r="FA12">
        <v>341.82418823242188</v>
      </c>
      <c r="FB12">
        <v>347.73193359375</v>
      </c>
      <c r="FC12">
        <v>299.9952392578125</v>
      </c>
      <c r="FD12">
        <v>231.71646118164063</v>
      </c>
      <c r="FE12">
        <v>177.25650024414063</v>
      </c>
      <c r="FF12">
        <v>210.52455139160156</v>
      </c>
      <c r="FG12">
        <v>491.34393310546875</v>
      </c>
      <c r="FN12">
        <v>36.516757965087891</v>
      </c>
      <c r="FO12">
        <v>36.058856964111328</v>
      </c>
      <c r="FP12">
        <v>35.828113555908203</v>
      </c>
      <c r="FQ12">
        <v>36.897281646728516</v>
      </c>
      <c r="FR12">
        <v>34.183151245117188</v>
      </c>
      <c r="FS12">
        <v>33.975391387939453</v>
      </c>
      <c r="FT12">
        <v>35.851726531982422</v>
      </c>
      <c r="FU12">
        <v>33.326747894287109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135.47712707519531</v>
      </c>
      <c r="GQ12">
        <v>143.333984375</v>
      </c>
      <c r="GR12">
        <v>140.51785278320313</v>
      </c>
      <c r="GS12">
        <v>140.80001831054688</v>
      </c>
      <c r="GT12">
        <v>123.19609069824219</v>
      </c>
      <c r="GU12">
        <v>111.64313507080078</v>
      </c>
      <c r="GV12">
        <v>60.329494476318359</v>
      </c>
      <c r="GW12">
        <v>56.522163391113281</v>
      </c>
      <c r="HC12">
        <v>174</v>
      </c>
      <c r="HD12">
        <v>2.8637293144129217E-4</v>
      </c>
      <c r="HE12">
        <v>3.612571454141289E-4</v>
      </c>
      <c r="HF12">
        <v>3.5644025774672627E-4</v>
      </c>
      <c r="HG12">
        <v>3.1473897979594767E-4</v>
      </c>
      <c r="HH12">
        <v>2.6317749870941043E-4</v>
      </c>
      <c r="HI12">
        <v>2.2481898486148566E-4</v>
      </c>
      <c r="HJ12">
        <v>1.2334152415860444E-4</v>
      </c>
      <c r="HK12">
        <v>0</v>
      </c>
      <c r="HQ12">
        <v>0</v>
      </c>
      <c r="HR12">
        <v>0</v>
      </c>
      <c r="HS12">
        <v>-0.14824067056179047</v>
      </c>
      <c r="HT12">
        <v>1.9301471766084433E-3</v>
      </c>
      <c r="HU12">
        <v>-0.14631052315235138</v>
      </c>
      <c r="HV12">
        <v>-0.14630126953125</v>
      </c>
      <c r="HW12">
        <v>1.9301474094390869E-3</v>
      </c>
      <c r="HX12">
        <v>0</v>
      </c>
      <c r="HY12">
        <v>0</v>
      </c>
      <c r="HZ12">
        <v>0</v>
      </c>
      <c r="IA12">
        <v>0</v>
      </c>
      <c r="IB12">
        <v>91.181991577148438</v>
      </c>
      <c r="IC12">
        <v>34.9610595703125</v>
      </c>
      <c r="ID12">
        <v>0</v>
      </c>
      <c r="IE12">
        <v>0</v>
      </c>
      <c r="IF12">
        <v>0.19647985696792603</v>
      </c>
      <c r="IG12">
        <v>0</v>
      </c>
      <c r="IH12">
        <v>0</v>
      </c>
      <c r="II12">
        <v>0</v>
      </c>
      <c r="IJ12">
        <v>0</v>
      </c>
      <c r="IK12">
        <v>-13.314220428466797</v>
      </c>
      <c r="IL12">
        <v>-13.117740631103516</v>
      </c>
      <c r="IN12">
        <v>174</v>
      </c>
      <c r="IO12">
        <v>300</v>
      </c>
      <c r="IP12">
        <v>0</v>
      </c>
      <c r="IQ12">
        <v>37.855716705322266</v>
      </c>
      <c r="IR12">
        <v>32.634773254394531</v>
      </c>
      <c r="IS12">
        <v>0</v>
      </c>
      <c r="IT12">
        <v>0.5</v>
      </c>
      <c r="IU12">
        <v>0</v>
      </c>
    </row>
    <row r="13" spans="1:255">
      <c r="J13">
        <v>0.20000000298023224</v>
      </c>
      <c r="K13">
        <v>1</v>
      </c>
      <c r="L13">
        <v>0.15000000596046448</v>
      </c>
      <c r="M13">
        <v>2.8456043219193816E-4</v>
      </c>
      <c r="N13">
        <v>2.4190996773540974E-3</v>
      </c>
      <c r="O13">
        <v>0.85236120223999023</v>
      </c>
      <c r="P13">
        <v>0.85478031635284424</v>
      </c>
      <c r="Q13">
        <v>1.2751771211624146</v>
      </c>
      <c r="R13">
        <v>12.764425277709961</v>
      </c>
      <c r="S13">
        <v>11.018215179443359</v>
      </c>
      <c r="T13">
        <v>8.5011806488037109</v>
      </c>
      <c r="U13">
        <v>0.89999997615814209</v>
      </c>
      <c r="W13">
        <v>175</v>
      </c>
      <c r="X13">
        <v>0.24829322099685669</v>
      </c>
      <c r="Y13">
        <v>0.20924772322177887</v>
      </c>
      <c r="Z13">
        <v>0.20292305946350098</v>
      </c>
      <c r="AA13">
        <v>0.23176868259906769</v>
      </c>
      <c r="AB13">
        <v>0.26600164175033569</v>
      </c>
      <c r="AC13">
        <v>0.31137683987617493</v>
      </c>
      <c r="AD13">
        <v>0.28356218338012695</v>
      </c>
      <c r="AE13">
        <v>0.11501164734363556</v>
      </c>
      <c r="AF13">
        <v>0.22737866640090942</v>
      </c>
      <c r="AL13">
        <v>0.34135568141937256</v>
      </c>
      <c r="AM13">
        <v>0.1504540890455246</v>
      </c>
      <c r="AN13">
        <v>-0.58461123704910278</v>
      </c>
      <c r="AO13">
        <v>-2.3537366390228271</v>
      </c>
      <c r="AP13">
        <v>0.79967385530471802</v>
      </c>
      <c r="AQ13">
        <v>9.724635124206543</v>
      </c>
      <c r="AR13">
        <v>5.6437821388244629</v>
      </c>
      <c r="AS13">
        <v>23.498834609985352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0.47368419170379639</v>
      </c>
      <c r="BF13">
        <v>0.52631580829620361</v>
      </c>
      <c r="BG13">
        <v>0</v>
      </c>
      <c r="BN13">
        <v>0.48648026585578918</v>
      </c>
      <c r="BO13">
        <v>0.61125534772872925</v>
      </c>
      <c r="BP13">
        <v>0.52873325347900391</v>
      </c>
      <c r="BQ13">
        <v>0.70351523160934448</v>
      </c>
      <c r="BR13">
        <v>0.12316256761550903</v>
      </c>
      <c r="BS13">
        <v>0.15675698220729828</v>
      </c>
      <c r="BT13">
        <v>-0.14807863533496857</v>
      </c>
      <c r="BU13">
        <v>0</v>
      </c>
      <c r="CB13">
        <v>1.7067791223526001</v>
      </c>
      <c r="CC13">
        <v>1.2537839412689209</v>
      </c>
      <c r="CD13">
        <v>-5.8461132049560547</v>
      </c>
      <c r="CE13">
        <v>-117.68677520751953</v>
      </c>
      <c r="CF13">
        <v>6.6639461517333984</v>
      </c>
      <c r="CG13">
        <v>32.415443420410156</v>
      </c>
      <c r="CH13">
        <v>40.312728881835938</v>
      </c>
      <c r="CI13">
        <v>156.65890502929688</v>
      </c>
      <c r="CO13">
        <v>0.71675539016723633</v>
      </c>
      <c r="CP13">
        <v>0</v>
      </c>
      <c r="CQ13">
        <v>0</v>
      </c>
      <c r="CR13">
        <v>0</v>
      </c>
      <c r="CS13">
        <v>0</v>
      </c>
      <c r="CT13">
        <v>-0.48648026585578918</v>
      </c>
      <c r="CU13">
        <v>-1.3412535190582275</v>
      </c>
      <c r="CV13">
        <v>-0.85478031635284424</v>
      </c>
      <c r="CW13">
        <v>-1.341260552406311</v>
      </c>
      <c r="CY13">
        <v>174</v>
      </c>
      <c r="CZ13">
        <v>2.3991215229034424</v>
      </c>
      <c r="DA13">
        <v>2.4026057720184326</v>
      </c>
      <c r="DB13">
        <v>2.5920336246490479</v>
      </c>
      <c r="DC13">
        <v>2.5146441459655762</v>
      </c>
      <c r="DD13">
        <v>2.3432495594024658</v>
      </c>
      <c r="DE13">
        <v>2.2692685127258301</v>
      </c>
      <c r="DF13">
        <v>2.5364992618560791</v>
      </c>
      <c r="DG13">
        <v>5.795292854309082</v>
      </c>
      <c r="DN13">
        <v>1.9806294441223145</v>
      </c>
      <c r="DO13">
        <v>2.0149245262145996</v>
      </c>
      <c r="DP13">
        <v>2.0143005847930908</v>
      </c>
      <c r="DQ13">
        <v>2.1075451374053955</v>
      </c>
      <c r="DR13">
        <v>1.946608304977417</v>
      </c>
      <c r="DS13">
        <v>1.8806248903274536</v>
      </c>
      <c r="DT13">
        <v>1.9914473295211792</v>
      </c>
      <c r="DU13">
        <v>1.8518509864807129</v>
      </c>
      <c r="EB13">
        <v>76.056144714355469</v>
      </c>
      <c r="EC13">
        <v>64.47760009765625</v>
      </c>
      <c r="ED13">
        <v>67.035919189453125</v>
      </c>
      <c r="EE13">
        <v>75.534416198730469</v>
      </c>
      <c r="EF13">
        <v>79.733078002929688</v>
      </c>
      <c r="EG13">
        <v>91.473594665527344</v>
      </c>
      <c r="EH13">
        <v>46.520210266113281</v>
      </c>
      <c r="EI13">
        <v>42.666648864746094</v>
      </c>
      <c r="EP13">
        <v>0.75601756572723389</v>
      </c>
      <c r="EQ13">
        <v>0</v>
      </c>
      <c r="ER13">
        <v>0</v>
      </c>
      <c r="ES13">
        <v>-0.83243995904922485</v>
      </c>
      <c r="ET13">
        <v>-0.83243995904922485</v>
      </c>
      <c r="EU13">
        <v>543.49761962890625</v>
      </c>
      <c r="EV13">
        <v>-0.83245849609375</v>
      </c>
      <c r="EW13">
        <v>0.93600165843963623</v>
      </c>
      <c r="EX13">
        <v>1</v>
      </c>
      <c r="EY13">
        <v>175</v>
      </c>
      <c r="EZ13">
        <v>274.35076904296875</v>
      </c>
      <c r="FA13">
        <v>341.9072265625</v>
      </c>
      <c r="FB13">
        <v>346.9129638671875</v>
      </c>
      <c r="FC13">
        <v>299.82037353515625</v>
      </c>
      <c r="FD13">
        <v>231.56088256835938</v>
      </c>
      <c r="FE13">
        <v>178.40925598144531</v>
      </c>
      <c r="FF13">
        <v>213.68571472167969</v>
      </c>
      <c r="FG13">
        <v>491.44729614257813</v>
      </c>
      <c r="FN13">
        <v>36.722068786621094</v>
      </c>
      <c r="FO13">
        <v>35.996635437011719</v>
      </c>
      <c r="FP13">
        <v>35.898334503173828</v>
      </c>
      <c r="FQ13">
        <v>36.4197998046875</v>
      </c>
      <c r="FR13">
        <v>34.181781768798828</v>
      </c>
      <c r="FS13">
        <v>33.811630249023438</v>
      </c>
      <c r="FT13">
        <v>36.008434295654297</v>
      </c>
      <c r="FU13">
        <v>33.326747894287109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136.23883056640625</v>
      </c>
      <c r="GQ13">
        <v>143.08665466308594</v>
      </c>
      <c r="GR13">
        <v>140.79325866699219</v>
      </c>
      <c r="GS13">
        <v>138.97795104980469</v>
      </c>
      <c r="GT13">
        <v>123.19115447998047</v>
      </c>
      <c r="GU13">
        <v>111.10501861572266</v>
      </c>
      <c r="GV13">
        <v>60.593193054199219</v>
      </c>
      <c r="GW13">
        <v>56.522163391113281</v>
      </c>
      <c r="HC13">
        <v>175</v>
      </c>
      <c r="HD13">
        <v>2.8257889789529145E-4</v>
      </c>
      <c r="HE13">
        <v>3.513748524710536E-4</v>
      </c>
      <c r="HF13">
        <v>3.4668974694795907E-4</v>
      </c>
      <c r="HG13">
        <v>3.0432885978370905E-4</v>
      </c>
      <c r="HH13">
        <v>2.6017308118753135E-4</v>
      </c>
      <c r="HI13">
        <v>2.2154150065034628E-4</v>
      </c>
      <c r="HJ13">
        <v>1.2143326603109017E-4</v>
      </c>
      <c r="HK13">
        <v>0</v>
      </c>
      <c r="HQ13">
        <v>0</v>
      </c>
      <c r="HR13">
        <v>0</v>
      </c>
      <c r="HS13">
        <v>-0.13305436074733734</v>
      </c>
      <c r="HT13">
        <v>1.8881201976910233E-3</v>
      </c>
      <c r="HU13">
        <v>-0.1311662346124649</v>
      </c>
      <c r="HV13">
        <v>-0.13117218017578125</v>
      </c>
      <c r="HW13">
        <v>1.8881201976910233E-3</v>
      </c>
      <c r="HX13">
        <v>0</v>
      </c>
      <c r="HY13">
        <v>0</v>
      </c>
      <c r="HZ13">
        <v>0</v>
      </c>
      <c r="IA13">
        <v>0</v>
      </c>
      <c r="IB13">
        <v>91.050819396972656</v>
      </c>
      <c r="IC13">
        <v>34.962936401367188</v>
      </c>
      <c r="ID13">
        <v>0</v>
      </c>
      <c r="IE13">
        <v>0</v>
      </c>
      <c r="IF13">
        <v>0.21536105871200562</v>
      </c>
      <c r="IG13">
        <v>0</v>
      </c>
      <c r="IH13">
        <v>0</v>
      </c>
      <c r="II13">
        <v>0</v>
      </c>
      <c r="IJ13">
        <v>0</v>
      </c>
      <c r="IK13">
        <v>-14.648882865905762</v>
      </c>
      <c r="IL13">
        <v>-14.43352222442627</v>
      </c>
      <c r="IN13">
        <v>175</v>
      </c>
      <c r="IO13">
        <v>300</v>
      </c>
      <c r="IP13">
        <v>0</v>
      </c>
      <c r="IQ13">
        <v>38.867252349853516</v>
      </c>
      <c r="IR13">
        <v>34.928218841552734</v>
      </c>
      <c r="IS13">
        <v>0</v>
      </c>
      <c r="IT13">
        <v>0.5</v>
      </c>
      <c r="IU13">
        <v>0</v>
      </c>
    </row>
    <row r="14" spans="1:255">
      <c r="J14">
        <v>0.20000000298023224</v>
      </c>
      <c r="K14">
        <v>1</v>
      </c>
      <c r="L14">
        <v>0.15000000596046448</v>
      </c>
      <c r="M14">
        <v>9.422263246960938E-5</v>
      </c>
      <c r="N14">
        <v>8.2889304030686617E-4</v>
      </c>
      <c r="O14">
        <v>0.83707672357559204</v>
      </c>
      <c r="P14">
        <v>0.8379056453704834</v>
      </c>
      <c r="Q14">
        <v>1.3195763826370239</v>
      </c>
      <c r="R14">
        <v>14.084001541137695</v>
      </c>
      <c r="S14">
        <v>11.855292320251465</v>
      </c>
      <c r="T14">
        <v>8.797175407409668</v>
      </c>
      <c r="U14">
        <v>0.89999997615814209</v>
      </c>
      <c r="W14">
        <v>176</v>
      </c>
      <c r="X14">
        <v>0.24884063005447388</v>
      </c>
      <c r="Y14">
        <v>0.20884113013744354</v>
      </c>
      <c r="Z14">
        <v>0.20348431169986725</v>
      </c>
      <c r="AA14">
        <v>0.22934409976005554</v>
      </c>
      <c r="AB14">
        <v>0.26581880450248718</v>
      </c>
      <c r="AC14">
        <v>0.30810573697090149</v>
      </c>
      <c r="AD14">
        <v>0.28054428100585938</v>
      </c>
      <c r="AE14">
        <v>0.11500335484743118</v>
      </c>
      <c r="AF14">
        <v>0.22536396980285645</v>
      </c>
      <c r="AL14">
        <v>0.23187391459941864</v>
      </c>
      <c r="AM14">
        <v>0.23177272081375122</v>
      </c>
      <c r="AN14">
        <v>-0.69686168432235718</v>
      </c>
      <c r="AO14">
        <v>-1.8688200712203979</v>
      </c>
      <c r="AP14">
        <v>0.83624130487442017</v>
      </c>
      <c r="AQ14">
        <v>10.37885570526123</v>
      </c>
      <c r="AR14">
        <v>5.9455723762512207</v>
      </c>
      <c r="AS14">
        <v>23.499664306640625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0.47368419170379639</v>
      </c>
      <c r="BF14">
        <v>0.52631580829620361</v>
      </c>
      <c r="BG14">
        <v>0</v>
      </c>
      <c r="BN14">
        <v>0.5000120997428894</v>
      </c>
      <c r="BO14">
        <v>0.60949099063873291</v>
      </c>
      <c r="BP14">
        <v>0.52817130088806152</v>
      </c>
      <c r="BQ14">
        <v>0.64042246341705322</v>
      </c>
      <c r="BR14">
        <v>0.15550550818443298</v>
      </c>
      <c r="BS14">
        <v>0.11893303692340851</v>
      </c>
      <c r="BT14">
        <v>-0.13877841830253601</v>
      </c>
      <c r="BU14">
        <v>0</v>
      </c>
      <c r="CB14">
        <v>1.1593700647354126</v>
      </c>
      <c r="CC14">
        <v>1.9314392805099487</v>
      </c>
      <c r="CD14">
        <v>-6.9686179161071777</v>
      </c>
      <c r="CE14">
        <v>-93.440956115722656</v>
      </c>
      <c r="CF14">
        <v>6.9686751365661621</v>
      </c>
      <c r="CG14">
        <v>34.596179962158203</v>
      </c>
      <c r="CH14">
        <v>42.468372344970703</v>
      </c>
      <c r="CI14">
        <v>156.6644287109375</v>
      </c>
      <c r="CO14">
        <v>0.68246608972549438</v>
      </c>
      <c r="CP14">
        <v>0</v>
      </c>
      <c r="CQ14">
        <v>0</v>
      </c>
      <c r="CR14">
        <v>0</v>
      </c>
      <c r="CS14">
        <v>0</v>
      </c>
      <c r="CT14">
        <v>-0.5000120997428894</v>
      </c>
      <c r="CU14">
        <v>-1.3379156589508057</v>
      </c>
      <c r="CV14">
        <v>-0.8379056453704834</v>
      </c>
      <c r="CW14">
        <v>-1.337917685508728</v>
      </c>
      <c r="CY14">
        <v>175</v>
      </c>
      <c r="CZ14">
        <v>2.3991644382476807</v>
      </c>
      <c r="DA14">
        <v>2.4049990177154541</v>
      </c>
      <c r="DB14">
        <v>2.5906920433044434</v>
      </c>
      <c r="DC14">
        <v>2.5141887664794922</v>
      </c>
      <c r="DD14">
        <v>2.343031644821167</v>
      </c>
      <c r="DE14">
        <v>2.2839806079864502</v>
      </c>
      <c r="DF14">
        <v>2.5752325057983398</v>
      </c>
      <c r="DG14">
        <v>5.7965116500854492</v>
      </c>
      <c r="DN14">
        <v>1.9856541156768799</v>
      </c>
      <c r="DO14">
        <v>2.0129623413085938</v>
      </c>
      <c r="DP14">
        <v>2.0219659805297852</v>
      </c>
      <c r="DQ14">
        <v>2.0811078548431396</v>
      </c>
      <c r="DR14">
        <v>1.9476571083068848</v>
      </c>
      <c r="DS14">
        <v>1.8715227842330933</v>
      </c>
      <c r="DT14">
        <v>2.0006535053253174</v>
      </c>
      <c r="DU14">
        <v>1.8518508672714233</v>
      </c>
      <c r="EB14">
        <v>76.249092102050781</v>
      </c>
      <c r="EC14">
        <v>64.414810180664063</v>
      </c>
      <c r="ED14">
        <v>67.291023254394531</v>
      </c>
      <c r="EE14">
        <v>74.586906433105469</v>
      </c>
      <c r="EF14">
        <v>79.776039123535156</v>
      </c>
      <c r="EG14">
        <v>91.030868530273438</v>
      </c>
      <c r="EH14">
        <v>46.735267639160156</v>
      </c>
      <c r="EI14">
        <v>42.666648864746094</v>
      </c>
      <c r="EP14">
        <v>0.71675539016723633</v>
      </c>
      <c r="EQ14">
        <v>0</v>
      </c>
      <c r="ER14">
        <v>0</v>
      </c>
      <c r="ES14">
        <v>-0.74696016311645508</v>
      </c>
      <c r="ET14">
        <v>-0.74696016311645508</v>
      </c>
      <c r="EU14">
        <v>542.75067138671875</v>
      </c>
      <c r="EV14">
        <v>-0.7469482421875</v>
      </c>
      <c r="EW14">
        <v>0.93257158994674683</v>
      </c>
      <c r="EX14">
        <v>1</v>
      </c>
      <c r="EY14">
        <v>176</v>
      </c>
      <c r="EZ14">
        <v>275.18359375</v>
      </c>
      <c r="FA14">
        <v>341.97872924804688</v>
      </c>
      <c r="FB14">
        <v>346.18020629882813</v>
      </c>
      <c r="FC14">
        <v>299.59555053710938</v>
      </c>
      <c r="FD14">
        <v>231.44671630859375</v>
      </c>
      <c r="FE14">
        <v>179.560791015625</v>
      </c>
      <c r="FF14">
        <v>216.87120056152344</v>
      </c>
      <c r="FG14">
        <v>491.48272705078125</v>
      </c>
      <c r="FN14">
        <v>36.914749145507813</v>
      </c>
      <c r="FO14">
        <v>35.9342041015625</v>
      </c>
      <c r="FP14">
        <v>35.921588897705078</v>
      </c>
      <c r="FQ14">
        <v>36.01177978515625</v>
      </c>
      <c r="FR14">
        <v>34.141445159912109</v>
      </c>
      <c r="FS14">
        <v>33.672374725341797</v>
      </c>
      <c r="FT14">
        <v>36.156276702880859</v>
      </c>
      <c r="FU14">
        <v>33.326747894287109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136.95367431640625</v>
      </c>
      <c r="GQ14">
        <v>142.8385009765625</v>
      </c>
      <c r="GR14">
        <v>140.88446044921875</v>
      </c>
      <c r="GS14">
        <v>137.42094421386719</v>
      </c>
      <c r="GT14">
        <v>123.04578399658203</v>
      </c>
      <c r="GU14">
        <v>110.64742279052734</v>
      </c>
      <c r="GV14">
        <v>60.841976165771484</v>
      </c>
      <c r="GW14">
        <v>56.522163391113281</v>
      </c>
      <c r="HC14">
        <v>176</v>
      </c>
      <c r="HD14">
        <v>2.7403087005950511E-4</v>
      </c>
      <c r="HE14">
        <v>3.419837448745966E-4</v>
      </c>
      <c r="HF14">
        <v>3.3742384403012693E-4</v>
      </c>
      <c r="HG14">
        <v>3.0254625016823411E-4</v>
      </c>
      <c r="HH14">
        <v>2.5301118148490787E-4</v>
      </c>
      <c r="HI14">
        <v>2.181244344683364E-4</v>
      </c>
      <c r="HJ14">
        <v>1.1938800889765844E-4</v>
      </c>
      <c r="HK14">
        <v>0</v>
      </c>
      <c r="HQ14">
        <v>0</v>
      </c>
      <c r="HR14">
        <v>0</v>
      </c>
      <c r="HS14">
        <v>-0.1371786892414093</v>
      </c>
      <c r="HT14">
        <v>1.8465083558112383E-3</v>
      </c>
      <c r="HU14">
        <v>-0.13533218204975128</v>
      </c>
      <c r="HV14">
        <v>-0.1353302001953125</v>
      </c>
      <c r="HW14">
        <v>1.8465082393959165E-3</v>
      </c>
      <c r="HX14">
        <v>0</v>
      </c>
      <c r="HY14">
        <v>0</v>
      </c>
      <c r="HZ14">
        <v>0</v>
      </c>
      <c r="IA14">
        <v>0</v>
      </c>
      <c r="IB14">
        <v>90.915489196777344</v>
      </c>
      <c r="IC14">
        <v>34.967845916748047</v>
      </c>
      <c r="ID14">
        <v>0</v>
      </c>
      <c r="IE14">
        <v>0</v>
      </c>
      <c r="IF14">
        <v>0.23382614552974701</v>
      </c>
      <c r="IG14">
        <v>0</v>
      </c>
      <c r="IH14">
        <v>0</v>
      </c>
      <c r="II14">
        <v>0</v>
      </c>
      <c r="IJ14">
        <v>0</v>
      </c>
      <c r="IK14">
        <v>-16.024833679199219</v>
      </c>
      <c r="IL14">
        <v>-15.791007995605469</v>
      </c>
      <c r="IN14">
        <v>176</v>
      </c>
      <c r="IO14">
        <v>300</v>
      </c>
      <c r="IP14">
        <v>0</v>
      </c>
      <c r="IQ14">
        <v>39.824089050292969</v>
      </c>
      <c r="IR14">
        <v>37.100963592529297</v>
      </c>
      <c r="IS14">
        <v>0</v>
      </c>
      <c r="IT14">
        <v>0.5</v>
      </c>
      <c r="IU14">
        <v>0</v>
      </c>
    </row>
    <row r="15" spans="1:255">
      <c r="J15">
        <v>0.20000000298023224</v>
      </c>
      <c r="K15">
        <v>1</v>
      </c>
      <c r="L15">
        <v>0.15000000596046448</v>
      </c>
      <c r="M15">
        <v>2.7454236260382459E-5</v>
      </c>
      <c r="N15">
        <v>2.8197586652822793E-4</v>
      </c>
      <c r="O15">
        <v>0.92775493860244751</v>
      </c>
      <c r="P15">
        <v>0.92803692817687988</v>
      </c>
      <c r="Q15">
        <v>1.5406140089035034</v>
      </c>
      <c r="R15">
        <v>15.624615669250488</v>
      </c>
      <c r="S15">
        <v>12.783047676086426</v>
      </c>
      <c r="T15">
        <v>10.270759582519531</v>
      </c>
      <c r="U15">
        <v>0.89999997615814209</v>
      </c>
      <c r="W15">
        <v>177</v>
      </c>
      <c r="X15">
        <v>0.2493165135383606</v>
      </c>
      <c r="Y15">
        <v>0.20843063294887543</v>
      </c>
      <c r="Z15">
        <v>0.20382551848888397</v>
      </c>
      <c r="AA15">
        <v>0.22725827991962433</v>
      </c>
      <c r="AB15">
        <v>0.26537328958511353</v>
      </c>
      <c r="AC15">
        <v>0.30479612946510315</v>
      </c>
      <c r="AD15">
        <v>0.27701351046562195</v>
      </c>
      <c r="AE15">
        <v>0.11500053852796555</v>
      </c>
      <c r="AF15">
        <v>0.22300918400287628</v>
      </c>
      <c r="AL15">
        <v>0.13669724762439728</v>
      </c>
      <c r="AM15">
        <v>0.31387218832969666</v>
      </c>
      <c r="AN15">
        <v>-0.7651030421257019</v>
      </c>
      <c r="AO15">
        <v>-1.4516561031341553</v>
      </c>
      <c r="AP15">
        <v>0.92534428834915161</v>
      </c>
      <c r="AQ15">
        <v>11.040777206420898</v>
      </c>
      <c r="AR15">
        <v>6.298649787902832</v>
      </c>
      <c r="AS15">
        <v>23.499944686889648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0.47368419170379639</v>
      </c>
      <c r="BF15">
        <v>0.52631580829620361</v>
      </c>
      <c r="BG15">
        <v>0</v>
      </c>
      <c r="BN15">
        <v>0.51219457387924194</v>
      </c>
      <c r="BO15">
        <v>0.60736900568008423</v>
      </c>
      <c r="BP15">
        <v>0.52526837587356567</v>
      </c>
      <c r="BQ15">
        <v>0.5935092568397522</v>
      </c>
      <c r="BR15">
        <v>0.17634661495685577</v>
      </c>
      <c r="BS15">
        <v>8.7243124842643738E-2</v>
      </c>
      <c r="BT15">
        <v>-0.13521583378314972</v>
      </c>
      <c r="BU15">
        <v>0</v>
      </c>
      <c r="CB15">
        <v>0.68348652124404907</v>
      </c>
      <c r="CC15">
        <v>2.6156013011932373</v>
      </c>
      <c r="CD15">
        <v>-7.651031494140625</v>
      </c>
      <c r="CE15">
        <v>-72.582771301269531</v>
      </c>
      <c r="CF15">
        <v>7.7111997604370117</v>
      </c>
      <c r="CG15">
        <v>36.802585601806641</v>
      </c>
      <c r="CH15">
        <v>44.990352630615234</v>
      </c>
      <c r="CI15">
        <v>156.66630554199219</v>
      </c>
      <c r="CO15">
        <v>0.65003091096878052</v>
      </c>
      <c r="CP15">
        <v>0</v>
      </c>
      <c r="CQ15">
        <v>0</v>
      </c>
      <c r="CR15">
        <v>0</v>
      </c>
      <c r="CS15">
        <v>0</v>
      </c>
      <c r="CT15">
        <v>-0.51219457387924194</v>
      </c>
      <c r="CU15">
        <v>-1.440197229385376</v>
      </c>
      <c r="CV15">
        <v>-0.92803692817687988</v>
      </c>
      <c r="CW15">
        <v>-1.4402314424514771</v>
      </c>
      <c r="CY15">
        <v>176</v>
      </c>
      <c r="CZ15">
        <v>2.399235725402832</v>
      </c>
      <c r="DA15">
        <v>2.4073472023010254</v>
      </c>
      <c r="DB15">
        <v>2.5894882678985596</v>
      </c>
      <c r="DC15">
        <v>2.513608455657959</v>
      </c>
      <c r="DD15">
        <v>2.3428993225097656</v>
      </c>
      <c r="DE15">
        <v>2.2986772060394287</v>
      </c>
      <c r="DF15">
        <v>2.6142334938049316</v>
      </c>
      <c r="DG15">
        <v>5.7969298362731934</v>
      </c>
      <c r="DN15">
        <v>1.9900909662246704</v>
      </c>
      <c r="DO15">
        <v>2.0110125541687012</v>
      </c>
      <c r="DP15">
        <v>2.0266163349151611</v>
      </c>
      <c r="DQ15">
        <v>2.0588617324829102</v>
      </c>
      <c r="DR15">
        <v>1.9462084770202637</v>
      </c>
      <c r="DS15">
        <v>1.8637779951095581</v>
      </c>
      <c r="DT15">
        <v>2.0093376636505127</v>
      </c>
      <c r="DU15">
        <v>1.8518509864807129</v>
      </c>
      <c r="EB15">
        <v>76.419471740722656</v>
      </c>
      <c r="EC15">
        <v>64.3524169921875</v>
      </c>
      <c r="ED15">
        <v>67.445785522460938</v>
      </c>
      <c r="EE15">
        <v>73.789596557617188</v>
      </c>
      <c r="EF15">
        <v>79.716705322265625</v>
      </c>
      <c r="EG15">
        <v>90.654159545898438</v>
      </c>
      <c r="EH15">
        <v>46.938129425048828</v>
      </c>
      <c r="EI15">
        <v>42.666648864746094</v>
      </c>
      <c r="EP15">
        <v>0.68246608972549438</v>
      </c>
      <c r="EQ15">
        <v>0</v>
      </c>
      <c r="ER15">
        <v>0</v>
      </c>
      <c r="ES15">
        <v>-0.76775115728378296</v>
      </c>
      <c r="ET15">
        <v>-0.76775115728378296</v>
      </c>
      <c r="EU15">
        <v>541.98291015625</v>
      </c>
      <c r="EV15">
        <v>-0.76776123046875</v>
      </c>
      <c r="EW15">
        <v>0.92950057983398438</v>
      </c>
      <c r="EX15">
        <v>1</v>
      </c>
      <c r="EY15">
        <v>177</v>
      </c>
      <c r="EZ15">
        <v>276.00253295898438</v>
      </c>
      <c r="FA15">
        <v>342.0396728515625</v>
      </c>
      <c r="FB15">
        <v>345.510009765625</v>
      </c>
      <c r="FC15">
        <v>299.33773803710938</v>
      </c>
      <c r="FD15">
        <v>231.36607360839844</v>
      </c>
      <c r="FE15">
        <v>180.85879516601563</v>
      </c>
      <c r="FF15">
        <v>220.51611328125</v>
      </c>
      <c r="FG15">
        <v>491.4947509765625</v>
      </c>
      <c r="FN15">
        <v>37.095413208007813</v>
      </c>
      <c r="FO15">
        <v>35.869956970214844</v>
      </c>
      <c r="FP15">
        <v>35.912166595458984</v>
      </c>
      <c r="FQ15">
        <v>35.653553009033203</v>
      </c>
      <c r="FR15">
        <v>34.072349548339844</v>
      </c>
      <c r="FS15">
        <v>33.551467895507813</v>
      </c>
      <c r="FT15">
        <v>36.301258087158203</v>
      </c>
      <c r="FU15">
        <v>33.326744079589844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137.62393188476563</v>
      </c>
      <c r="GQ15">
        <v>142.58311462402344</v>
      </c>
      <c r="GR15">
        <v>140.84750366210938</v>
      </c>
      <c r="GS15">
        <v>136.053955078125</v>
      </c>
      <c r="GT15">
        <v>122.79676055908203</v>
      </c>
      <c r="GU15">
        <v>110.25012969970703</v>
      </c>
      <c r="GV15">
        <v>61.085941314697266</v>
      </c>
      <c r="GW15">
        <v>56.52215576171875</v>
      </c>
      <c r="HC15">
        <v>177</v>
      </c>
      <c r="HD15">
        <v>2.6606256142258644E-4</v>
      </c>
      <c r="HE15">
        <v>3.3310145954601467E-4</v>
      </c>
      <c r="HF15">
        <v>3.2866001129150391E-4</v>
      </c>
      <c r="HG15">
        <v>2.9985708533786237E-4</v>
      </c>
      <c r="HH15">
        <v>2.466606383677572E-4</v>
      </c>
      <c r="HI15">
        <v>2.1471097716130316E-4</v>
      </c>
      <c r="HJ15">
        <v>1.1746113159460947E-4</v>
      </c>
      <c r="HK15">
        <v>0</v>
      </c>
      <c r="HQ15">
        <v>0</v>
      </c>
      <c r="HR15">
        <v>0</v>
      </c>
      <c r="HS15">
        <v>-0.14094755053520203</v>
      </c>
      <c r="HT15">
        <v>1.8065138719975948E-3</v>
      </c>
      <c r="HU15">
        <v>-0.13914103806018829</v>
      </c>
      <c r="HV15">
        <v>-0.13913726806640625</v>
      </c>
      <c r="HW15">
        <v>1.8065138719975948E-3</v>
      </c>
      <c r="HX15">
        <v>0</v>
      </c>
      <c r="HY15">
        <v>0</v>
      </c>
      <c r="HZ15">
        <v>0</v>
      </c>
      <c r="IA15">
        <v>0</v>
      </c>
      <c r="IB15">
        <v>90.776351928710938</v>
      </c>
      <c r="IC15">
        <v>34.979690551757813</v>
      </c>
      <c r="ID15">
        <v>0</v>
      </c>
      <c r="IE15">
        <v>0</v>
      </c>
      <c r="IF15">
        <v>0.25189128518104553</v>
      </c>
      <c r="IG15">
        <v>0</v>
      </c>
      <c r="IH15">
        <v>0</v>
      </c>
      <c r="II15">
        <v>0</v>
      </c>
      <c r="IJ15">
        <v>0</v>
      </c>
      <c r="IK15">
        <v>-17.438503265380859</v>
      </c>
      <c r="IL15">
        <v>-17.186611175537109</v>
      </c>
      <c r="IN15">
        <v>177</v>
      </c>
      <c r="IO15">
        <v>300</v>
      </c>
      <c r="IP15">
        <v>0</v>
      </c>
      <c r="IQ15">
        <v>40.839374542236328</v>
      </c>
      <c r="IR15">
        <v>39.407787322998047</v>
      </c>
      <c r="IS15">
        <v>0</v>
      </c>
      <c r="IT15">
        <v>0.5</v>
      </c>
      <c r="IU15">
        <v>0</v>
      </c>
    </row>
    <row r="16" spans="1:255">
      <c r="J16">
        <v>0.20000000298023224</v>
      </c>
      <c r="K16">
        <v>1</v>
      </c>
      <c r="L16">
        <v>0.15000000596046448</v>
      </c>
      <c r="M16">
        <v>4.3627337618090678E-6</v>
      </c>
      <c r="N16">
        <v>4.313097451813519E-5</v>
      </c>
      <c r="O16">
        <v>0.84253168106079102</v>
      </c>
      <c r="P16">
        <v>0.8425748348236084</v>
      </c>
      <c r="Q16">
        <v>1.4829339981079102</v>
      </c>
      <c r="R16">
        <v>17.107549667358398</v>
      </c>
      <c r="S16">
        <v>13.625579833984375</v>
      </c>
      <c r="T16">
        <v>9.8862266540527344</v>
      </c>
      <c r="U16">
        <v>0.89999997615814209</v>
      </c>
      <c r="W16">
        <v>178</v>
      </c>
      <c r="X16">
        <v>0.24972479045391083</v>
      </c>
      <c r="Y16">
        <v>0.20800957083702087</v>
      </c>
      <c r="Z16">
        <v>0.20400547981262207</v>
      </c>
      <c r="AA16">
        <v>0.22542107105255127</v>
      </c>
      <c r="AB16">
        <v>0.26472041010856628</v>
      </c>
      <c r="AC16">
        <v>0.30181014537811279</v>
      </c>
      <c r="AD16">
        <v>0.27397572994232178</v>
      </c>
      <c r="AE16">
        <v>0.13786010444164276</v>
      </c>
      <c r="AF16">
        <v>0.22860385477542877</v>
      </c>
      <c r="AL16">
        <v>5.5041886866092682E-2</v>
      </c>
      <c r="AM16">
        <v>0.3980846107006073</v>
      </c>
      <c r="AN16">
        <v>-0.80109530687332153</v>
      </c>
      <c r="AO16">
        <v>-1.084214448928833</v>
      </c>
      <c r="AP16">
        <v>1.0559202432632446</v>
      </c>
      <c r="AQ16">
        <v>11.637973785400391</v>
      </c>
      <c r="AR16">
        <v>6.6024274826049805</v>
      </c>
      <c r="AS16">
        <v>21.2139892578125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0.47368419170379639</v>
      </c>
      <c r="BF16">
        <v>0.52631580829620361</v>
      </c>
      <c r="BG16">
        <v>0</v>
      </c>
      <c r="BN16">
        <v>0.52302706241607666</v>
      </c>
      <c r="BO16">
        <v>0.60468238592147827</v>
      </c>
      <c r="BP16">
        <v>0.5204697847366333</v>
      </c>
      <c r="BQ16">
        <v>0.55646383762359619</v>
      </c>
      <c r="BR16">
        <v>0.18902106583118439</v>
      </c>
      <c r="BS16">
        <v>5.8444418013095856E-2</v>
      </c>
      <c r="BT16">
        <v>-0.13965855538845062</v>
      </c>
      <c r="BU16">
        <v>0</v>
      </c>
      <c r="CB16">
        <v>0.27520957589149475</v>
      </c>
      <c r="CC16">
        <v>3.3173716068267822</v>
      </c>
      <c r="CD16">
        <v>-8.0109539031982422</v>
      </c>
      <c r="CE16">
        <v>-54.210693359375</v>
      </c>
      <c r="CF16">
        <v>8.7993316650390625</v>
      </c>
      <c r="CG16">
        <v>38.793239593505859</v>
      </c>
      <c r="CH16">
        <v>47.160194396972656</v>
      </c>
      <c r="CI16">
        <v>141.42660522460938</v>
      </c>
      <c r="CO16">
        <v>0.61561453342437744</v>
      </c>
      <c r="CP16">
        <v>0</v>
      </c>
      <c r="CQ16">
        <v>0</v>
      </c>
      <c r="CR16">
        <v>0</v>
      </c>
      <c r="CS16">
        <v>2.2860000133514404</v>
      </c>
      <c r="CT16">
        <v>-0.52302706241607666</v>
      </c>
      <c r="CU16">
        <v>0.92038512229919434</v>
      </c>
      <c r="CV16">
        <v>-0.8425748348236084</v>
      </c>
      <c r="CW16">
        <v>0.92039817571640015</v>
      </c>
      <c r="CY16">
        <v>177</v>
      </c>
      <c r="CZ16">
        <v>2.3993344306945801</v>
      </c>
      <c r="DA16">
        <v>2.409642219543457</v>
      </c>
      <c r="DB16">
        <v>2.5883834362030029</v>
      </c>
      <c r="DC16">
        <v>2.5129461288452148</v>
      </c>
      <c r="DD16">
        <v>2.3428266048431396</v>
      </c>
      <c r="DE16">
        <v>2.3152487277984619</v>
      </c>
      <c r="DF16">
        <v>2.6587743759155273</v>
      </c>
      <c r="DG16">
        <v>5.7970719337463379</v>
      </c>
      <c r="DN16">
        <v>1.9939788579940796</v>
      </c>
      <c r="DO16">
        <v>2.0089731216430664</v>
      </c>
      <c r="DP16">
        <v>2.0291485786437988</v>
      </c>
      <c r="DQ16">
        <v>2.0395994186401367</v>
      </c>
      <c r="DR16">
        <v>1.9428863525390625</v>
      </c>
      <c r="DS16">
        <v>1.8570495843887329</v>
      </c>
      <c r="DT16">
        <v>2.0178532600402832</v>
      </c>
      <c r="DU16">
        <v>1.8518509864807129</v>
      </c>
      <c r="EB16">
        <v>76.568763732910156</v>
      </c>
      <c r="EC16">
        <v>64.287155151367188</v>
      </c>
      <c r="ED16">
        <v>67.530059814453125</v>
      </c>
      <c r="EE16">
        <v>73.099235534667969</v>
      </c>
      <c r="EF16">
        <v>79.58062744140625</v>
      </c>
      <c r="EG16">
        <v>90.326896667480469</v>
      </c>
      <c r="EH16">
        <v>47.137050628662109</v>
      </c>
      <c r="EI16">
        <v>42.666648864746094</v>
      </c>
      <c r="EP16">
        <v>0.65003091096878052</v>
      </c>
      <c r="EQ16">
        <v>0</v>
      </c>
      <c r="ER16">
        <v>0</v>
      </c>
      <c r="ES16">
        <v>-0.7864803671836853</v>
      </c>
      <c r="ET16">
        <v>-0.7864803671836853</v>
      </c>
      <c r="EU16">
        <v>541.1964111328125</v>
      </c>
      <c r="EV16">
        <v>-0.7864990234375</v>
      </c>
      <c r="EW16">
        <v>0.92641466856002808</v>
      </c>
      <c r="EX16">
        <v>1</v>
      </c>
      <c r="EY16">
        <v>178</v>
      </c>
      <c r="EZ16">
        <v>276.80722045898438</v>
      </c>
      <c r="FA16">
        <v>342.09085083007813</v>
      </c>
      <c r="FB16">
        <v>344.88815307617188</v>
      </c>
      <c r="FC16">
        <v>299.059326171875</v>
      </c>
      <c r="FD16">
        <v>231.31486511230469</v>
      </c>
      <c r="FE16">
        <v>182.05807495117188</v>
      </c>
      <c r="FF16">
        <v>223.88729858398438</v>
      </c>
      <c r="FG16">
        <v>409.99649047851563</v>
      </c>
      <c r="FN16">
        <v>37.264488220214844</v>
      </c>
      <c r="FO16">
        <v>35.802852630615234</v>
      </c>
      <c r="FP16">
        <v>35.879177093505859</v>
      </c>
      <c r="FQ16">
        <v>35.332431793212891</v>
      </c>
      <c r="FR16">
        <v>33.981002807617188</v>
      </c>
      <c r="FS16">
        <v>33.443077087402344</v>
      </c>
      <c r="FT16">
        <v>36.452049255371094</v>
      </c>
      <c r="FU16">
        <v>33.326744079589844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138.25120544433594</v>
      </c>
      <c r="GQ16">
        <v>142.31637573242188</v>
      </c>
      <c r="GR16">
        <v>140.71812438964844</v>
      </c>
      <c r="GS16">
        <v>134.82855224609375</v>
      </c>
      <c r="GT16">
        <v>122.46754455566406</v>
      </c>
      <c r="GU16">
        <v>109.89395141601563</v>
      </c>
      <c r="GV16">
        <v>61.339687347412109</v>
      </c>
      <c r="GW16">
        <v>56.52215576171875</v>
      </c>
      <c r="HC16">
        <v>178</v>
      </c>
      <c r="HD16">
        <v>2.5866625946946442E-4</v>
      </c>
      <c r="HE16">
        <v>3.2474446925334632E-4</v>
      </c>
      <c r="HF16">
        <v>3.2041443046182394E-4</v>
      </c>
      <c r="HG16">
        <v>2.966692263726145E-4</v>
      </c>
      <c r="HH16">
        <v>2.4099701840896159E-4</v>
      </c>
      <c r="HI16">
        <v>2.1154541173018515E-4</v>
      </c>
      <c r="HJ16">
        <v>1.1585322499740869E-4</v>
      </c>
      <c r="HK16">
        <v>0</v>
      </c>
      <c r="HQ16">
        <v>0</v>
      </c>
      <c r="HR16">
        <v>0</v>
      </c>
      <c r="HS16">
        <v>-0.14435678720474243</v>
      </c>
      <c r="HT16">
        <v>1.7688900697976351E-3</v>
      </c>
      <c r="HU16">
        <v>-0.14258790016174316</v>
      </c>
      <c r="HV16">
        <v>-0.14258575439453125</v>
      </c>
      <c r="HW16">
        <v>1.7688900697976351E-3</v>
      </c>
      <c r="HX16">
        <v>0</v>
      </c>
      <c r="HY16">
        <v>0</v>
      </c>
      <c r="HZ16">
        <v>0</v>
      </c>
      <c r="IA16">
        <v>0</v>
      </c>
      <c r="IB16">
        <v>90.633766174316406</v>
      </c>
      <c r="IC16">
        <v>34.998722076416016</v>
      </c>
      <c r="ID16">
        <v>0</v>
      </c>
      <c r="IE16">
        <v>0</v>
      </c>
      <c r="IF16">
        <v>0.2695801854133606</v>
      </c>
      <c r="IG16">
        <v>0</v>
      </c>
      <c r="IH16">
        <v>0</v>
      </c>
      <c r="II16">
        <v>0</v>
      </c>
      <c r="IJ16">
        <v>0</v>
      </c>
      <c r="IK16">
        <v>-18.886280059814453</v>
      </c>
      <c r="IL16">
        <v>-18.61669921875</v>
      </c>
      <c r="IN16">
        <v>178</v>
      </c>
      <c r="IO16">
        <v>300</v>
      </c>
      <c r="IP16">
        <v>0</v>
      </c>
      <c r="IQ16">
        <v>39.454387664794922</v>
      </c>
      <c r="IR16">
        <v>41.455451965332031</v>
      </c>
      <c r="IS16">
        <v>0</v>
      </c>
      <c r="IT16">
        <v>0.5</v>
      </c>
      <c r="IU16">
        <v>2.2860000133514404</v>
      </c>
    </row>
    <row r="17" spans="10:255">
      <c r="J17">
        <v>0.20000000298023224</v>
      </c>
      <c r="K17">
        <v>1</v>
      </c>
      <c r="L17">
        <v>0.15000000596046448</v>
      </c>
      <c r="M17">
        <v>0.18269628286361694</v>
      </c>
      <c r="N17">
        <v>1.5889703035354614</v>
      </c>
      <c r="O17">
        <v>0.79492586851119995</v>
      </c>
      <c r="P17">
        <v>2.3838961124420166</v>
      </c>
      <c r="Q17">
        <v>1.3045998811721802</v>
      </c>
      <c r="R17">
        <v>18.412149429321289</v>
      </c>
      <c r="S17">
        <v>14.420505523681641</v>
      </c>
      <c r="T17">
        <v>8.6973323822021484</v>
      </c>
      <c r="U17">
        <v>0.89999997615814209</v>
      </c>
      <c r="W17">
        <v>179</v>
      </c>
      <c r="X17">
        <v>0.2500687837600708</v>
      </c>
      <c r="Y17">
        <v>0.20757365226745605</v>
      </c>
      <c r="Z17">
        <v>0.20406408607959747</v>
      </c>
      <c r="AA17">
        <v>0.22377081215381622</v>
      </c>
      <c r="AB17">
        <v>0.26392060518264771</v>
      </c>
      <c r="AC17">
        <v>0.29904657602310181</v>
      </c>
      <c r="AD17">
        <v>0.27119535207748413</v>
      </c>
      <c r="AE17">
        <v>0.14483040571212769</v>
      </c>
      <c r="AF17">
        <v>0.22907370328903198</v>
      </c>
      <c r="AL17">
        <v>-1.3756746426224709E-2</v>
      </c>
      <c r="AM17">
        <v>0.48526835441589355</v>
      </c>
      <c r="AN17">
        <v>-0.8128165602684021</v>
      </c>
      <c r="AO17">
        <v>-0.75416260957717896</v>
      </c>
      <c r="AP17">
        <v>1.2158812284469604</v>
      </c>
      <c r="AQ17">
        <v>12.19068717956543</v>
      </c>
      <c r="AR17">
        <v>6.8804655075073242</v>
      </c>
      <c r="AS17">
        <v>20.516960144042969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0.47368419170379639</v>
      </c>
      <c r="BF17">
        <v>0.52631580829620361</v>
      </c>
      <c r="BG17">
        <v>0</v>
      </c>
      <c r="BN17">
        <v>0.53250360488891602</v>
      </c>
      <c r="BO17">
        <v>0.60130119323730469</v>
      </c>
      <c r="BP17">
        <v>0.51411670446395874</v>
      </c>
      <c r="BQ17">
        <v>0.52583730220794678</v>
      </c>
      <c r="BR17">
        <v>0.19578661024570465</v>
      </c>
      <c r="BS17">
        <v>3.5828966647386551E-2</v>
      </c>
      <c r="BT17">
        <v>-0.14034418761730194</v>
      </c>
      <c r="BU17">
        <v>0</v>
      </c>
      <c r="CB17">
        <v>-6.8783767521381378E-2</v>
      </c>
      <c r="CC17">
        <v>4.0439028739929199</v>
      </c>
      <c r="CD17">
        <v>-8.1281671524047852</v>
      </c>
      <c r="CE17">
        <v>-37.708114624023438</v>
      </c>
      <c r="CF17">
        <v>10.132339477539063</v>
      </c>
      <c r="CG17">
        <v>40.6356201171875</v>
      </c>
      <c r="CH17">
        <v>49.14617919921875</v>
      </c>
      <c r="CI17">
        <v>136.77973937988281</v>
      </c>
      <c r="CO17">
        <v>0.66256314516067505</v>
      </c>
      <c r="CP17">
        <v>0</v>
      </c>
      <c r="CQ17">
        <v>0</v>
      </c>
      <c r="CR17">
        <v>0</v>
      </c>
      <c r="CS17">
        <v>2.2860000133514404</v>
      </c>
      <c r="CT17">
        <v>-0.53250360488891602</v>
      </c>
      <c r="CU17">
        <v>-0.63037872314453125</v>
      </c>
      <c r="CV17">
        <v>-2.3838961124420166</v>
      </c>
      <c r="CW17">
        <v>-0.63039976358413696</v>
      </c>
      <c r="CY17">
        <v>178</v>
      </c>
      <c r="CZ17">
        <v>2.3994591236114502</v>
      </c>
      <c r="DA17">
        <v>2.4118783473968506</v>
      </c>
      <c r="DB17">
        <v>2.5873546600341797</v>
      </c>
      <c r="DC17">
        <v>2.512232780456543</v>
      </c>
      <c r="DD17">
        <v>2.3427960872650146</v>
      </c>
      <c r="DE17">
        <v>2.3305563926696777</v>
      </c>
      <c r="DF17">
        <v>2.7000560760498047</v>
      </c>
      <c r="DG17">
        <v>4.8358182907104492</v>
      </c>
      <c r="DN17">
        <v>1.9973479509353638</v>
      </c>
      <c r="DO17">
        <v>2.0067751407623291</v>
      </c>
      <c r="DP17">
        <v>2.0301327705383301</v>
      </c>
      <c r="DQ17">
        <v>2.0225365161895752</v>
      </c>
      <c r="DR17">
        <v>1.9380811452865601</v>
      </c>
      <c r="DS17">
        <v>1.8510146141052246</v>
      </c>
      <c r="DT17">
        <v>2.0267119407653809</v>
      </c>
      <c r="DU17">
        <v>1.8518511056900024</v>
      </c>
      <c r="EB17">
        <v>76.698143005371094</v>
      </c>
      <c r="EC17">
        <v>64.216819763183594</v>
      </c>
      <c r="ED17">
        <v>67.562812805175781</v>
      </c>
      <c r="EE17">
        <v>72.487701416015625</v>
      </c>
      <c r="EF17">
        <v>79.383804321289063</v>
      </c>
      <c r="EG17">
        <v>90.033355712890625</v>
      </c>
      <c r="EH17">
        <v>47.343990325927734</v>
      </c>
      <c r="EI17">
        <v>42.666652679443359</v>
      </c>
      <c r="EP17">
        <v>0.61561453342437744</v>
      </c>
      <c r="EQ17">
        <v>0</v>
      </c>
      <c r="ER17">
        <v>0</v>
      </c>
      <c r="ES17">
        <v>-0.80314671993255615</v>
      </c>
      <c r="ET17">
        <v>-0.80314671993255615</v>
      </c>
      <c r="EU17">
        <v>540.393310546875</v>
      </c>
      <c r="EV17">
        <v>-0.8031005859375</v>
      </c>
      <c r="EW17">
        <v>0.92290186882019043</v>
      </c>
      <c r="EX17">
        <v>1</v>
      </c>
      <c r="EY17">
        <v>179</v>
      </c>
      <c r="EZ17">
        <v>277.59713745117188</v>
      </c>
      <c r="FA17">
        <v>342.13311767578125</v>
      </c>
      <c r="FB17">
        <v>344.30532836914063</v>
      </c>
      <c r="FC17">
        <v>298.76953125</v>
      </c>
      <c r="FD17">
        <v>231.28591918945313</v>
      </c>
      <c r="FE17">
        <v>183.20773315429688</v>
      </c>
      <c r="FF17">
        <v>227.1290283203125</v>
      </c>
      <c r="FG17">
        <v>390.26446533203125</v>
      </c>
      <c r="FN17">
        <v>37.422309875488281</v>
      </c>
      <c r="FO17">
        <v>35.73223876953125</v>
      </c>
      <c r="FP17">
        <v>35.828838348388672</v>
      </c>
      <c r="FQ17">
        <v>35.039783477783203</v>
      </c>
      <c r="FR17">
        <v>33.874095916748047</v>
      </c>
      <c r="FS17">
        <v>33.346099853515625</v>
      </c>
      <c r="FT17">
        <v>36.604568481445313</v>
      </c>
      <c r="FU17">
        <v>33.326744079589844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138.83671569824219</v>
      </c>
      <c r="GQ17">
        <v>142.03569030761719</v>
      </c>
      <c r="GR17">
        <v>140.52069091796875</v>
      </c>
      <c r="GS17">
        <v>133.71180725097656</v>
      </c>
      <c r="GT17">
        <v>122.08225250244141</v>
      </c>
      <c r="GU17">
        <v>109.57528686523438</v>
      </c>
      <c r="GV17">
        <v>61.596336364746094</v>
      </c>
      <c r="GW17">
        <v>56.52215576171875</v>
      </c>
      <c r="HC17">
        <v>179</v>
      </c>
      <c r="HD17">
        <v>2.5183625984936953E-4</v>
      </c>
      <c r="HE17">
        <v>3.1692776246927679E-4</v>
      </c>
      <c r="HF17">
        <v>3.1270200270228088E-4</v>
      </c>
      <c r="HG17">
        <v>2.9325482319109142E-4</v>
      </c>
      <c r="HH17">
        <v>2.3594657250214368E-4</v>
      </c>
      <c r="HI17">
        <v>2.0840925571974367E-4</v>
      </c>
      <c r="HJ17">
        <v>1.1418892972869799E-4</v>
      </c>
      <c r="HK17">
        <v>0</v>
      </c>
      <c r="HQ17">
        <v>0</v>
      </c>
      <c r="HR17">
        <v>0</v>
      </c>
      <c r="HS17">
        <v>-0.14740084111690521</v>
      </c>
      <c r="HT17">
        <v>1.7332657007500529E-3</v>
      </c>
      <c r="HU17">
        <v>-0.14566758275032043</v>
      </c>
      <c r="HV17">
        <v>-0.1456756591796875</v>
      </c>
      <c r="HW17">
        <v>1.7332657007500529E-3</v>
      </c>
      <c r="HX17">
        <v>0</v>
      </c>
      <c r="HY17">
        <v>0</v>
      </c>
      <c r="HZ17">
        <v>0</v>
      </c>
      <c r="IA17">
        <v>0</v>
      </c>
      <c r="IB17">
        <v>90.488090515136719</v>
      </c>
      <c r="IC17">
        <v>35.026748657226563</v>
      </c>
      <c r="ID17">
        <v>0</v>
      </c>
      <c r="IE17">
        <v>0</v>
      </c>
      <c r="IF17">
        <v>0.28691282868385315</v>
      </c>
      <c r="IG17">
        <v>0</v>
      </c>
      <c r="IH17">
        <v>0</v>
      </c>
      <c r="II17">
        <v>0</v>
      </c>
      <c r="IJ17">
        <v>0</v>
      </c>
      <c r="IK17">
        <v>-20.364494323730469</v>
      </c>
      <c r="IL17">
        <v>-20.077581405639648</v>
      </c>
      <c r="IN17">
        <v>179</v>
      </c>
      <c r="IO17">
        <v>300</v>
      </c>
      <c r="IP17">
        <v>0</v>
      </c>
      <c r="IQ17">
        <v>39.588111877441406</v>
      </c>
      <c r="IR17">
        <v>43.343524932861328</v>
      </c>
      <c r="IS17">
        <v>0</v>
      </c>
      <c r="IT17">
        <v>0.5</v>
      </c>
      <c r="IU17">
        <v>2.2860000133514404</v>
      </c>
    </row>
    <row r="18" spans="10:255">
      <c r="J18">
        <v>0.20000000298023224</v>
      </c>
      <c r="K18">
        <v>1</v>
      </c>
      <c r="L18">
        <v>0.15000000596046448</v>
      </c>
      <c r="M18">
        <v>0.23530586063861847</v>
      </c>
      <c r="N18">
        <v>1.9675825834274292</v>
      </c>
      <c r="O18">
        <v>0.75644880533218384</v>
      </c>
      <c r="P18">
        <v>2.7240314483642578</v>
      </c>
      <c r="Q18">
        <v>1.254271388053894</v>
      </c>
      <c r="R18">
        <v>19.666419982910156</v>
      </c>
      <c r="S18">
        <v>15.17695426940918</v>
      </c>
      <c r="T18">
        <v>8.3618087768554688</v>
      </c>
      <c r="U18">
        <v>0.89999997615814209</v>
      </c>
      <c r="W18">
        <v>180</v>
      </c>
      <c r="X18">
        <v>0.25035145878791809</v>
      </c>
      <c r="Y18">
        <v>0.20712032914161682</v>
      </c>
      <c r="Z18">
        <v>0.20402967929840088</v>
      </c>
      <c r="AA18">
        <v>0.22226530313491821</v>
      </c>
      <c r="AB18">
        <v>0.26301673054695129</v>
      </c>
      <c r="AC18">
        <v>0.2964661717414856</v>
      </c>
      <c r="AD18">
        <v>0.26861432194709778</v>
      </c>
      <c r="AE18">
        <v>0.12515458464622498</v>
      </c>
      <c r="AF18">
        <v>0.22079440951347351</v>
      </c>
      <c r="AL18">
        <v>-7.0291727781295776E-2</v>
      </c>
      <c r="AM18">
        <v>0.57593303918838501</v>
      </c>
      <c r="AN18">
        <v>-0.80593526363372803</v>
      </c>
      <c r="AO18">
        <v>-0.45306083559989929</v>
      </c>
      <c r="AP18">
        <v>1.3966561555862427</v>
      </c>
      <c r="AQ18">
        <v>12.706768989562988</v>
      </c>
      <c r="AR18">
        <v>7.1385684013366699</v>
      </c>
      <c r="AS18">
        <v>22.484540939331055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0.47368419170379639</v>
      </c>
      <c r="BF18">
        <v>0.52631580829620361</v>
      </c>
      <c r="BG18">
        <v>0</v>
      </c>
      <c r="BN18">
        <v>0.5406225323677063</v>
      </c>
      <c r="BO18">
        <v>0.59715491533279419</v>
      </c>
      <c r="BP18">
        <v>0.50648969411849976</v>
      </c>
      <c r="BQ18">
        <v>0.49960938096046448</v>
      </c>
      <c r="BR18">
        <v>0.19850802421569824</v>
      </c>
      <c r="BS18">
        <v>1.7730522900819778E-2</v>
      </c>
      <c r="BT18">
        <v>-0.14002948999404907</v>
      </c>
      <c r="BU18">
        <v>0</v>
      </c>
      <c r="CB18">
        <v>-0.35145881772041321</v>
      </c>
      <c r="CC18">
        <v>4.7994413375854492</v>
      </c>
      <c r="CD18">
        <v>-8.0593528747558594</v>
      </c>
      <c r="CE18">
        <v>-22.653030395507813</v>
      </c>
      <c r="CF18">
        <v>11.638796806335449</v>
      </c>
      <c r="CG18">
        <v>42.355888366699219</v>
      </c>
      <c r="CH18">
        <v>50.989772796630859</v>
      </c>
      <c r="CI18">
        <v>149.89694213867188</v>
      </c>
      <c r="CO18">
        <v>0.65803015232086182</v>
      </c>
      <c r="CP18">
        <v>0</v>
      </c>
      <c r="CQ18">
        <v>0</v>
      </c>
      <c r="CR18">
        <v>0</v>
      </c>
      <c r="CS18">
        <v>0</v>
      </c>
      <c r="CT18">
        <v>-0.5406225323677063</v>
      </c>
      <c r="CU18">
        <v>-3.264695405960083</v>
      </c>
      <c r="CV18">
        <v>-2.7240314483642578</v>
      </c>
      <c r="CW18">
        <v>-3.2646539211273193</v>
      </c>
      <c r="CY18">
        <v>179</v>
      </c>
      <c r="CZ18">
        <v>2.3996083736419678</v>
      </c>
      <c r="DA18">
        <v>2.4140512943267822</v>
      </c>
      <c r="DB18">
        <v>2.5863866806030273</v>
      </c>
      <c r="DC18">
        <v>2.5114915370941162</v>
      </c>
      <c r="DD18">
        <v>2.3427879810333252</v>
      </c>
      <c r="DE18">
        <v>2.345228910446167</v>
      </c>
      <c r="DF18">
        <v>2.7397985458374023</v>
      </c>
      <c r="DG18">
        <v>4.6030831336975098</v>
      </c>
      <c r="DN18">
        <v>2.0002236366271973</v>
      </c>
      <c r="DO18">
        <v>2.0043737888336182</v>
      </c>
      <c r="DP18">
        <v>2.0299563407897949</v>
      </c>
      <c r="DQ18">
        <v>2.0071375370025635</v>
      </c>
      <c r="DR18">
        <v>1.9322189092636108</v>
      </c>
      <c r="DS18">
        <v>1.8456122875213623</v>
      </c>
      <c r="DT18">
        <v>2.0356729030609131</v>
      </c>
      <c r="DU18">
        <v>1.8518509864807129</v>
      </c>
      <c r="EB18">
        <v>76.808570861816406</v>
      </c>
      <c r="EC18">
        <v>64.139976501464844</v>
      </c>
      <c r="ED18">
        <v>67.556938171386719</v>
      </c>
      <c r="EE18">
        <v>71.935806274414063</v>
      </c>
      <c r="EF18">
        <v>79.143692016601563</v>
      </c>
      <c r="EG18">
        <v>89.770584106445313</v>
      </c>
      <c r="EH18">
        <v>47.553321838378906</v>
      </c>
      <c r="EI18">
        <v>42.666648864746094</v>
      </c>
      <c r="EP18">
        <v>0.66256314516067505</v>
      </c>
      <c r="EQ18">
        <v>0</v>
      </c>
      <c r="ER18">
        <v>0</v>
      </c>
      <c r="ES18">
        <v>-0.81774115562438965</v>
      </c>
      <c r="ET18">
        <v>-0.81774115562438965</v>
      </c>
      <c r="EU18">
        <v>539.57550048828125</v>
      </c>
      <c r="EV18">
        <v>-0.81781005859375</v>
      </c>
      <c r="EW18">
        <v>0.91964882612228394</v>
      </c>
      <c r="EX18">
        <v>1</v>
      </c>
      <c r="EY18">
        <v>180</v>
      </c>
      <c r="EZ18">
        <v>278.3717041015625</v>
      </c>
      <c r="FA18">
        <v>342.16714477539063</v>
      </c>
      <c r="FB18">
        <v>343.75531005859375</v>
      </c>
      <c r="FC18">
        <v>298.47470092773438</v>
      </c>
      <c r="FD18">
        <v>231.27410888671875</v>
      </c>
      <c r="FE18">
        <v>184.318359375</v>
      </c>
      <c r="FF18">
        <v>230.27069091796875</v>
      </c>
      <c r="FG18">
        <v>451.6187744140625</v>
      </c>
      <c r="FN18">
        <v>37.569145202636719</v>
      </c>
      <c r="FO18">
        <v>35.657749176025391</v>
      </c>
      <c r="FP18">
        <v>35.765571594238281</v>
      </c>
      <c r="FQ18">
        <v>34.769691467285156</v>
      </c>
      <c r="FR18">
        <v>33.756359100341797</v>
      </c>
      <c r="FS18">
        <v>33.258769989013672</v>
      </c>
      <c r="FT18">
        <v>36.7576904296875</v>
      </c>
      <c r="FU18">
        <v>33.326744079589844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139.3814697265625</v>
      </c>
      <c r="GQ18">
        <v>141.73959350585938</v>
      </c>
      <c r="GR18">
        <v>140.27256774902344</v>
      </c>
      <c r="GS18">
        <v>132.68113708496094</v>
      </c>
      <c r="GT18">
        <v>121.65792846679688</v>
      </c>
      <c r="GU18">
        <v>109.28832244873047</v>
      </c>
      <c r="GV18">
        <v>61.85400390625</v>
      </c>
      <c r="GW18">
        <v>56.52215576171875</v>
      </c>
      <c r="HC18">
        <v>180</v>
      </c>
      <c r="HD18">
        <v>2.4556912831030786E-4</v>
      </c>
      <c r="HE18">
        <v>3.0966638587415218E-4</v>
      </c>
      <c r="HF18">
        <v>3.0553742544725537E-4</v>
      </c>
      <c r="HG18">
        <v>2.8980642673559487E-4</v>
      </c>
      <c r="HH18">
        <v>2.3143882572185248E-4</v>
      </c>
      <c r="HI18">
        <v>2.0540283003356308E-4</v>
      </c>
      <c r="HJ18">
        <v>1.1257813457632437E-4</v>
      </c>
      <c r="HK18">
        <v>0</v>
      </c>
      <c r="HQ18">
        <v>0</v>
      </c>
      <c r="HR18">
        <v>0</v>
      </c>
      <c r="HS18">
        <v>-0.15007525682449341</v>
      </c>
      <c r="HT18">
        <v>1.6999992076307535E-3</v>
      </c>
      <c r="HU18">
        <v>-0.1483752578496933</v>
      </c>
      <c r="HV18">
        <v>-0.14837646484375</v>
      </c>
      <c r="HW18">
        <v>1.6999990912154317E-3</v>
      </c>
      <c r="HX18">
        <v>0</v>
      </c>
      <c r="HY18">
        <v>0</v>
      </c>
      <c r="HZ18">
        <v>0</v>
      </c>
      <c r="IA18">
        <v>0</v>
      </c>
      <c r="IB18">
        <v>90.339714050292969</v>
      </c>
      <c r="IC18">
        <v>35.061084747314453</v>
      </c>
      <c r="ID18">
        <v>0</v>
      </c>
      <c r="IE18">
        <v>0</v>
      </c>
      <c r="IF18">
        <v>0.30391281843185425</v>
      </c>
      <c r="IG18">
        <v>0</v>
      </c>
      <c r="IH18">
        <v>0</v>
      </c>
      <c r="II18">
        <v>0</v>
      </c>
      <c r="IJ18">
        <v>0</v>
      </c>
      <c r="IK18">
        <v>-21.869434356689453</v>
      </c>
      <c r="IL18">
        <v>-21.565521240234375</v>
      </c>
      <c r="IN18">
        <v>180</v>
      </c>
      <c r="IO18">
        <v>300</v>
      </c>
      <c r="IP18">
        <v>0</v>
      </c>
      <c r="IQ18">
        <v>42.329875946044922</v>
      </c>
      <c r="IR18">
        <v>45.103031158447266</v>
      </c>
      <c r="IS18">
        <v>0</v>
      </c>
      <c r="IT18">
        <v>0.5</v>
      </c>
      <c r="IU18">
        <v>0</v>
      </c>
    </row>
    <row r="19" spans="10:255">
      <c r="J19">
        <v>0.20000000298023224</v>
      </c>
      <c r="K19">
        <v>1</v>
      </c>
      <c r="L19">
        <v>0.15000000596046448</v>
      </c>
      <c r="M19">
        <v>8.0047972500324249E-2</v>
      </c>
      <c r="N19">
        <v>0.70195603370666504</v>
      </c>
      <c r="O19">
        <v>0.67900216579437256</v>
      </c>
      <c r="P19">
        <v>1.3809581995010376</v>
      </c>
      <c r="Q19">
        <v>1.3153787851333618</v>
      </c>
      <c r="R19">
        <v>20.98179817199707</v>
      </c>
      <c r="S19">
        <v>15.855956077575684</v>
      </c>
      <c r="T19">
        <v>8.7691917419433594</v>
      </c>
      <c r="U19">
        <v>0.89999997615814209</v>
      </c>
      <c r="W19">
        <v>181</v>
      </c>
      <c r="X19">
        <v>0.2478240579366684</v>
      </c>
      <c r="Y19">
        <v>0.20939990878105164</v>
      </c>
      <c r="Z19">
        <v>0.20392332971096039</v>
      </c>
      <c r="AA19">
        <v>0.22087481617927551</v>
      </c>
      <c r="AB19">
        <v>0.2620404064655304</v>
      </c>
      <c r="AC19">
        <v>0.29412916302680969</v>
      </c>
      <c r="AD19">
        <v>0.26646637916564941</v>
      </c>
      <c r="AE19">
        <v>0.11813502758741379</v>
      </c>
      <c r="AF19">
        <v>0.2170225977897644</v>
      </c>
      <c r="AL19">
        <v>0.43518826365470886</v>
      </c>
      <c r="AM19">
        <v>0.12001696228981018</v>
      </c>
      <c r="AN19">
        <v>-0.78466528654098511</v>
      </c>
      <c r="AO19">
        <v>-0.17496347427368164</v>
      </c>
      <c r="AP19">
        <v>1.5919209718704224</v>
      </c>
      <c r="AQ19">
        <v>13.17417049407959</v>
      </c>
      <c r="AR19">
        <v>7.3533625602722168</v>
      </c>
      <c r="AS19">
        <v>23.186496734619141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0.47867134213447571</v>
      </c>
      <c r="BF19">
        <v>0.52132868766784668</v>
      </c>
      <c r="BG19">
        <v>0</v>
      </c>
      <c r="BN19">
        <v>0.54738724231719971</v>
      </c>
      <c r="BO19">
        <v>4.1910737752914429E-2</v>
      </c>
      <c r="BP19">
        <v>0.49782648682594299</v>
      </c>
      <c r="BQ19">
        <v>0.47655585408210754</v>
      </c>
      <c r="BR19">
        <v>0.19846019148826599</v>
      </c>
      <c r="BS19">
        <v>3.1956271268427372E-3</v>
      </c>
      <c r="BT19">
        <v>-0.1391889750957489</v>
      </c>
      <c r="BU19">
        <v>0</v>
      </c>
      <c r="CB19">
        <v>2.1759421825408936</v>
      </c>
      <c r="CC19">
        <v>1.0001412630081177</v>
      </c>
      <c r="CD19">
        <v>-7.846653938293457</v>
      </c>
      <c r="CE19">
        <v>-8.7481689453125</v>
      </c>
      <c r="CF19">
        <v>13.266003608703613</v>
      </c>
      <c r="CG19">
        <v>43.913894653320313</v>
      </c>
      <c r="CH19">
        <v>52.524017333984375</v>
      </c>
      <c r="CI19">
        <v>154.57666015625</v>
      </c>
      <c r="CO19">
        <v>0.56508898735046387</v>
      </c>
      <c r="CP19">
        <v>0</v>
      </c>
      <c r="CQ19">
        <v>0</v>
      </c>
      <c r="CR19">
        <v>0</v>
      </c>
      <c r="CS19">
        <v>0</v>
      </c>
      <c r="CT19">
        <v>-0.54738724231719971</v>
      </c>
      <c r="CU19">
        <v>-1.9283592700958252</v>
      </c>
      <c r="CV19">
        <v>-1.3809581995010376</v>
      </c>
      <c r="CW19">
        <v>-1.9283454418182373</v>
      </c>
      <c r="CY19">
        <v>180</v>
      </c>
      <c r="CZ19">
        <v>2.3997805118560791</v>
      </c>
      <c r="DA19">
        <v>2.4161584377288818</v>
      </c>
      <c r="DB19">
        <v>2.5854697227478027</v>
      </c>
      <c r="DC19">
        <v>2.5107381343841553</v>
      </c>
      <c r="DD19">
        <v>2.3427886962890625</v>
      </c>
      <c r="DE19">
        <v>2.3594017028808594</v>
      </c>
      <c r="DF19">
        <v>2.7783501148223877</v>
      </c>
      <c r="DG19">
        <v>5.3267436027526855</v>
      </c>
      <c r="DN19">
        <v>2.0026283264160156</v>
      </c>
      <c r="DO19">
        <v>2.0017421245574951</v>
      </c>
      <c r="DP19">
        <v>2.0288944244384766</v>
      </c>
      <c r="DQ19">
        <v>1.9930355548858643</v>
      </c>
      <c r="DR19">
        <v>1.9256019592285156</v>
      </c>
      <c r="DS19">
        <v>1.8407442569732666</v>
      </c>
      <c r="DT19">
        <v>2.0446701049804688</v>
      </c>
      <c r="DU19">
        <v>1.8518509864807129</v>
      </c>
      <c r="EB19">
        <v>76.900909423828125</v>
      </c>
      <c r="EC19">
        <v>64.055763244628906</v>
      </c>
      <c r="ED19">
        <v>67.5216064453125</v>
      </c>
      <c r="EE19">
        <v>71.430389404296875</v>
      </c>
      <c r="EF19">
        <v>78.872665405273438</v>
      </c>
      <c r="EG19">
        <v>89.533798217773438</v>
      </c>
      <c r="EH19">
        <v>47.763496398925781</v>
      </c>
      <c r="EI19">
        <v>42.666648864746094</v>
      </c>
      <c r="EP19">
        <v>0.65803015232086182</v>
      </c>
      <c r="EQ19">
        <v>0</v>
      </c>
      <c r="ER19">
        <v>0</v>
      </c>
      <c r="ES19">
        <v>-0.83026069402694702</v>
      </c>
      <c r="ET19">
        <v>-0.83026069402694702</v>
      </c>
      <c r="EU19">
        <v>538.7452392578125</v>
      </c>
      <c r="EV19">
        <v>-0.83026123046875</v>
      </c>
      <c r="EW19">
        <v>0.91652059555053711</v>
      </c>
      <c r="EX19">
        <v>1</v>
      </c>
      <c r="EY19">
        <v>181</v>
      </c>
      <c r="EZ19">
        <v>278.43051147460938</v>
      </c>
      <c r="FA19">
        <v>342.19326782226563</v>
      </c>
      <c r="FB19">
        <v>343.23355102539063</v>
      </c>
      <c r="FC19">
        <v>298.17929077148438</v>
      </c>
      <c r="FD19">
        <v>231.27558898925781</v>
      </c>
      <c r="FE19">
        <v>185.34017944335938</v>
      </c>
      <c r="FF19">
        <v>233.09382629394531</v>
      </c>
      <c r="FG19">
        <v>478.453857421875</v>
      </c>
      <c r="FN19">
        <v>37.197723388671875</v>
      </c>
      <c r="FO19">
        <v>36.052947998046875</v>
      </c>
      <c r="FP19">
        <v>35.692672729492188</v>
      </c>
      <c r="FQ19">
        <v>34.517974853515625</v>
      </c>
      <c r="FR19">
        <v>33.631271362304688</v>
      </c>
      <c r="FS19">
        <v>33.179519653320313</v>
      </c>
      <c r="FT19">
        <v>36.910812377929688</v>
      </c>
      <c r="FU19">
        <v>33.326744079589844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138.00350952148438</v>
      </c>
      <c r="GQ19">
        <v>143.31050109863281</v>
      </c>
      <c r="GR19">
        <v>139.98664855957031</v>
      </c>
      <c r="GS19">
        <v>131.7205810546875</v>
      </c>
      <c r="GT19">
        <v>121.20711517333984</v>
      </c>
      <c r="GU19">
        <v>109.02790069580078</v>
      </c>
      <c r="GV19">
        <v>62.111667633056641</v>
      </c>
      <c r="GW19">
        <v>56.52215576171875</v>
      </c>
      <c r="HC19">
        <v>181</v>
      </c>
      <c r="HD19">
        <v>2.3986258020158857E-4</v>
      </c>
      <c r="HE19">
        <v>3.0297430930659175E-4</v>
      </c>
      <c r="HF19">
        <v>2.9893458122387528E-4</v>
      </c>
      <c r="HG19">
        <v>2.864627749659121E-4</v>
      </c>
      <c r="HH19">
        <v>2.274304861202836E-4</v>
      </c>
      <c r="HI19">
        <v>2.0257965661585331E-4</v>
      </c>
      <c r="HJ19">
        <v>1.1105847079306841E-4</v>
      </c>
      <c r="HK19">
        <v>0</v>
      </c>
      <c r="HQ19">
        <v>0</v>
      </c>
      <c r="HR19">
        <v>0</v>
      </c>
      <c r="HS19">
        <v>-0.15237711369991302</v>
      </c>
      <c r="HT19">
        <v>1.6693028155714273E-3</v>
      </c>
      <c r="HU19">
        <v>-0.15070781111717224</v>
      </c>
      <c r="HV19">
        <v>-0.1507110595703125</v>
      </c>
      <c r="HW19">
        <v>1.6693028155714273E-3</v>
      </c>
      <c r="HX19">
        <v>0</v>
      </c>
      <c r="HY19">
        <v>0</v>
      </c>
      <c r="HZ19">
        <v>0</v>
      </c>
      <c r="IA19">
        <v>0</v>
      </c>
      <c r="IB19">
        <v>90.189002990722656</v>
      </c>
      <c r="IC19">
        <v>35.100307464599609</v>
      </c>
      <c r="ID19">
        <v>0</v>
      </c>
      <c r="IE19">
        <v>0</v>
      </c>
      <c r="IF19">
        <v>0.32060584425926208</v>
      </c>
      <c r="IG19">
        <v>0</v>
      </c>
      <c r="IH19">
        <v>0</v>
      </c>
      <c r="II19">
        <v>0</v>
      </c>
      <c r="IJ19">
        <v>0</v>
      </c>
      <c r="IK19">
        <v>-23.393527984619141</v>
      </c>
      <c r="IL19">
        <v>-23.072921752929688</v>
      </c>
      <c r="IN19">
        <v>181</v>
      </c>
      <c r="IO19">
        <v>300</v>
      </c>
      <c r="IP19">
        <v>0</v>
      </c>
      <c r="IQ19">
        <v>43.714031219482422</v>
      </c>
      <c r="IR19">
        <v>46.653480529785156</v>
      </c>
      <c r="IS19">
        <v>0</v>
      </c>
      <c r="IT19">
        <v>0.5</v>
      </c>
      <c r="IU19">
        <v>0</v>
      </c>
    </row>
    <row r="20" spans="10:255">
      <c r="J20">
        <v>0.20000000298023224</v>
      </c>
      <c r="K20">
        <v>1</v>
      </c>
      <c r="L20">
        <v>0.15000000596046448</v>
      </c>
      <c r="M20">
        <v>2.5070734322071075E-2</v>
      </c>
      <c r="N20">
        <v>0.23129978775978088</v>
      </c>
      <c r="O20">
        <v>0.65324109792709351</v>
      </c>
      <c r="P20">
        <v>0.88454091548919678</v>
      </c>
      <c r="Q20">
        <v>1.3838832378387451</v>
      </c>
      <c r="R20">
        <v>22.365680694580078</v>
      </c>
      <c r="S20">
        <v>16.509197235107422</v>
      </c>
      <c r="T20">
        <v>9.2258882522583008</v>
      </c>
      <c r="U20">
        <v>0.89999997615814209</v>
      </c>
      <c r="W20">
        <v>182</v>
      </c>
      <c r="X20">
        <v>0.2484126091003418</v>
      </c>
      <c r="Y20">
        <v>0.20906670391559601</v>
      </c>
      <c r="Z20">
        <v>0.20349849760532379</v>
      </c>
      <c r="AA20">
        <v>0.21957796812057495</v>
      </c>
      <c r="AB20">
        <v>0.26101884245872498</v>
      </c>
      <c r="AC20">
        <v>0.29190051555633545</v>
      </c>
      <c r="AD20">
        <v>0.26446911692619324</v>
      </c>
      <c r="AE20">
        <v>0.11582203209400177</v>
      </c>
      <c r="AF20">
        <v>0.21492008864879608</v>
      </c>
      <c r="AL20">
        <v>0.31747806072235107</v>
      </c>
      <c r="AM20">
        <v>0.18665795028209686</v>
      </c>
      <c r="AN20">
        <v>-0.69969886541366577</v>
      </c>
      <c r="AO20">
        <v>8.4406137466430664E-2</v>
      </c>
      <c r="AP20">
        <v>1.7962337732315063</v>
      </c>
      <c r="AQ20">
        <v>13.619899749755859</v>
      </c>
      <c r="AR20">
        <v>7.5530891418457031</v>
      </c>
      <c r="AS20">
        <v>23.417797088623047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0.48661282658576965</v>
      </c>
      <c r="BF20">
        <v>0.51338714361190796</v>
      </c>
      <c r="BG20">
        <v>0</v>
      </c>
      <c r="BN20">
        <v>0.48980146646499634</v>
      </c>
      <c r="BO20">
        <v>0.60750883817672729</v>
      </c>
      <c r="BP20">
        <v>0.54086703062057495</v>
      </c>
      <c r="BQ20">
        <v>0.45590183138847351</v>
      </c>
      <c r="BR20">
        <v>0.19653075933456421</v>
      </c>
      <c r="BS20">
        <v>-7.7837640419602394E-3</v>
      </c>
      <c r="BT20">
        <v>-0.13563999533653259</v>
      </c>
      <c r="BU20">
        <v>0</v>
      </c>
      <c r="CB20">
        <v>1.5873910188674927</v>
      </c>
      <c r="CC20">
        <v>1.5554828643798828</v>
      </c>
      <c r="CD20">
        <v>-6.9969897270202637</v>
      </c>
      <c r="CE20">
        <v>4.2203044891357422</v>
      </c>
      <c r="CF20">
        <v>14.968609809875488</v>
      </c>
      <c r="CG20">
        <v>45.399658203125</v>
      </c>
      <c r="CH20">
        <v>53.950634002685547</v>
      </c>
      <c r="CI20">
        <v>156.11865234375</v>
      </c>
      <c r="CO20">
        <v>0.51816850900650024</v>
      </c>
      <c r="CP20">
        <v>0</v>
      </c>
      <c r="CQ20">
        <v>0</v>
      </c>
      <c r="CR20">
        <v>0</v>
      </c>
      <c r="CS20">
        <v>0</v>
      </c>
      <c r="CT20">
        <v>-0.48980146646499634</v>
      </c>
      <c r="CU20">
        <v>-1.3743340969085693</v>
      </c>
      <c r="CV20">
        <v>-0.88454091548919678</v>
      </c>
      <c r="CW20">
        <v>-1.3743423223495483</v>
      </c>
      <c r="CY20">
        <v>181</v>
      </c>
      <c r="CZ20">
        <v>2.3997945785522461</v>
      </c>
      <c r="DA20">
        <v>2.4181709289550781</v>
      </c>
      <c r="DB20">
        <v>2.5845963954925537</v>
      </c>
      <c r="DC20">
        <v>2.5099837779998779</v>
      </c>
      <c r="DD20">
        <v>2.3427896499633789</v>
      </c>
      <c r="DE20">
        <v>2.3724374771118164</v>
      </c>
      <c r="DF20">
        <v>2.8130702972412109</v>
      </c>
      <c r="DG20">
        <v>5.6432576179504395</v>
      </c>
      <c r="DN20">
        <v>1.9824227094650269</v>
      </c>
      <c r="DO20">
        <v>2.0254590511322021</v>
      </c>
      <c r="DP20">
        <v>2.0271520614624023</v>
      </c>
      <c r="DQ20">
        <v>1.9799721240997314</v>
      </c>
      <c r="DR20">
        <v>1.9184548854827881</v>
      </c>
      <c r="DS20">
        <v>1.8363238573074341</v>
      </c>
      <c r="DT20">
        <v>2.0536675453186035</v>
      </c>
      <c r="DU20">
        <v>1.8518509864807129</v>
      </c>
      <c r="EB20">
        <v>76.125007629394531</v>
      </c>
      <c r="EC20">
        <v>64.814704895019531</v>
      </c>
      <c r="ED20">
        <v>67.463615417480469</v>
      </c>
      <c r="EE20">
        <v>70.962196350097656</v>
      </c>
      <c r="EF20">
        <v>78.579917907714844</v>
      </c>
      <c r="EG20">
        <v>89.318794250488281</v>
      </c>
      <c r="EH20">
        <v>47.973674774169922</v>
      </c>
      <c r="EI20">
        <v>42.666648864746094</v>
      </c>
      <c r="EP20">
        <v>0.56508898735046387</v>
      </c>
      <c r="EQ20">
        <v>0</v>
      </c>
      <c r="ER20">
        <v>0</v>
      </c>
      <c r="ES20">
        <v>-0.8407098650932312</v>
      </c>
      <c r="ET20">
        <v>-0.8407098650932312</v>
      </c>
      <c r="EU20">
        <v>537.904541015625</v>
      </c>
      <c r="EV20">
        <v>-0.8406982421875</v>
      </c>
      <c r="EW20">
        <v>0.91348934173583984</v>
      </c>
      <c r="EX20">
        <v>1</v>
      </c>
      <c r="EY20">
        <v>182</v>
      </c>
      <c r="EZ20">
        <v>279.2149658203125</v>
      </c>
      <c r="FA20">
        <v>342.21377563476563</v>
      </c>
      <c r="FB20">
        <v>342.73611450195313</v>
      </c>
      <c r="FC20">
        <v>297.88632202148438</v>
      </c>
      <c r="FD20">
        <v>231.27987670898438</v>
      </c>
      <c r="FE20">
        <v>186.35888671875</v>
      </c>
      <c r="FF20">
        <v>235.80885314941406</v>
      </c>
      <c r="FG20">
        <v>488.00869750976563</v>
      </c>
      <c r="FN20">
        <v>37.391117095947266</v>
      </c>
      <c r="FO20">
        <v>35.99774169921875</v>
      </c>
      <c r="FP20">
        <v>35.566692352294922</v>
      </c>
      <c r="FQ20">
        <v>34.281589508056641</v>
      </c>
      <c r="FR20">
        <v>33.500778198242188</v>
      </c>
      <c r="FS20">
        <v>33.109100341796875</v>
      </c>
      <c r="FT20">
        <v>37.060859680175781</v>
      </c>
      <c r="FU20">
        <v>33.326744079589844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138.72099304199219</v>
      </c>
      <c r="GQ20">
        <v>143.091064453125</v>
      </c>
      <c r="GR20">
        <v>139.4925537109375</v>
      </c>
      <c r="GS20">
        <v>130.81854248046875</v>
      </c>
      <c r="GT20">
        <v>120.73681640625</v>
      </c>
      <c r="GU20">
        <v>108.7965087890625</v>
      </c>
      <c r="GV20">
        <v>62.364162445068359</v>
      </c>
      <c r="GW20">
        <v>56.52215576171875</v>
      </c>
      <c r="HC20">
        <v>182</v>
      </c>
      <c r="HD20">
        <v>2.3852662707213312E-4</v>
      </c>
      <c r="HE20">
        <v>2.9686422203667462E-4</v>
      </c>
      <c r="HF20">
        <v>2.9290592647157609E-4</v>
      </c>
      <c r="HG20">
        <v>2.833274775184691E-4</v>
      </c>
      <c r="HH20">
        <v>2.2389499645214528E-4</v>
      </c>
      <c r="HI20">
        <v>1.9992802117485553E-4</v>
      </c>
      <c r="HJ20">
        <v>1.0956339974654838E-4</v>
      </c>
      <c r="HK20">
        <v>0</v>
      </c>
      <c r="HQ20">
        <v>0</v>
      </c>
      <c r="HR20">
        <v>0</v>
      </c>
      <c r="HS20">
        <v>-0.13637566566467285</v>
      </c>
      <c r="HT20">
        <v>1.6450106631964445E-3</v>
      </c>
      <c r="HU20">
        <v>-0.13473065197467804</v>
      </c>
      <c r="HV20">
        <v>-0.1347198486328125</v>
      </c>
      <c r="HW20">
        <v>1.6450106631964445E-3</v>
      </c>
      <c r="HX20">
        <v>0</v>
      </c>
      <c r="HY20">
        <v>0</v>
      </c>
      <c r="HZ20">
        <v>0</v>
      </c>
      <c r="IA20">
        <v>0</v>
      </c>
      <c r="IB20">
        <v>90.054283142089844</v>
      </c>
      <c r="IC20">
        <v>35.143356323242188</v>
      </c>
      <c r="ID20">
        <v>0</v>
      </c>
      <c r="IE20">
        <v>0</v>
      </c>
      <c r="IF20">
        <v>0.33705595135688782</v>
      </c>
      <c r="IG20">
        <v>0</v>
      </c>
      <c r="IH20">
        <v>0</v>
      </c>
      <c r="II20">
        <v>0</v>
      </c>
      <c r="IJ20">
        <v>0</v>
      </c>
      <c r="IK20">
        <v>-24.761127471923828</v>
      </c>
      <c r="IL20">
        <v>-24.424072265625</v>
      </c>
      <c r="IN20">
        <v>182</v>
      </c>
      <c r="IO20">
        <v>300</v>
      </c>
      <c r="IP20">
        <v>0</v>
      </c>
      <c r="IQ20">
        <v>44.590785980224609</v>
      </c>
      <c r="IR20">
        <v>48.120426177978516</v>
      </c>
      <c r="IS20">
        <v>0</v>
      </c>
      <c r="IT20">
        <v>0.5</v>
      </c>
      <c r="IU20">
        <v>0</v>
      </c>
    </row>
    <row r="21" spans="10:255">
      <c r="J21">
        <v>0.20000000298023224</v>
      </c>
      <c r="K21">
        <v>1</v>
      </c>
      <c r="L21">
        <v>0.15000000596046448</v>
      </c>
      <c r="M21">
        <v>6.4278268255293369E-3</v>
      </c>
      <c r="N21">
        <v>4.7339405864477158E-2</v>
      </c>
      <c r="O21">
        <v>0.49032565951347351</v>
      </c>
      <c r="P21">
        <v>0.53766506910324097</v>
      </c>
      <c r="Q21">
        <v>1.1047141551971436</v>
      </c>
      <c r="R21">
        <v>23.470394134521484</v>
      </c>
      <c r="S21">
        <v>16.999523162841797</v>
      </c>
      <c r="T21">
        <v>7.3647603988647461</v>
      </c>
      <c r="U21">
        <v>0.89999997615814209</v>
      </c>
      <c r="W21">
        <v>183</v>
      </c>
      <c r="X21">
        <v>0.2489350289106369</v>
      </c>
      <c r="Y21">
        <v>0.20868076384067535</v>
      </c>
      <c r="Z21">
        <v>0.20239369571208954</v>
      </c>
      <c r="AA21">
        <v>0.21899999678134918</v>
      </c>
      <c r="AB21">
        <v>0.25996783375740051</v>
      </c>
      <c r="AC21">
        <v>0.29011482000350952</v>
      </c>
      <c r="AD21">
        <v>0.26330548524856567</v>
      </c>
      <c r="AE21">
        <v>0.13312864303588867</v>
      </c>
      <c r="AF21">
        <v>0.21991319954395294</v>
      </c>
      <c r="AL21">
        <v>0.21299414336681366</v>
      </c>
      <c r="AM21">
        <v>0.26384598016738892</v>
      </c>
      <c r="AN21">
        <v>-0.47873851656913757</v>
      </c>
      <c r="AO21">
        <v>0.20000039041042328</v>
      </c>
      <c r="AP21">
        <v>2.0064356327056885</v>
      </c>
      <c r="AQ21">
        <v>13.977038383483887</v>
      </c>
      <c r="AR21">
        <v>7.6694521903991699</v>
      </c>
      <c r="AS21">
        <v>21.687135696411133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0.49423739314079285</v>
      </c>
      <c r="BF21">
        <v>0.50576263666152954</v>
      </c>
      <c r="BG21">
        <v>0</v>
      </c>
      <c r="BN21">
        <v>0.50264400243759155</v>
      </c>
      <c r="BO21">
        <v>0.60712707042694092</v>
      </c>
      <c r="BP21">
        <v>0.52993786334991455</v>
      </c>
      <c r="BQ21">
        <v>0.30897825956344604</v>
      </c>
      <c r="BR21">
        <v>0.19338312745094299</v>
      </c>
      <c r="BS21">
        <v>-1.6818881034851074E-2</v>
      </c>
      <c r="BT21">
        <v>-0.13162419199943542</v>
      </c>
      <c r="BU21">
        <v>0</v>
      </c>
      <c r="CB21">
        <v>1.0649712085723877</v>
      </c>
      <c r="CC21">
        <v>2.198716402053833</v>
      </c>
      <c r="CD21">
        <v>-4.7873859405517578</v>
      </c>
      <c r="CE21">
        <v>10.000015258789063</v>
      </c>
      <c r="CF21">
        <v>16.72028923034668</v>
      </c>
      <c r="CG21">
        <v>46.590122222900391</v>
      </c>
      <c r="CH21">
        <v>54.78179931640625</v>
      </c>
      <c r="CI21">
        <v>144.58090209960938</v>
      </c>
      <c r="CO21">
        <v>0.48844802379608154</v>
      </c>
      <c r="CP21">
        <v>0</v>
      </c>
      <c r="CQ21">
        <v>0</v>
      </c>
      <c r="CR21">
        <v>0</v>
      </c>
      <c r="CS21">
        <v>1.7779999971389771</v>
      </c>
      <c r="CT21">
        <v>-0.50264400243759155</v>
      </c>
      <c r="CU21">
        <v>0.73775649070739746</v>
      </c>
      <c r="CV21">
        <v>-0.53766506910324097</v>
      </c>
      <c r="CW21">
        <v>0.73769092559814453</v>
      </c>
      <c r="CY21">
        <v>182</v>
      </c>
      <c r="CZ21">
        <v>2.4000191688537598</v>
      </c>
      <c r="DA21">
        <v>2.4203236103057861</v>
      </c>
      <c r="DB21">
        <v>2.5837607383728027</v>
      </c>
      <c r="DC21">
        <v>2.5092353820800781</v>
      </c>
      <c r="DD21">
        <v>2.3427896499633789</v>
      </c>
      <c r="DE21">
        <v>2.3853511810302734</v>
      </c>
      <c r="DF21">
        <v>2.8464822769165039</v>
      </c>
      <c r="DG21">
        <v>5.7559547424316406</v>
      </c>
      <c r="DN21">
        <v>1.9873166084289551</v>
      </c>
      <c r="DO21">
        <v>2.0240364074707031</v>
      </c>
      <c r="DP21">
        <v>2.0222747325897217</v>
      </c>
      <c r="DQ21">
        <v>1.9677599668502808</v>
      </c>
      <c r="DR21">
        <v>1.9109758138656616</v>
      </c>
      <c r="DS21">
        <v>1.8323296308517456</v>
      </c>
      <c r="DT21">
        <v>2.0624840259552002</v>
      </c>
      <c r="DU21">
        <v>1.8518509864807129</v>
      </c>
      <c r="EB21">
        <v>76.312934875488281</v>
      </c>
      <c r="EC21">
        <v>64.769180297851563</v>
      </c>
      <c r="ED21">
        <v>67.301300048828125</v>
      </c>
      <c r="EE21">
        <v>70.524513244628906</v>
      </c>
      <c r="EF21">
        <v>78.273574829101563</v>
      </c>
      <c r="EG21">
        <v>89.12451171875</v>
      </c>
      <c r="EH21">
        <v>48.17962646484375</v>
      </c>
      <c r="EI21">
        <v>42.666648864746094</v>
      </c>
      <c r="EP21">
        <v>0.51816850900650024</v>
      </c>
      <c r="EQ21">
        <v>0</v>
      </c>
      <c r="ER21">
        <v>0</v>
      </c>
      <c r="ES21">
        <v>-0.75227063894271851</v>
      </c>
      <c r="ET21">
        <v>-0.75227063894271851</v>
      </c>
      <c r="EU21">
        <v>537.15228271484375</v>
      </c>
      <c r="EV21">
        <v>-0.75225830078125</v>
      </c>
      <c r="EW21">
        <v>0.91096776723861694</v>
      </c>
      <c r="EX21">
        <v>1</v>
      </c>
      <c r="EY21">
        <v>183</v>
      </c>
      <c r="EZ21">
        <v>279.98788452148438</v>
      </c>
      <c r="FA21">
        <v>342.2274169921875</v>
      </c>
      <c r="FB21">
        <v>342.40087890625</v>
      </c>
      <c r="FC21">
        <v>297.5986328125</v>
      </c>
      <c r="FD21">
        <v>231.28411865234375</v>
      </c>
      <c r="FE21">
        <v>187.15364074707031</v>
      </c>
      <c r="FF21">
        <v>237.78666687011719</v>
      </c>
      <c r="FG21">
        <v>424.5679931640625</v>
      </c>
      <c r="FN21">
        <v>37.573474884033203</v>
      </c>
      <c r="FO21">
        <v>35.932716369628906</v>
      </c>
      <c r="FP21">
        <v>35.339000701904297</v>
      </c>
      <c r="FQ21">
        <v>34.158336639404297</v>
      </c>
      <c r="FR21">
        <v>33.366497039794922</v>
      </c>
      <c r="FS21">
        <v>33.046890258789063</v>
      </c>
      <c r="FT21">
        <v>37.207271575927734</v>
      </c>
      <c r="FU21">
        <v>33.326744079589844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139.39753723144531</v>
      </c>
      <c r="GQ21">
        <v>142.83258056640625</v>
      </c>
      <c r="GR21">
        <v>138.59954833984375</v>
      </c>
      <c r="GS21">
        <v>130.34820556640625</v>
      </c>
      <c r="GT21">
        <v>120.25286865234375</v>
      </c>
      <c r="GU21">
        <v>108.59208679199219</v>
      </c>
      <c r="GV21">
        <v>62.61053466796875</v>
      </c>
      <c r="GW21">
        <v>56.52215576171875</v>
      </c>
      <c r="HC21">
        <v>183</v>
      </c>
      <c r="HD21">
        <v>2.3329330724664032E-4</v>
      </c>
      <c r="HE21">
        <v>2.9134686337783933E-4</v>
      </c>
      <c r="HF21">
        <v>2.8746214229613543E-4</v>
      </c>
      <c r="HG21">
        <v>2.7969290385954082E-4</v>
      </c>
      <c r="HH21">
        <v>2.208132209489122E-4</v>
      </c>
      <c r="HI21">
        <v>1.975541963474825E-4</v>
      </c>
      <c r="HJ21">
        <v>1.0820666648214683E-4</v>
      </c>
      <c r="HK21">
        <v>0</v>
      </c>
      <c r="HQ21">
        <v>0</v>
      </c>
      <c r="HR21">
        <v>0</v>
      </c>
      <c r="HS21">
        <v>-0.14034572243690491</v>
      </c>
      <c r="HT21">
        <v>1.618369366042316E-3</v>
      </c>
      <c r="HU21">
        <v>-0.13872735202312469</v>
      </c>
      <c r="HV21">
        <v>-0.13873291015625</v>
      </c>
      <c r="HW21">
        <v>1.6183692496269941E-3</v>
      </c>
      <c r="HX21">
        <v>0</v>
      </c>
      <c r="HY21">
        <v>0</v>
      </c>
      <c r="HZ21">
        <v>0</v>
      </c>
      <c r="IA21">
        <v>0</v>
      </c>
      <c r="IB21">
        <v>89.915550231933594</v>
      </c>
      <c r="IC21">
        <v>35.188972473144531</v>
      </c>
      <c r="ID21">
        <v>0</v>
      </c>
      <c r="IE21">
        <v>0</v>
      </c>
      <c r="IF21">
        <v>0.35323965549468994</v>
      </c>
      <c r="IG21">
        <v>0</v>
      </c>
      <c r="IH21">
        <v>0</v>
      </c>
      <c r="II21">
        <v>0</v>
      </c>
      <c r="IJ21">
        <v>0</v>
      </c>
      <c r="IK21">
        <v>-26.16847038269043</v>
      </c>
      <c r="IL21">
        <v>-25.815231323242188</v>
      </c>
      <c r="IN21">
        <v>183</v>
      </c>
      <c r="IO21">
        <v>300</v>
      </c>
      <c r="IP21">
        <v>0</v>
      </c>
      <c r="IQ21">
        <v>43.333625793457031</v>
      </c>
      <c r="IR21">
        <v>49.196567535400391</v>
      </c>
      <c r="IS21">
        <v>0</v>
      </c>
      <c r="IT21">
        <v>0.5</v>
      </c>
      <c r="IU21">
        <v>1.7779999971389771</v>
      </c>
    </row>
    <row r="22" spans="10:255">
      <c r="J22">
        <v>0.20000000298023224</v>
      </c>
      <c r="K22">
        <v>1</v>
      </c>
      <c r="L22">
        <v>0.15000000596046448</v>
      </c>
      <c r="M22">
        <v>0.1435646265745163</v>
      </c>
      <c r="N22">
        <v>1.1314965486526489</v>
      </c>
      <c r="O22">
        <v>0.56950986385345459</v>
      </c>
      <c r="P22">
        <v>1.7010064125061035</v>
      </c>
      <c r="Q22">
        <v>1.1822165250778198</v>
      </c>
      <c r="R22">
        <v>24.652610778808594</v>
      </c>
      <c r="S22">
        <v>17.569032669067383</v>
      </c>
      <c r="T22">
        <v>7.8814435005187988</v>
      </c>
      <c r="U22">
        <v>0.89999997615814209</v>
      </c>
      <c r="W22">
        <v>184</v>
      </c>
      <c r="X22">
        <v>0.24938963353633881</v>
      </c>
      <c r="Y22">
        <v>0.20821402966976166</v>
      </c>
      <c r="Z22">
        <v>0.20030929148197174</v>
      </c>
      <c r="AA22">
        <v>0.21945071220397949</v>
      </c>
      <c r="AB22">
        <v>0.25893405079841614</v>
      </c>
      <c r="AC22">
        <v>0.28818756341934204</v>
      </c>
      <c r="AD22">
        <v>0.26168084144592285</v>
      </c>
      <c r="AE22">
        <v>0.12181367725133896</v>
      </c>
      <c r="AF22">
        <v>0.21505844593048096</v>
      </c>
      <c r="AL22">
        <v>0.12207325547933578</v>
      </c>
      <c r="AM22">
        <v>0.35719284415245056</v>
      </c>
      <c r="AN22">
        <v>-6.1857696622610092E-2</v>
      </c>
      <c r="AO22">
        <v>0.10985731333494186</v>
      </c>
      <c r="AP22">
        <v>2.2131922245025635</v>
      </c>
      <c r="AQ22">
        <v>14.362490653991699</v>
      </c>
      <c r="AR22">
        <v>7.831916332244873</v>
      </c>
      <c r="AS22">
        <v>22.818632125854492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0.49879071116447449</v>
      </c>
      <c r="BF22">
        <v>0.5012093186378479</v>
      </c>
      <c r="BG22">
        <v>0</v>
      </c>
      <c r="BN22">
        <v>0.51432549953460693</v>
      </c>
      <c r="BO22">
        <v>0.60524672269821167</v>
      </c>
      <c r="BP22">
        <v>0.51190078258514404</v>
      </c>
      <c r="BQ22">
        <v>9.5019951462745667E-2</v>
      </c>
      <c r="BR22">
        <v>0.18516144156455994</v>
      </c>
      <c r="BS22">
        <v>-2.1596634760499001E-2</v>
      </c>
      <c r="BT22">
        <v>-0.12297913432121277</v>
      </c>
      <c r="BU22">
        <v>0</v>
      </c>
      <c r="CB22">
        <v>0.61036652326583862</v>
      </c>
      <c r="CC22">
        <v>2.9766068458557129</v>
      </c>
      <c r="CD22">
        <v>-0.61857706308364868</v>
      </c>
      <c r="CE22">
        <v>5.4928631782531738</v>
      </c>
      <c r="CF22">
        <v>18.443262100219727</v>
      </c>
      <c r="CG22">
        <v>47.874961853027344</v>
      </c>
      <c r="CH22">
        <v>55.942256927490234</v>
      </c>
      <c r="CI22">
        <v>152.12422180175781</v>
      </c>
      <c r="CO22">
        <v>0.53106355667114258</v>
      </c>
      <c r="CP22">
        <v>0</v>
      </c>
      <c r="CQ22">
        <v>0</v>
      </c>
      <c r="CR22">
        <v>0</v>
      </c>
      <c r="CS22">
        <v>0</v>
      </c>
      <c r="CT22">
        <v>-0.51432549953460693</v>
      </c>
      <c r="CU22">
        <v>-2.2153556346893311</v>
      </c>
      <c r="CV22">
        <v>-1.7010064125061035</v>
      </c>
      <c r="CW22">
        <v>-2.21533203125</v>
      </c>
      <c r="CY22">
        <v>183</v>
      </c>
      <c r="CZ22">
        <v>2.4002666473388672</v>
      </c>
      <c r="DA22">
        <v>2.4223988056182861</v>
      </c>
      <c r="DB22">
        <v>2.5831918716430664</v>
      </c>
      <c r="DC22">
        <v>2.508500337600708</v>
      </c>
      <c r="DD22">
        <v>2.3427896499633789</v>
      </c>
      <c r="DE22">
        <v>2.395301342010498</v>
      </c>
      <c r="DF22">
        <v>2.8709859848022461</v>
      </c>
      <c r="DG22">
        <v>5.007685661315918</v>
      </c>
      <c r="DN22">
        <v>1.9917013645172119</v>
      </c>
      <c r="DO22">
        <v>2.0220320224761963</v>
      </c>
      <c r="DP22">
        <v>2.0108530521392822</v>
      </c>
      <c r="DQ22">
        <v>1.962005615234375</v>
      </c>
      <c r="DR22">
        <v>1.9032810926437378</v>
      </c>
      <c r="DS22">
        <v>1.8287168741226196</v>
      </c>
      <c r="DT22">
        <v>2.0710859298706055</v>
      </c>
      <c r="DU22">
        <v>1.8518509864807129</v>
      </c>
      <c r="EB22">
        <v>76.481307983398438</v>
      </c>
      <c r="EC22">
        <v>64.705039978027344</v>
      </c>
      <c r="ED22">
        <v>66.921180725097656</v>
      </c>
      <c r="EE22">
        <v>70.318275451660156</v>
      </c>
      <c r="EF22">
        <v>77.958396911621094</v>
      </c>
      <c r="EG22">
        <v>88.94879150390625</v>
      </c>
      <c r="EH22">
        <v>48.380569458007813</v>
      </c>
      <c r="EI22">
        <v>42.666648864746094</v>
      </c>
      <c r="EP22">
        <v>0.48844802379608154</v>
      </c>
      <c r="EQ22">
        <v>0</v>
      </c>
      <c r="ER22">
        <v>0</v>
      </c>
      <c r="ES22">
        <v>-0.77206730842590332</v>
      </c>
      <c r="ET22">
        <v>-0.77206730842590332</v>
      </c>
      <c r="EU22">
        <v>536.38018798828125</v>
      </c>
      <c r="EV22">
        <v>-0.7720947265625</v>
      </c>
      <c r="EW22">
        <v>0.90869128704071045</v>
      </c>
      <c r="EX22">
        <v>1</v>
      </c>
      <c r="EY22">
        <v>184</v>
      </c>
      <c r="EZ22">
        <v>280.74771118164063</v>
      </c>
      <c r="FA22">
        <v>342.23641967773438</v>
      </c>
      <c r="FB22">
        <v>342.30166625976563</v>
      </c>
      <c r="FC22">
        <v>297.32513427734375</v>
      </c>
      <c r="FD22">
        <v>231.288330078125</v>
      </c>
      <c r="FE22">
        <v>188.09596252441406</v>
      </c>
      <c r="FF22">
        <v>240.14659118652344</v>
      </c>
      <c r="FG22">
        <v>464.00503540039063</v>
      </c>
      <c r="FN22">
        <v>37.744243621826172</v>
      </c>
      <c r="FO22">
        <v>35.853294372558594</v>
      </c>
      <c r="FP22">
        <v>34.964920043945313</v>
      </c>
      <c r="FQ22">
        <v>34.197177886962891</v>
      </c>
      <c r="FR22">
        <v>33.234420776367188</v>
      </c>
      <c r="FS22">
        <v>32.992645263671875</v>
      </c>
      <c r="FT22">
        <v>37.344680786132813</v>
      </c>
      <c r="FU22">
        <v>33.326744079589844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140.03109741210938</v>
      </c>
      <c r="GQ22">
        <v>142.51687622070313</v>
      </c>
      <c r="GR22">
        <v>137.13241577148438</v>
      </c>
      <c r="GS22">
        <v>130.49642944335938</v>
      </c>
      <c r="GT22">
        <v>119.77686309814453</v>
      </c>
      <c r="GU22">
        <v>108.41383361816406</v>
      </c>
      <c r="GV22">
        <v>62.841762542724609</v>
      </c>
      <c r="GW22">
        <v>56.52215576171875</v>
      </c>
      <c r="HC22">
        <v>184</v>
      </c>
      <c r="HD22">
        <v>2.286610979354009E-4</v>
      </c>
      <c r="HE22">
        <v>2.8643404948525131E-4</v>
      </c>
      <c r="HF22">
        <v>2.8261484112590551E-4</v>
      </c>
      <c r="HG22">
        <v>2.7497659903019667E-4</v>
      </c>
      <c r="HH22">
        <v>2.1818156528752297E-4</v>
      </c>
      <c r="HI22">
        <v>1.952800084836781E-4</v>
      </c>
      <c r="HJ22">
        <v>1.0677128011593595E-4</v>
      </c>
      <c r="HK22">
        <v>0</v>
      </c>
      <c r="HQ22">
        <v>0</v>
      </c>
      <c r="HR22">
        <v>0</v>
      </c>
      <c r="HS22">
        <v>-0.14400491118431091</v>
      </c>
      <c r="HT22">
        <v>1.5929194632917643E-3</v>
      </c>
      <c r="HU22">
        <v>-0.14241199195384979</v>
      </c>
      <c r="HV22">
        <v>-0.1424102783203125</v>
      </c>
      <c r="HW22">
        <v>1.5929194632917643E-3</v>
      </c>
      <c r="HX22">
        <v>0</v>
      </c>
      <c r="HY22">
        <v>0</v>
      </c>
      <c r="HZ22">
        <v>0</v>
      </c>
      <c r="IA22">
        <v>0</v>
      </c>
      <c r="IB22">
        <v>89.773139953613281</v>
      </c>
      <c r="IC22">
        <v>35.236564636230469</v>
      </c>
      <c r="ID22">
        <v>0</v>
      </c>
      <c r="IE22">
        <v>0</v>
      </c>
      <c r="IF22">
        <v>0.36916884779930115</v>
      </c>
      <c r="IG22">
        <v>0</v>
      </c>
      <c r="IH22">
        <v>0</v>
      </c>
      <c r="II22">
        <v>0</v>
      </c>
      <c r="IJ22">
        <v>0</v>
      </c>
      <c r="IK22">
        <v>-27.6124267578125</v>
      </c>
      <c r="IL22">
        <v>-27.243257522583008</v>
      </c>
      <c r="IN22">
        <v>184</v>
      </c>
      <c r="IO22">
        <v>300</v>
      </c>
      <c r="IP22">
        <v>0</v>
      </c>
      <c r="IQ22">
        <v>45.013038635253906</v>
      </c>
      <c r="IR22">
        <v>50.441829681396484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5.4806564003229141E-2</v>
      </c>
      <c r="N23">
        <v>0.54130971431732178</v>
      </c>
      <c r="O23">
        <v>0.6357237696647644</v>
      </c>
      <c r="P23">
        <v>1.1770334243774414</v>
      </c>
      <c r="Q23">
        <v>1.481509804725647</v>
      </c>
      <c r="R23">
        <v>26.134120941162109</v>
      </c>
      <c r="S23">
        <v>18.204755783081055</v>
      </c>
      <c r="T23">
        <v>9.8767318725585938</v>
      </c>
      <c r="U23">
        <v>0.89999997615814209</v>
      </c>
      <c r="W23">
        <v>185</v>
      </c>
      <c r="X23">
        <v>0.24977269768714905</v>
      </c>
      <c r="Y23">
        <v>0.2076316773891449</v>
      </c>
      <c r="Z23">
        <v>0.19918760657310486</v>
      </c>
      <c r="AA23">
        <v>0.21899999678134918</v>
      </c>
      <c r="AB23">
        <v>0.25794568657875061</v>
      </c>
      <c r="AC23">
        <v>0.2861250638961792</v>
      </c>
      <c r="AD23">
        <v>0.25972160696983337</v>
      </c>
      <c r="AE23">
        <v>0.1164005771279335</v>
      </c>
      <c r="AF23">
        <v>0.21194793283939362</v>
      </c>
      <c r="AL23">
        <v>4.5460443943738937E-2</v>
      </c>
      <c r="AM23">
        <v>0.473663330078125</v>
      </c>
      <c r="AN23">
        <v>0.16247928142547607</v>
      </c>
      <c r="AO23">
        <v>0.20000039041042328</v>
      </c>
      <c r="AP23">
        <v>2.4108650684356689</v>
      </c>
      <c r="AQ23">
        <v>14.774990081787109</v>
      </c>
      <c r="AR23">
        <v>8.0278396606445313</v>
      </c>
      <c r="AS23">
        <v>23.359941482543945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0.50529015064239502</v>
      </c>
      <c r="BF23">
        <v>0.49470984935760498</v>
      </c>
      <c r="BG23">
        <v>0</v>
      </c>
      <c r="BN23">
        <v>0.5247117280960083</v>
      </c>
      <c r="BO23">
        <v>0.60132384300231934</v>
      </c>
      <c r="BP23">
        <v>0.4848533570766449</v>
      </c>
      <c r="BQ23">
        <v>0.26051667332649231</v>
      </c>
      <c r="BR23">
        <v>0.17037288844585419</v>
      </c>
      <c r="BS23">
        <v>-2.7298331260681152E-2</v>
      </c>
      <c r="BT23">
        <v>-0.11857456713914871</v>
      </c>
      <c r="BU23">
        <v>0</v>
      </c>
      <c r="CB23">
        <v>0.22730232775211334</v>
      </c>
      <c r="CC23">
        <v>3.9471943378448486</v>
      </c>
      <c r="CD23">
        <v>1.6247929334640503</v>
      </c>
      <c r="CE23">
        <v>10.000015258789063</v>
      </c>
      <c r="CF23">
        <v>20.090534210205078</v>
      </c>
      <c r="CG23">
        <v>49.249961853027344</v>
      </c>
      <c r="CH23">
        <v>57.341712951660156</v>
      </c>
      <c r="CI23">
        <v>155.73295593261719</v>
      </c>
      <c r="CO23">
        <v>0.47413432598114014</v>
      </c>
      <c r="CP23">
        <v>0</v>
      </c>
      <c r="CQ23">
        <v>0</v>
      </c>
      <c r="CR23">
        <v>0</v>
      </c>
      <c r="CS23">
        <v>0</v>
      </c>
      <c r="CT23">
        <v>-0.5247117280960083</v>
      </c>
      <c r="CU23">
        <v>-1.70174241065979</v>
      </c>
      <c r="CV23">
        <v>-1.1770334243774414</v>
      </c>
      <c r="CW23">
        <v>-1.7017452716827393</v>
      </c>
      <c r="CY23">
        <v>184</v>
      </c>
      <c r="CZ23">
        <v>2.4005353450775146</v>
      </c>
      <c r="DA23">
        <v>2.4243755340576172</v>
      </c>
      <c r="DB23">
        <v>2.5830147266387939</v>
      </c>
      <c r="DC23">
        <v>2.5078010559082031</v>
      </c>
      <c r="DD23">
        <v>2.3427896499633789</v>
      </c>
      <c r="DE23">
        <v>2.4070870876312256</v>
      </c>
      <c r="DF23">
        <v>2.9000673294067383</v>
      </c>
      <c r="DG23">
        <v>5.472836971282959</v>
      </c>
      <c r="DN23">
        <v>1.9955620765686035</v>
      </c>
      <c r="DO23">
        <v>2.0191559791564941</v>
      </c>
      <c r="DP23">
        <v>1.9900071620941162</v>
      </c>
      <c r="DQ23">
        <v>1.9654954671859741</v>
      </c>
      <c r="DR23">
        <v>1.8957126140594482</v>
      </c>
      <c r="DS23">
        <v>1.8255068063735962</v>
      </c>
      <c r="DT23">
        <v>2.0791561603546143</v>
      </c>
      <c r="DU23">
        <v>1.8518509864807129</v>
      </c>
      <c r="EB23">
        <v>76.629554748535156</v>
      </c>
      <c r="EC23">
        <v>64.613006591796875</v>
      </c>
      <c r="ED23">
        <v>66.227432250976563</v>
      </c>
      <c r="EE23">
        <v>70.443351745605469</v>
      </c>
      <c r="EF23">
        <v>77.648391723632813</v>
      </c>
      <c r="EG23">
        <v>88.792648315429688</v>
      </c>
      <c r="EH23">
        <v>48.569091796875</v>
      </c>
      <c r="EI23">
        <v>42.666648864746094</v>
      </c>
      <c r="EP23">
        <v>0.53106355667114258</v>
      </c>
      <c r="EQ23">
        <v>0</v>
      </c>
      <c r="ER23">
        <v>0</v>
      </c>
      <c r="ES23">
        <v>-0.79009175300598145</v>
      </c>
      <c r="ET23">
        <v>-0.79009175300598145</v>
      </c>
      <c r="EU23">
        <v>535.59014892578125</v>
      </c>
      <c r="EV23">
        <v>-0.7900390625</v>
      </c>
      <c r="EW23">
        <v>0.90710532665252686</v>
      </c>
      <c r="EX23">
        <v>1</v>
      </c>
      <c r="EY23">
        <v>185</v>
      </c>
      <c r="EZ23">
        <v>281.49237060546875</v>
      </c>
      <c r="FA23">
        <v>342.24398803710938</v>
      </c>
      <c r="FB23">
        <v>342.01455688476563</v>
      </c>
      <c r="FC23">
        <v>297.07443237304688</v>
      </c>
      <c r="FD23">
        <v>231.29252624511719</v>
      </c>
      <c r="FE23">
        <v>189.17579650878906</v>
      </c>
      <c r="FF23">
        <v>242.82096862792969</v>
      </c>
      <c r="FG23">
        <v>485.58316040039063</v>
      </c>
      <c r="FN23">
        <v>37.902488708496094</v>
      </c>
      <c r="FO23">
        <v>35.753807067871094</v>
      </c>
      <c r="FP23">
        <v>34.739959716796875</v>
      </c>
      <c r="FQ23">
        <v>34.098167419433594</v>
      </c>
      <c r="FR23">
        <v>33.108161926269531</v>
      </c>
      <c r="FS23">
        <v>32.944576263427734</v>
      </c>
      <c r="FT23">
        <v>37.477851867675781</v>
      </c>
      <c r="FU23">
        <v>33.326744079589844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140.61817932128906</v>
      </c>
      <c r="GQ23">
        <v>142.12141418457031</v>
      </c>
      <c r="GR23">
        <v>136.2501220703125</v>
      </c>
      <c r="GS23">
        <v>130.11859130859375</v>
      </c>
      <c r="GT23">
        <v>119.32183074951172</v>
      </c>
      <c r="GU23">
        <v>108.25588226318359</v>
      </c>
      <c r="GV23">
        <v>63.06585693359375</v>
      </c>
      <c r="GW23">
        <v>56.52215576171875</v>
      </c>
      <c r="HC23">
        <v>185</v>
      </c>
      <c r="HD23">
        <v>2.246304793516174E-4</v>
      </c>
      <c r="HE23">
        <v>2.821348316501826E-4</v>
      </c>
      <c r="HF23">
        <v>2.7837298694066703E-4</v>
      </c>
      <c r="HG23">
        <v>2.7084938483312726E-4</v>
      </c>
      <c r="HH23">
        <v>2.1596458100248128E-4</v>
      </c>
      <c r="HI23">
        <v>1.9347271881997585E-4</v>
      </c>
      <c r="HJ23">
        <v>1.0570398444542661E-4</v>
      </c>
      <c r="HK23">
        <v>0</v>
      </c>
      <c r="HQ23">
        <v>0</v>
      </c>
      <c r="HR23">
        <v>0</v>
      </c>
      <c r="HS23">
        <v>-0.14731161296367645</v>
      </c>
      <c r="HT23">
        <v>1.5711290761828423E-3</v>
      </c>
      <c r="HU23">
        <v>-0.14574047923088074</v>
      </c>
      <c r="HV23">
        <v>-0.1457366943359375</v>
      </c>
      <c r="HW23">
        <v>1.5711289597675204E-3</v>
      </c>
      <c r="HX23">
        <v>0</v>
      </c>
      <c r="HY23">
        <v>0</v>
      </c>
      <c r="HZ23">
        <v>0</v>
      </c>
      <c r="IA23">
        <v>0</v>
      </c>
      <c r="IB23">
        <v>89.627403259277344</v>
      </c>
      <c r="IC23">
        <v>35.283191680908203</v>
      </c>
      <c r="ID23">
        <v>0</v>
      </c>
      <c r="IE23">
        <v>0</v>
      </c>
      <c r="IF23">
        <v>0.38488012552261353</v>
      </c>
      <c r="IG23">
        <v>0</v>
      </c>
      <c r="IH23">
        <v>0</v>
      </c>
      <c r="II23">
        <v>0</v>
      </c>
      <c r="IJ23">
        <v>0</v>
      </c>
      <c r="IK23">
        <v>-29.089450836181641</v>
      </c>
      <c r="IL23">
        <v>-28.704570770263672</v>
      </c>
      <c r="IN23">
        <v>185</v>
      </c>
      <c r="IO23">
        <v>300</v>
      </c>
      <c r="IP23">
        <v>0</v>
      </c>
      <c r="IQ23">
        <v>46.162769317626953</v>
      </c>
      <c r="IR23">
        <v>51.824600219726563</v>
      </c>
      <c r="IS23">
        <v>0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1.1184761300683022E-2</v>
      </c>
      <c r="N24">
        <v>0.10081910341978073</v>
      </c>
      <c r="O24">
        <v>0.53116792440414429</v>
      </c>
      <c r="P24">
        <v>0.63198703527450562</v>
      </c>
      <c r="Q24">
        <v>1.3520956039428711</v>
      </c>
      <c r="R24">
        <v>27.486217498779297</v>
      </c>
      <c r="S24">
        <v>18.735923767089844</v>
      </c>
      <c r="T24">
        <v>9.0139703750610352</v>
      </c>
      <c r="U24">
        <v>0.89999997615814209</v>
      </c>
      <c r="W24">
        <v>186</v>
      </c>
      <c r="X24">
        <v>0.24737456440925598</v>
      </c>
      <c r="Y24">
        <v>0.20464605093002319</v>
      </c>
      <c r="Z24">
        <v>0.2024931013584137</v>
      </c>
      <c r="AA24">
        <v>0.21922293305397034</v>
      </c>
      <c r="AB24">
        <v>0.25696280598640442</v>
      </c>
      <c r="AC24">
        <v>0.28434872627258301</v>
      </c>
      <c r="AD24">
        <v>0.2583027184009552</v>
      </c>
      <c r="AE24">
        <v>0.11539238691329956</v>
      </c>
      <c r="AF24">
        <v>0.21066594123840332</v>
      </c>
      <c r="AL24">
        <v>0.52508693933486938</v>
      </c>
      <c r="AM24">
        <v>1.0707887411117554</v>
      </c>
      <c r="AN24">
        <v>-0.49861961603164673</v>
      </c>
      <c r="AO24">
        <v>0.15541315078735352</v>
      </c>
      <c r="AP24">
        <v>2.6074411869049072</v>
      </c>
      <c r="AQ24">
        <v>15.130258560180664</v>
      </c>
      <c r="AR24">
        <v>8.1697282791137695</v>
      </c>
      <c r="AS24">
        <v>23.460760116577148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0.51335704326629639</v>
      </c>
      <c r="BF24">
        <v>0.486642986536026</v>
      </c>
      <c r="BG24">
        <v>0</v>
      </c>
      <c r="BN24">
        <v>0.53362691402435303</v>
      </c>
      <c r="BO24">
        <v>5.399974063038826E-2</v>
      </c>
      <c r="BP24">
        <v>-0.54312539100646973</v>
      </c>
      <c r="BQ24">
        <v>0.11797254532575607</v>
      </c>
      <c r="BR24">
        <v>0.16256119310855865</v>
      </c>
      <c r="BS24">
        <v>-3.4015040844678879E-2</v>
      </c>
      <c r="BT24">
        <v>-0.11660298705101013</v>
      </c>
      <c r="BU24">
        <v>0</v>
      </c>
      <c r="CB24">
        <v>2.6254358291625977</v>
      </c>
      <c r="CC24">
        <v>8.9232397079467773</v>
      </c>
      <c r="CD24">
        <v>-4.9861969947814941</v>
      </c>
      <c r="CE24">
        <v>7.770653247833252</v>
      </c>
      <c r="CF24">
        <v>21.728668212890625</v>
      </c>
      <c r="CG24">
        <v>50.434185028076172</v>
      </c>
      <c r="CH24">
        <v>58.355201721191406</v>
      </c>
      <c r="CI24">
        <v>156.40507507324219</v>
      </c>
      <c r="CO24">
        <v>0.43516048789024353</v>
      </c>
      <c r="CP24">
        <v>0</v>
      </c>
      <c r="CQ24">
        <v>0</v>
      </c>
      <c r="CR24">
        <v>0</v>
      </c>
      <c r="CS24">
        <v>0</v>
      </c>
      <c r="CT24">
        <v>-0.53362691402435303</v>
      </c>
      <c r="CU24">
        <v>-1.1655986309051514</v>
      </c>
      <c r="CV24">
        <v>-0.63198703527450562</v>
      </c>
      <c r="CW24">
        <v>-1.1656140089035034</v>
      </c>
      <c r="CY24">
        <v>185</v>
      </c>
      <c r="CZ24">
        <v>2.4008224010467529</v>
      </c>
      <c r="DA24">
        <v>2.4262278079986572</v>
      </c>
      <c r="DB24">
        <v>2.5825228691101074</v>
      </c>
      <c r="DC24">
        <v>2.5071592330932617</v>
      </c>
      <c r="DD24">
        <v>2.3427896499633789</v>
      </c>
      <c r="DE24">
        <v>2.4205682277679443</v>
      </c>
      <c r="DF24">
        <v>2.9329338073730469</v>
      </c>
      <c r="DG24">
        <v>5.7273459434509277</v>
      </c>
      <c r="DN24">
        <v>1.9988662004470825</v>
      </c>
      <c r="DO24">
        <v>2.0150470733642578</v>
      </c>
      <c r="DP24">
        <v>1.9784867763519287</v>
      </c>
      <c r="DQ24">
        <v>1.9609566926956177</v>
      </c>
      <c r="DR24">
        <v>1.8884766101837158</v>
      </c>
      <c r="DS24">
        <v>1.8225927352905273</v>
      </c>
      <c r="DT24">
        <v>2.0869760513305664</v>
      </c>
      <c r="DU24">
        <v>1.8518509864807129</v>
      </c>
      <c r="EB24">
        <v>76.756439208984375</v>
      </c>
      <c r="EC24">
        <v>64.481521606445313</v>
      </c>
      <c r="ED24">
        <v>65.844032287597656</v>
      </c>
      <c r="EE24">
        <v>70.280685424804688</v>
      </c>
      <c r="EF24">
        <v>77.352005004882813</v>
      </c>
      <c r="EG24">
        <v>88.650909423828125</v>
      </c>
      <c r="EH24">
        <v>48.751762390136719</v>
      </c>
      <c r="EI24">
        <v>42.666648864746094</v>
      </c>
      <c r="EP24">
        <v>0.47413432598114014</v>
      </c>
      <c r="EQ24">
        <v>0</v>
      </c>
      <c r="ER24">
        <v>0</v>
      </c>
      <c r="ES24">
        <v>-0.80613702535629272</v>
      </c>
      <c r="ET24">
        <v>-0.80613702535629272</v>
      </c>
      <c r="EU24">
        <v>534.78399658203125</v>
      </c>
      <c r="EV24">
        <v>-0.80615234375</v>
      </c>
      <c r="EW24">
        <v>0.9050290584564209</v>
      </c>
      <c r="EX24">
        <v>1</v>
      </c>
      <c r="EY24">
        <v>186</v>
      </c>
      <c r="EZ24">
        <v>281.56314086914063</v>
      </c>
      <c r="FA24">
        <v>342.25079345703125</v>
      </c>
      <c r="FB24">
        <v>341.89349365234375</v>
      </c>
      <c r="FC24">
        <v>296.836669921875</v>
      </c>
      <c r="FD24">
        <v>231.29669189453125</v>
      </c>
      <c r="FE24">
        <v>190.11143493652344</v>
      </c>
      <c r="FF24">
        <v>245.01284790039063</v>
      </c>
      <c r="FG24">
        <v>489.82574462890625</v>
      </c>
      <c r="FN24">
        <v>37.548011779785156</v>
      </c>
      <c r="FO24">
        <v>35.240390777587891</v>
      </c>
      <c r="FP24">
        <v>35.303962707519531</v>
      </c>
      <c r="FQ24">
        <v>34.105556488037109</v>
      </c>
      <c r="FR24">
        <v>32.982601165771484</v>
      </c>
      <c r="FS24">
        <v>32.901973724365234</v>
      </c>
      <c r="FT24">
        <v>37.60955810546875</v>
      </c>
      <c r="FU24">
        <v>33.326747894287109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139.30307006835938</v>
      </c>
      <c r="GQ24">
        <v>140.08058166503906</v>
      </c>
      <c r="GR24">
        <v>138.46212768554688</v>
      </c>
      <c r="GS24">
        <v>130.14678955078125</v>
      </c>
      <c r="GT24">
        <v>118.86930847167969</v>
      </c>
      <c r="GU24">
        <v>108.11589050292969</v>
      </c>
      <c r="GV24">
        <v>63.287483215332031</v>
      </c>
      <c r="GW24">
        <v>56.522163391113281</v>
      </c>
      <c r="HC24">
        <v>186</v>
      </c>
      <c r="HD24">
        <v>2.2120503126643598E-4</v>
      </c>
      <c r="HE24">
        <v>2.7845770819112659E-4</v>
      </c>
      <c r="HF24">
        <v>2.7474487433210015E-4</v>
      </c>
      <c r="HG24">
        <v>2.6731935213319957E-4</v>
      </c>
      <c r="HH24">
        <v>2.1414796356111765E-4</v>
      </c>
      <c r="HI24">
        <v>1.9213807536289096E-4</v>
      </c>
      <c r="HJ24">
        <v>1.0496344475541264E-4</v>
      </c>
      <c r="HK24">
        <v>0</v>
      </c>
      <c r="HQ24">
        <v>0</v>
      </c>
      <c r="HR24">
        <v>0</v>
      </c>
      <c r="HS24">
        <v>-0.15021191537380219</v>
      </c>
      <c r="HT24">
        <v>1.5529763186350465E-3</v>
      </c>
      <c r="HU24">
        <v>-0.14865894615650177</v>
      </c>
      <c r="HV24">
        <v>-0.14865875244140625</v>
      </c>
      <c r="HW24">
        <v>1.5529765514656901E-3</v>
      </c>
      <c r="HX24">
        <v>0</v>
      </c>
      <c r="HY24">
        <v>0</v>
      </c>
      <c r="HZ24">
        <v>0</v>
      </c>
      <c r="IA24">
        <v>0</v>
      </c>
      <c r="IB24">
        <v>89.478744506835938</v>
      </c>
      <c r="IC24">
        <v>35.330509185791016</v>
      </c>
      <c r="ID24">
        <v>0</v>
      </c>
      <c r="IE24">
        <v>0</v>
      </c>
      <c r="IF24">
        <v>0.40040987730026245</v>
      </c>
      <c r="IG24">
        <v>0</v>
      </c>
      <c r="IH24">
        <v>0</v>
      </c>
      <c r="II24">
        <v>0</v>
      </c>
      <c r="IJ24">
        <v>0</v>
      </c>
      <c r="IK24">
        <v>-30.591947555541992</v>
      </c>
      <c r="IL24">
        <v>-30.191537857055664</v>
      </c>
      <c r="IN24">
        <v>186</v>
      </c>
      <c r="IO24">
        <v>300</v>
      </c>
      <c r="IP24">
        <v>0</v>
      </c>
      <c r="IQ24">
        <v>46.760749816894531</v>
      </c>
      <c r="IR24">
        <v>52.954513549804688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2.9913973994553089E-3</v>
      </c>
      <c r="N25">
        <v>1.9057160243391991E-2</v>
      </c>
      <c r="O25">
        <v>0.35723558068275452</v>
      </c>
      <c r="P25">
        <v>0.37629273533821106</v>
      </c>
      <c r="Q25">
        <v>0.95559823513031006</v>
      </c>
      <c r="R25">
        <v>28.441816329956055</v>
      </c>
      <c r="S25">
        <v>19.093158721923828</v>
      </c>
      <c r="T25">
        <v>6.3706545829772949</v>
      </c>
      <c r="U25">
        <v>0.89999997615814209</v>
      </c>
      <c r="W25">
        <v>187</v>
      </c>
      <c r="X25">
        <v>0.24753482639789581</v>
      </c>
      <c r="Y25">
        <v>0.20669250190258026</v>
      </c>
      <c r="Z25">
        <v>0.20077009499073029</v>
      </c>
      <c r="AA25">
        <v>0.21949093043804169</v>
      </c>
      <c r="AB25">
        <v>0.25601929426193237</v>
      </c>
      <c r="AC25">
        <v>0.35719656944274902</v>
      </c>
      <c r="AD25">
        <v>0.36500000953674316</v>
      </c>
      <c r="AE25">
        <v>0.36000001430511475</v>
      </c>
      <c r="AF25">
        <v>0.36333334445953369</v>
      </c>
      <c r="AL25">
        <v>0.49303454160690308</v>
      </c>
      <c r="AM25">
        <v>0.66149848699569702</v>
      </c>
      <c r="AN25">
        <v>-0.15401838719844818</v>
      </c>
      <c r="AO25">
        <v>0.1018136665225029</v>
      </c>
      <c r="AP25">
        <v>2.7961435317993164</v>
      </c>
      <c r="AQ25">
        <v>0.56068897247314453</v>
      </c>
      <c r="AR25">
        <v>-2.5000007152557373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0.51718431711196899</v>
      </c>
      <c r="BF25">
        <v>0.48281568288803101</v>
      </c>
      <c r="BG25">
        <v>0</v>
      </c>
      <c r="BN25">
        <v>0</v>
      </c>
      <c r="BO25">
        <v>3.205326572060585E-2</v>
      </c>
      <c r="BP25">
        <v>0.44134214520454407</v>
      </c>
      <c r="BQ25">
        <v>9.6740074455738068E-2</v>
      </c>
      <c r="BR25">
        <v>0.15034167468547821</v>
      </c>
      <c r="BS25">
        <v>-3.835899755358696E-2</v>
      </c>
      <c r="BT25">
        <v>14.715964317321777</v>
      </c>
      <c r="BU25">
        <v>25.558174133300781</v>
      </c>
      <c r="CB25">
        <v>2.4651737213134766</v>
      </c>
      <c r="CC25">
        <v>5.5124869346618652</v>
      </c>
      <c r="CD25">
        <v>-1.5401841402053833</v>
      </c>
      <c r="CE25">
        <v>5.0906810760498047</v>
      </c>
      <c r="CF25">
        <v>23.301187515258789</v>
      </c>
      <c r="CG25">
        <v>1.8689630031585693</v>
      </c>
      <c r="CH25">
        <v>-17.857147216796875</v>
      </c>
      <c r="CI25">
        <v>-6.6666808128356934</v>
      </c>
      <c r="CO25">
        <v>0.41488996148109436</v>
      </c>
      <c r="CP25">
        <v>0</v>
      </c>
      <c r="CQ25">
        <v>0</v>
      </c>
      <c r="CR25">
        <v>0</v>
      </c>
      <c r="CS25">
        <v>50.037998199462891</v>
      </c>
      <c r="CT25">
        <v>0</v>
      </c>
      <c r="CU25">
        <v>49.661697387695313</v>
      </c>
      <c r="CV25">
        <v>-0.37629273533821106</v>
      </c>
      <c r="CW25">
        <v>49.661705017089844</v>
      </c>
      <c r="CY25">
        <v>186</v>
      </c>
      <c r="CZ25">
        <v>2.4008500576019287</v>
      </c>
      <c r="DA25">
        <v>2.4262278079986572</v>
      </c>
      <c r="DB25">
        <v>2.5802071094512939</v>
      </c>
      <c r="DC25">
        <v>2.5065498352050781</v>
      </c>
      <c r="DD25">
        <v>2.3427896499633789</v>
      </c>
      <c r="DE25">
        <v>2.4321279525756836</v>
      </c>
      <c r="DF25">
        <v>2.9599716663360596</v>
      </c>
      <c r="DG25">
        <v>5.7773861885070801</v>
      </c>
      <c r="DN25">
        <v>1.9796973466873169</v>
      </c>
      <c r="DO25">
        <v>1.9860717058181763</v>
      </c>
      <c r="DP25">
        <v>2.0095160007476807</v>
      </c>
      <c r="DQ25">
        <v>1.9624757766723633</v>
      </c>
      <c r="DR25">
        <v>1.8812806606292725</v>
      </c>
      <c r="DS25">
        <v>1.8199275732040405</v>
      </c>
      <c r="DT25">
        <v>2.0947086811065674</v>
      </c>
      <c r="DU25">
        <v>1.8518509864807129</v>
      </c>
      <c r="EB25">
        <v>76.020355224609375</v>
      </c>
      <c r="EC25">
        <v>63.554309844970703</v>
      </c>
      <c r="ED25">
        <v>66.876686096191406</v>
      </c>
      <c r="EE25">
        <v>70.335128784179688</v>
      </c>
      <c r="EF25">
        <v>77.057258605957031</v>
      </c>
      <c r="EG25">
        <v>88.521278381347656</v>
      </c>
      <c r="EH25">
        <v>48.932399749755859</v>
      </c>
      <c r="EI25">
        <v>42.666648864746094</v>
      </c>
      <c r="EP25">
        <v>0.43516048789024353</v>
      </c>
      <c r="EQ25">
        <v>0</v>
      </c>
      <c r="ER25">
        <v>0</v>
      </c>
      <c r="ES25">
        <v>-0.81993186473846436</v>
      </c>
      <c r="ET25">
        <v>-0.81993186473846436</v>
      </c>
      <c r="EU25">
        <v>533.96405029296875</v>
      </c>
      <c r="EV25">
        <v>-0.8199462890625</v>
      </c>
      <c r="EW25">
        <v>0.90276551246643066</v>
      </c>
      <c r="EX25">
        <v>1</v>
      </c>
      <c r="EY25">
        <v>187</v>
      </c>
      <c r="EZ25">
        <v>281.60693359375</v>
      </c>
      <c r="FA25">
        <v>342.25363159179688</v>
      </c>
      <c r="FB25">
        <v>341.79168701171875</v>
      </c>
      <c r="FC25">
        <v>296.61825561523438</v>
      </c>
      <c r="FD25">
        <v>231.30085754394531</v>
      </c>
      <c r="FE25">
        <v>201.93716430664063</v>
      </c>
      <c r="FF25">
        <v>138.90357971191406</v>
      </c>
      <c r="FG25">
        <v>91.819091796875</v>
      </c>
      <c r="FN25">
        <v>37.578182220458984</v>
      </c>
      <c r="FO25">
        <v>35.593086242675781</v>
      </c>
      <c r="FP25">
        <v>34.993141174316406</v>
      </c>
      <c r="FQ25">
        <v>34.122127532958984</v>
      </c>
      <c r="FR25">
        <v>32.862087249755859</v>
      </c>
      <c r="FS25">
        <v>43.902168273925781</v>
      </c>
      <c r="FT25">
        <v>30.129138946533203</v>
      </c>
      <c r="FU25">
        <v>19.489902496337891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139.41500854492188</v>
      </c>
      <c r="GQ25">
        <v>141.4825439453125</v>
      </c>
      <c r="GR25">
        <v>137.24308776855469</v>
      </c>
      <c r="GS25">
        <v>130.21003723144531</v>
      </c>
      <c r="GT25">
        <v>118.43497467041016</v>
      </c>
      <c r="GU25">
        <v>144.26252746582031</v>
      </c>
      <c r="GV25">
        <v>50.699810028076172</v>
      </c>
      <c r="GW25">
        <v>33.054874420166016</v>
      </c>
      <c r="HC25">
        <v>187</v>
      </c>
      <c r="HD25">
        <v>2.2186554269865155E-4</v>
      </c>
      <c r="HE25">
        <v>2.7540922746993601E-4</v>
      </c>
      <c r="HF25">
        <v>2.7173705166205764E-4</v>
      </c>
      <c r="HG25">
        <v>2.6439278735779226E-4</v>
      </c>
      <c r="HH25">
        <v>2.1278527856338769E-4</v>
      </c>
      <c r="HI25">
        <v>1.9104566308669746E-4</v>
      </c>
      <c r="HJ25">
        <v>1.0427069355500862E-4</v>
      </c>
      <c r="HK25">
        <v>0</v>
      </c>
      <c r="HQ25">
        <v>0</v>
      </c>
      <c r="HR25">
        <v>0</v>
      </c>
      <c r="HS25">
        <v>0</v>
      </c>
      <c r="HT25">
        <v>1.5415062662214041E-3</v>
      </c>
      <c r="HU25">
        <v>1.5415062662214041E-3</v>
      </c>
      <c r="HV25">
        <v>1.54876708984375E-3</v>
      </c>
      <c r="HW25">
        <v>1.5415062662214041E-3</v>
      </c>
      <c r="HX25">
        <v>0</v>
      </c>
      <c r="HY25">
        <v>0</v>
      </c>
      <c r="HZ25">
        <v>0</v>
      </c>
      <c r="IA25">
        <v>0</v>
      </c>
      <c r="IB25">
        <v>89.480293273925781</v>
      </c>
      <c r="IC25">
        <v>35.277004241943359</v>
      </c>
      <c r="ID25">
        <v>0</v>
      </c>
      <c r="IE25">
        <v>0</v>
      </c>
      <c r="IF25">
        <v>0.41582494974136353</v>
      </c>
      <c r="IG25">
        <v>0</v>
      </c>
      <c r="IH25">
        <v>0</v>
      </c>
      <c r="II25">
        <v>0</v>
      </c>
      <c r="IJ25">
        <v>0</v>
      </c>
      <c r="IK25">
        <v>-30.591947555541992</v>
      </c>
      <c r="IL25">
        <v>-30.176122665405273</v>
      </c>
      <c r="IN25">
        <v>187</v>
      </c>
      <c r="IO25">
        <v>300</v>
      </c>
      <c r="IP25">
        <v>0</v>
      </c>
      <c r="IQ25">
        <v>-2.9393136501312256</v>
      </c>
      <c r="IR25">
        <v>-4.4075260162353516</v>
      </c>
      <c r="IS25">
        <v>0</v>
      </c>
      <c r="IT25">
        <v>0.5</v>
      </c>
      <c r="IU25">
        <v>50.037998199462891</v>
      </c>
    </row>
    <row r="26" spans="10:255">
      <c r="J26">
        <v>0.20000000298023224</v>
      </c>
      <c r="K26">
        <v>1</v>
      </c>
      <c r="L26">
        <v>0.15000000596046448</v>
      </c>
      <c r="M26">
        <v>1.0609668493270874</v>
      </c>
      <c r="N26">
        <v>5.628993034362793</v>
      </c>
      <c r="O26">
        <v>0.76771384477615356</v>
      </c>
      <c r="P26">
        <v>6.3967070579528809</v>
      </c>
      <c r="Q26">
        <v>0.79582977294921875</v>
      </c>
      <c r="R26">
        <v>29.237646102905273</v>
      </c>
      <c r="S26">
        <v>19.860872268676758</v>
      </c>
      <c r="T26">
        <v>5.3055315017700195</v>
      </c>
      <c r="U26">
        <v>0.89999997615814209</v>
      </c>
      <c r="W26">
        <v>188</v>
      </c>
      <c r="X26">
        <v>0.24782603979110718</v>
      </c>
      <c r="Y26">
        <v>0.20870399475097656</v>
      </c>
      <c r="Z26">
        <v>0.20051257312297821</v>
      </c>
      <c r="AA26">
        <v>0.21966229379177094</v>
      </c>
      <c r="AB26">
        <v>0.27092441916465759</v>
      </c>
      <c r="AC26">
        <v>0.34599137306213379</v>
      </c>
      <c r="AD26">
        <v>0.36500000953674316</v>
      </c>
      <c r="AE26">
        <v>0.33500000834465027</v>
      </c>
      <c r="AF26">
        <v>0.35500001907348633</v>
      </c>
      <c r="AL26">
        <v>0.43479186296463013</v>
      </c>
      <c r="AM26">
        <v>0.25919979810714722</v>
      </c>
      <c r="AN26">
        <v>-0.10251402109861374</v>
      </c>
      <c r="AO26">
        <v>6.754099577665329E-2</v>
      </c>
      <c r="AP26">
        <v>-0.18488170206546783</v>
      </c>
      <c r="AQ26">
        <v>2.8017282485961914</v>
      </c>
      <c r="AR26">
        <v>-2.5000007152557373</v>
      </c>
      <c r="AS26">
        <v>1.4999985694885254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0</v>
      </c>
      <c r="BO26">
        <v>5.8241553604602814E-2</v>
      </c>
      <c r="BP26">
        <v>0.46054139733314514</v>
      </c>
      <c r="BQ26">
        <v>0.40903553366661072</v>
      </c>
      <c r="BR26">
        <v>0.44331070780754089</v>
      </c>
      <c r="BS26">
        <v>3.4243321418762207</v>
      </c>
      <c r="BT26">
        <v>1.5287637710571289</v>
      </c>
      <c r="BU26">
        <v>1.9126219749450684</v>
      </c>
      <c r="CB26">
        <v>2.1739604473114014</v>
      </c>
      <c r="CC26">
        <v>2.1599981784820557</v>
      </c>
      <c r="CD26">
        <v>-1.0251404047012329</v>
      </c>
      <c r="CE26">
        <v>3.3770482540130615</v>
      </c>
      <c r="CF26">
        <v>-1.5406802892684937</v>
      </c>
      <c r="CG26">
        <v>9.3390932083129883</v>
      </c>
      <c r="CH26">
        <v>-17.857147216796875</v>
      </c>
      <c r="CI26">
        <v>9.9999914169311523</v>
      </c>
      <c r="CO26">
        <v>1</v>
      </c>
      <c r="CP26">
        <v>0</v>
      </c>
      <c r="CQ26">
        <v>0</v>
      </c>
      <c r="CR26">
        <v>0</v>
      </c>
      <c r="CS26">
        <v>5.0799999237060547</v>
      </c>
      <c r="CT26">
        <v>0</v>
      </c>
      <c r="CU26">
        <v>-1.3167262077331543</v>
      </c>
      <c r="CV26">
        <v>-6.3967070579528809</v>
      </c>
      <c r="CW26">
        <v>-1.3167068958282471</v>
      </c>
      <c r="CY26">
        <v>187</v>
      </c>
      <c r="CZ26">
        <v>2.4008665084838867</v>
      </c>
      <c r="DA26">
        <v>2.4278717041015625</v>
      </c>
      <c r="DB26">
        <v>2.5800294876098633</v>
      </c>
      <c r="DC26">
        <v>2.5059890747070313</v>
      </c>
      <c r="DD26">
        <v>2.3427896499633789</v>
      </c>
      <c r="DE26">
        <v>2.5471017360687256</v>
      </c>
      <c r="DF26">
        <v>1.6596486568450928</v>
      </c>
      <c r="DG26">
        <v>1.0829858779907227</v>
      </c>
      <c r="DN26">
        <v>1.9809935092926025</v>
      </c>
      <c r="DO26">
        <v>2.0072915554046631</v>
      </c>
      <c r="DP26">
        <v>1.9922798871994019</v>
      </c>
      <c r="DQ26">
        <v>1.9644352197647095</v>
      </c>
      <c r="DR26">
        <v>1.8743730783462524</v>
      </c>
      <c r="DS26">
        <v>2.3942527770996094</v>
      </c>
      <c r="DT26">
        <v>1.6596486568450928</v>
      </c>
      <c r="DU26">
        <v>1.0829858779907227</v>
      </c>
      <c r="EB26">
        <v>76.07012939453125</v>
      </c>
      <c r="EC26">
        <v>64.233345031738281</v>
      </c>
      <c r="ED26">
        <v>66.303070068359375</v>
      </c>
      <c r="EE26">
        <v>70.405357360839844</v>
      </c>
      <c r="EF26">
        <v>76.774322509765625</v>
      </c>
      <c r="EG26">
        <v>116.45645141601563</v>
      </c>
      <c r="EH26">
        <v>38.769393920898438</v>
      </c>
      <c r="EI26">
        <v>24.951995849609375</v>
      </c>
      <c r="EP26">
        <v>0.41488996148109436</v>
      </c>
      <c r="EQ26">
        <v>0</v>
      </c>
      <c r="ER26">
        <v>0</v>
      </c>
      <c r="ES26">
        <v>0</v>
      </c>
      <c r="ET26">
        <v>0</v>
      </c>
      <c r="EU26">
        <v>533.964111328125</v>
      </c>
      <c r="EV26">
        <v>6.103515625E-5</v>
      </c>
      <c r="EW26">
        <v>0.90104496479034424</v>
      </c>
      <c r="EX26">
        <v>1</v>
      </c>
      <c r="EY26">
        <v>188</v>
      </c>
      <c r="EZ26">
        <v>281.6826171875</v>
      </c>
      <c r="FA26">
        <v>342.25509643554688</v>
      </c>
      <c r="FB26">
        <v>341.337646484375</v>
      </c>
      <c r="FC26">
        <v>295.96514892578125</v>
      </c>
      <c r="FD26">
        <v>229.44905090332031</v>
      </c>
      <c r="FE26">
        <v>201.55490112304688</v>
      </c>
      <c r="FF26">
        <v>137.97892761230469</v>
      </c>
      <c r="FG26">
        <v>93.344039916992188</v>
      </c>
      <c r="FN26">
        <v>37.632499694824219</v>
      </c>
      <c r="FO26">
        <v>35.939624786376953</v>
      </c>
      <c r="FP26">
        <v>34.901828765869141</v>
      </c>
      <c r="FQ26">
        <v>34.073574066162109</v>
      </c>
      <c r="FR26">
        <v>34.496864318847656</v>
      </c>
      <c r="FS26">
        <v>42.444465637207031</v>
      </c>
      <c r="FT26">
        <v>29.92857551574707</v>
      </c>
      <c r="FU26">
        <v>18.437650680541992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139.61651611328125</v>
      </c>
      <c r="GQ26">
        <v>142.86004638671875</v>
      </c>
      <c r="GR26">
        <v>136.88496398925781</v>
      </c>
      <c r="GS26">
        <v>130.02474975585938</v>
      </c>
      <c r="GT26">
        <v>124.32671356201172</v>
      </c>
      <c r="GU26">
        <v>139.47251892089844</v>
      </c>
      <c r="GV26">
        <v>50.362312316894531</v>
      </c>
      <c r="GW26">
        <v>31.270256042480469</v>
      </c>
      <c r="HC26">
        <v>188</v>
      </c>
      <c r="HD26">
        <v>2.1971724345348775E-4</v>
      </c>
      <c r="HE26">
        <v>2.7299593784846365E-4</v>
      </c>
      <c r="HF26">
        <v>2.6935589266940951E-4</v>
      </c>
      <c r="HG26">
        <v>2.6207600603811443E-4</v>
      </c>
      <c r="HH26">
        <v>2.1185482910368592E-4</v>
      </c>
      <c r="HI26">
        <v>1.4827145787421614E-4</v>
      </c>
      <c r="HJ26">
        <v>6.9340952904894948E-5</v>
      </c>
      <c r="HK26">
        <v>6.9886940764263272E-5</v>
      </c>
      <c r="HQ26">
        <v>0</v>
      </c>
      <c r="HR26">
        <v>0</v>
      </c>
      <c r="HS26">
        <v>0</v>
      </c>
      <c r="HT26">
        <v>1.5234991442412138E-3</v>
      </c>
      <c r="HU26">
        <v>1.5234991442412138E-3</v>
      </c>
      <c r="HV26">
        <v>1.51824951171875E-3</v>
      </c>
      <c r="HW26">
        <v>1.5234991442412138E-3</v>
      </c>
      <c r="HX26">
        <v>0</v>
      </c>
      <c r="HY26">
        <v>0</v>
      </c>
      <c r="HZ26">
        <v>0</v>
      </c>
      <c r="IA26">
        <v>0</v>
      </c>
      <c r="IB26">
        <v>89.4818115234375</v>
      </c>
      <c r="IC26">
        <v>35.795040130615234</v>
      </c>
      <c r="ID26">
        <v>0</v>
      </c>
      <c r="IE26">
        <v>0</v>
      </c>
      <c r="IF26">
        <v>0.43105992674827576</v>
      </c>
      <c r="IG26">
        <v>0</v>
      </c>
      <c r="IH26">
        <v>0</v>
      </c>
      <c r="II26">
        <v>0</v>
      </c>
      <c r="IJ26">
        <v>0</v>
      </c>
      <c r="IK26">
        <v>-30.591947555541992</v>
      </c>
      <c r="IL26">
        <v>-30.160886764526367</v>
      </c>
      <c r="IN26">
        <v>188</v>
      </c>
      <c r="IO26">
        <v>300</v>
      </c>
      <c r="IP26">
        <v>0</v>
      </c>
      <c r="IQ26">
        <v>1.801726222038269</v>
      </c>
      <c r="IR26">
        <v>0.68574446439743042</v>
      </c>
      <c r="IS26">
        <v>0</v>
      </c>
      <c r="IT26">
        <v>0.5</v>
      </c>
      <c r="IU26">
        <v>5.0799999237060547</v>
      </c>
    </row>
    <row r="27" spans="10:255">
      <c r="J27">
        <v>0.20000000298023224</v>
      </c>
      <c r="K27">
        <v>1</v>
      </c>
      <c r="L27">
        <v>0.15000000596046448</v>
      </c>
      <c r="M27">
        <v>1.1290332078933716</v>
      </c>
      <c r="N27">
        <v>8.3794841766357422</v>
      </c>
      <c r="O27">
        <v>1.0801687240600586</v>
      </c>
      <c r="P27">
        <v>9.4596529006958008</v>
      </c>
      <c r="Q27">
        <v>1.1132733821868896</v>
      </c>
      <c r="R27">
        <v>30.350919723510742</v>
      </c>
      <c r="S27">
        <v>20.9410400390625</v>
      </c>
      <c r="T27">
        <v>7.4218225479125977</v>
      </c>
      <c r="U27">
        <v>0.89999997615814209</v>
      </c>
      <c r="W27">
        <v>189</v>
      </c>
      <c r="X27">
        <v>0.24834413826465607</v>
      </c>
      <c r="Y27">
        <v>0.20821714401245117</v>
      </c>
      <c r="Z27">
        <v>0.2000776082277298</v>
      </c>
      <c r="AA27">
        <v>0.22060397267341614</v>
      </c>
      <c r="AB27">
        <v>0.28016278147697449</v>
      </c>
      <c r="AC27">
        <v>0.34813502430915833</v>
      </c>
      <c r="AD27">
        <v>0.32600000500679016</v>
      </c>
      <c r="AE27">
        <v>0.26844507455825806</v>
      </c>
      <c r="AF27">
        <v>0.30681502819061279</v>
      </c>
      <c r="AL27">
        <v>0.33117222785949707</v>
      </c>
      <c r="AM27">
        <v>0.35656997561454773</v>
      </c>
      <c r="AN27">
        <v>-1.5521049499511719E-2</v>
      </c>
      <c r="AO27">
        <v>-0.12079476565122604</v>
      </c>
      <c r="AP27">
        <v>-2.0325541496276855</v>
      </c>
      <c r="AQ27">
        <v>2.3729979991912842</v>
      </c>
      <c r="AR27">
        <v>1.3999998569488525</v>
      </c>
      <c r="AS27">
        <v>8.155491828918457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0.44999998807907104</v>
      </c>
      <c r="BF27">
        <v>0.5</v>
      </c>
      <c r="BG27">
        <v>5.000000074505806E-2</v>
      </c>
      <c r="BN27">
        <v>0.48984429240226746</v>
      </c>
      <c r="BO27">
        <v>0.59346610307693481</v>
      </c>
      <c r="BP27">
        <v>0.49609440565109253</v>
      </c>
      <c r="BQ27">
        <v>0.40910276770591736</v>
      </c>
      <c r="BR27">
        <v>0.59743833541870117</v>
      </c>
      <c r="BS27">
        <v>2.4451162815093994</v>
      </c>
      <c r="BT27">
        <v>3.359917163848877</v>
      </c>
      <c r="BU27">
        <v>0</v>
      </c>
      <c r="CB27">
        <v>1.6558618545532227</v>
      </c>
      <c r="CC27">
        <v>2.9714162349700928</v>
      </c>
      <c r="CD27">
        <v>-0.15521050989627838</v>
      </c>
      <c r="CE27">
        <v>-6.0397353172302246</v>
      </c>
      <c r="CF27">
        <v>-16.937946319580078</v>
      </c>
      <c r="CG27">
        <v>7.9099922180175781</v>
      </c>
      <c r="CH27">
        <v>9.9999990463256836</v>
      </c>
      <c r="CI27">
        <v>54.369949340820313</v>
      </c>
      <c r="CO27">
        <v>1</v>
      </c>
      <c r="CP27">
        <v>0</v>
      </c>
      <c r="CQ27">
        <v>0</v>
      </c>
      <c r="CR27">
        <v>0</v>
      </c>
      <c r="CS27">
        <v>1.7779999971389771</v>
      </c>
      <c r="CT27">
        <v>-0.48984429240226746</v>
      </c>
      <c r="CU27">
        <v>-8.1714687347412109</v>
      </c>
      <c r="CV27">
        <v>-9.4596529006958008</v>
      </c>
      <c r="CW27">
        <v>-8.1714973449707031</v>
      </c>
      <c r="CY27">
        <v>188</v>
      </c>
      <c r="CZ27">
        <v>2.4008982181549072</v>
      </c>
      <c r="DA27">
        <v>2.4295506477355957</v>
      </c>
      <c r="DB27">
        <v>2.5792741775512695</v>
      </c>
      <c r="DC27">
        <v>2.5043423175811768</v>
      </c>
      <c r="DD27">
        <v>2.3557014465332031</v>
      </c>
      <c r="DE27">
        <v>2.5402119159698486</v>
      </c>
      <c r="DF27">
        <v>1.6478264331817627</v>
      </c>
      <c r="DG27">
        <v>1.1009490489959717</v>
      </c>
      <c r="DN27">
        <v>1.9833502769470215</v>
      </c>
      <c r="DO27">
        <v>2.0282278060913086</v>
      </c>
      <c r="DP27">
        <v>1.9891420602798462</v>
      </c>
      <c r="DQ27">
        <v>1.964677095413208</v>
      </c>
      <c r="DR27">
        <v>1.994428277015686</v>
      </c>
      <c r="DS27">
        <v>2.3128721714019775</v>
      </c>
      <c r="DT27">
        <v>1.6478264331817627</v>
      </c>
      <c r="DU27">
        <v>1.0244942903518677</v>
      </c>
      <c r="EB27">
        <v>76.160621643066406</v>
      </c>
      <c r="EC27">
        <v>64.903305053710938</v>
      </c>
      <c r="ED27">
        <v>66.198638916015625</v>
      </c>
      <c r="EE27">
        <v>70.414024353027344</v>
      </c>
      <c r="EF27">
        <v>81.691787719726563</v>
      </c>
      <c r="EG27">
        <v>112.49810028076172</v>
      </c>
      <c r="EH27">
        <v>38.493228912353516</v>
      </c>
      <c r="EI27">
        <v>23.604349136352539</v>
      </c>
      <c r="EP27">
        <v>1</v>
      </c>
      <c r="EQ27">
        <v>0</v>
      </c>
      <c r="ER27">
        <v>0</v>
      </c>
      <c r="ES27">
        <v>0</v>
      </c>
      <c r="ET27">
        <v>0</v>
      </c>
      <c r="EU27">
        <v>533.96405029296875</v>
      </c>
      <c r="EV27">
        <v>-6.103515625E-5</v>
      </c>
      <c r="EW27">
        <v>0.96467095613479614</v>
      </c>
      <c r="EX27">
        <v>1</v>
      </c>
      <c r="EY27">
        <v>189</v>
      </c>
      <c r="EZ27">
        <v>282.4107666015625</v>
      </c>
      <c r="FA27">
        <v>342.25067138671875</v>
      </c>
      <c r="FB27">
        <v>340.88046264648438</v>
      </c>
      <c r="FC27">
        <v>295.07034301757813</v>
      </c>
      <c r="FD27">
        <v>228.23533630371094</v>
      </c>
      <c r="FE27">
        <v>199.89625549316406</v>
      </c>
      <c r="FF27">
        <v>140.26693725585938</v>
      </c>
      <c r="FG27">
        <v>116.48949432373047</v>
      </c>
      <c r="FN27">
        <v>37.80865478515625</v>
      </c>
      <c r="FO27">
        <v>35.855323791503906</v>
      </c>
      <c r="FP27">
        <v>34.779472351074219</v>
      </c>
      <c r="FQ27">
        <v>34.116188049316406</v>
      </c>
      <c r="FR27">
        <v>35.484485626220703</v>
      </c>
      <c r="FS27">
        <v>42.355987548828125</v>
      </c>
      <c r="FT27">
        <v>27.173986434936523</v>
      </c>
      <c r="FU27">
        <v>18.438108444213867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140.27005004882813</v>
      </c>
      <c r="GQ27">
        <v>142.52494812011719</v>
      </c>
      <c r="GR27">
        <v>136.40509033203125</v>
      </c>
      <c r="GS27">
        <v>130.18736267089844</v>
      </c>
      <c r="GT27">
        <v>127.88610076904297</v>
      </c>
      <c r="GU27">
        <v>139.18177795410156</v>
      </c>
      <c r="GV27">
        <v>45.727024078369141</v>
      </c>
      <c r="GW27">
        <v>31.271032333374023</v>
      </c>
      <c r="HC27">
        <v>189</v>
      </c>
      <c r="HD27">
        <v>2.1792150801047683E-4</v>
      </c>
      <c r="HE27">
        <v>2.7122272877022624E-4</v>
      </c>
      <c r="HF27">
        <v>2.6760634500533342E-4</v>
      </c>
      <c r="HG27">
        <v>2.6037375209853053E-4</v>
      </c>
      <c r="HH27">
        <v>1.958175707841292E-4</v>
      </c>
      <c r="HI27">
        <v>1.5358919335994869E-4</v>
      </c>
      <c r="HJ27">
        <v>6.889056385261938E-5</v>
      </c>
      <c r="HK27">
        <v>7.7698838140349835E-5</v>
      </c>
      <c r="HQ27">
        <v>0</v>
      </c>
      <c r="HR27">
        <v>0</v>
      </c>
      <c r="HS27">
        <v>-0.1379806250333786</v>
      </c>
      <c r="HT27">
        <v>1.5131204854696989E-3</v>
      </c>
      <c r="HU27">
        <v>-0.13646750152111053</v>
      </c>
      <c r="HV27">
        <v>-0.136474609375</v>
      </c>
      <c r="HW27">
        <v>1.5131204854696989E-3</v>
      </c>
      <c r="HX27">
        <v>0</v>
      </c>
      <c r="HY27">
        <v>0</v>
      </c>
      <c r="HZ27">
        <v>0</v>
      </c>
      <c r="IA27">
        <v>0</v>
      </c>
      <c r="IB27">
        <v>89.3453369140625</v>
      </c>
      <c r="IC27">
        <v>34.986179351806641</v>
      </c>
      <c r="ID27">
        <v>0</v>
      </c>
      <c r="IE27">
        <v>0</v>
      </c>
      <c r="IF27">
        <v>0.44619113206863403</v>
      </c>
      <c r="IG27">
        <v>0</v>
      </c>
      <c r="IH27">
        <v>0</v>
      </c>
      <c r="II27">
        <v>0</v>
      </c>
      <c r="IJ27">
        <v>0</v>
      </c>
      <c r="IK27">
        <v>-31.975320816040039</v>
      </c>
      <c r="IL27">
        <v>-31.529129028320313</v>
      </c>
      <c r="IN27">
        <v>189</v>
      </c>
      <c r="IO27">
        <v>300</v>
      </c>
      <c r="IP27">
        <v>0</v>
      </c>
      <c r="IQ27">
        <v>11.928489685058594</v>
      </c>
      <c r="IR27">
        <v>8.5749931335449219</v>
      </c>
      <c r="IS27">
        <v>0</v>
      </c>
      <c r="IT27">
        <v>0.5</v>
      </c>
      <c r="IU27">
        <v>1.7779999971389771</v>
      </c>
    </row>
    <row r="28" spans="10:255">
      <c r="J28">
        <v>0.20000000298023224</v>
      </c>
      <c r="K28">
        <v>1</v>
      </c>
      <c r="L28">
        <v>0.15000000596046448</v>
      </c>
      <c r="M28">
        <v>1.1027241945266724</v>
      </c>
      <c r="N28">
        <v>8.6597146987915039</v>
      </c>
      <c r="O28">
        <v>1.1426397562026978</v>
      </c>
      <c r="P28">
        <v>9.8023548126220703</v>
      </c>
      <c r="Q28">
        <v>1.1779530048370361</v>
      </c>
      <c r="R28">
        <v>31.528873443603516</v>
      </c>
      <c r="S28">
        <v>22.08367919921875</v>
      </c>
      <c r="T28">
        <v>7.8530197143554688</v>
      </c>
      <c r="U28">
        <v>0.89999997615814209</v>
      </c>
      <c r="W28">
        <v>190</v>
      </c>
      <c r="X28">
        <v>0.24878644943237305</v>
      </c>
      <c r="Y28">
        <v>0.20768435299396515</v>
      </c>
      <c r="Z28">
        <v>0.1997523158788681</v>
      </c>
      <c r="AA28">
        <v>0.22233551740646362</v>
      </c>
      <c r="AB28">
        <v>0.27899497747421265</v>
      </c>
      <c r="AC28">
        <v>0.3440934419631958</v>
      </c>
      <c r="AD28">
        <v>0.30896350741386414</v>
      </c>
      <c r="AE28">
        <v>0.19023388624191284</v>
      </c>
      <c r="AF28">
        <v>0.26938697695732117</v>
      </c>
      <c r="AL28">
        <v>0.24271002411842346</v>
      </c>
      <c r="AM28">
        <v>0.46312820911407471</v>
      </c>
      <c r="AN28">
        <v>4.9537420272827148E-2</v>
      </c>
      <c r="AO28">
        <v>-0.46710368990898132</v>
      </c>
      <c r="AP28">
        <v>-1.7989935874938965</v>
      </c>
      <c r="AQ28">
        <v>3.1813144683837891</v>
      </c>
      <c r="AR28">
        <v>3.1036496162414551</v>
      </c>
      <c r="AS28">
        <v>15.976611137390137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0.45197510719299316</v>
      </c>
      <c r="BF28">
        <v>0.50219458341598511</v>
      </c>
      <c r="BG28">
        <v>4.5830331742763519E-2</v>
      </c>
      <c r="BN28">
        <v>0.5011327862739563</v>
      </c>
      <c r="BO28">
        <v>0.58959448337554932</v>
      </c>
      <c r="BP28">
        <v>0.48303696513175964</v>
      </c>
      <c r="BQ28">
        <v>0.41797834634780884</v>
      </c>
      <c r="BR28">
        <v>0.76428645849227905</v>
      </c>
      <c r="BS28">
        <v>0.53072577714920044</v>
      </c>
      <c r="BT28">
        <v>0.23885677754878998</v>
      </c>
      <c r="BU28">
        <v>-0.89096468687057495</v>
      </c>
      <c r="CB28">
        <v>1.2135506868362427</v>
      </c>
      <c r="CC28">
        <v>3.8594014644622803</v>
      </c>
      <c r="CD28">
        <v>0.49537423253059387</v>
      </c>
      <c r="CE28">
        <v>-23.355173110961914</v>
      </c>
      <c r="CF28">
        <v>-14.991606712341309</v>
      </c>
      <c r="CG28">
        <v>10.604379653930664</v>
      </c>
      <c r="CH28">
        <v>22.168926239013672</v>
      </c>
      <c r="CI28">
        <v>106.5107421875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-0.5011327862739563</v>
      </c>
      <c r="CU28">
        <v>-10.303497314453125</v>
      </c>
      <c r="CV28">
        <v>-9.8023548126220703</v>
      </c>
      <c r="CW28">
        <v>-10.303486824035645</v>
      </c>
      <c r="CY28">
        <v>189</v>
      </c>
      <c r="CZ28">
        <v>2.4012405872344971</v>
      </c>
      <c r="DA28">
        <v>2.4313342571258545</v>
      </c>
      <c r="DB28">
        <v>2.5785081386566162</v>
      </c>
      <c r="DC28">
        <v>2.5023295879364014</v>
      </c>
      <c r="DD28">
        <v>2.3637533187866211</v>
      </c>
      <c r="DE28">
        <v>2.5148823261260986</v>
      </c>
      <c r="DF28">
        <v>1.6751259565353394</v>
      </c>
      <c r="DG28">
        <v>1.3739045858383179</v>
      </c>
      <c r="DN28">
        <v>1.987779974937439</v>
      </c>
      <c r="DO28">
        <v>2.0249819755554199</v>
      </c>
      <c r="DP28">
        <v>1.9842375516891479</v>
      </c>
      <c r="DQ28">
        <v>1.9715137481689453</v>
      </c>
      <c r="DR28">
        <v>2.0694866180419922</v>
      </c>
      <c r="DS28">
        <v>2.3039963245391846</v>
      </c>
      <c r="DT28">
        <v>1.4961398839950562</v>
      </c>
      <c r="DU28">
        <v>1.0244941711425781</v>
      </c>
      <c r="EB28">
        <v>76.330726623535156</v>
      </c>
      <c r="EC28">
        <v>64.7994384765625</v>
      </c>
      <c r="ED28">
        <v>66.035415649414063</v>
      </c>
      <c r="EE28">
        <v>70.659049987792969</v>
      </c>
      <c r="EF28">
        <v>84.76617431640625</v>
      </c>
      <c r="EG28">
        <v>112.06638336181641</v>
      </c>
      <c r="EH28">
        <v>34.9498291015625</v>
      </c>
      <c r="EI28">
        <v>23.604347229003906</v>
      </c>
      <c r="EP28">
        <v>1</v>
      </c>
      <c r="EQ28">
        <v>0</v>
      </c>
      <c r="ER28">
        <v>0</v>
      </c>
      <c r="ES28">
        <v>-0.75268244743347168</v>
      </c>
      <c r="ET28">
        <v>-0.75268244743347168</v>
      </c>
      <c r="EU28">
        <v>533.21136474609375</v>
      </c>
      <c r="EV28">
        <v>-0.752685546875</v>
      </c>
      <c r="EW28">
        <v>0.97026360034942627</v>
      </c>
      <c r="EX28">
        <v>1</v>
      </c>
      <c r="EY28">
        <v>190</v>
      </c>
      <c r="EZ28">
        <v>283.12417602539063</v>
      </c>
      <c r="FA28">
        <v>342.24124145507813</v>
      </c>
      <c r="FB28">
        <v>340.4078369140625</v>
      </c>
      <c r="FC28">
        <v>293.92739868164063</v>
      </c>
      <c r="FD28">
        <v>227.96913146972656</v>
      </c>
      <c r="FE28">
        <v>201.19161987304688</v>
      </c>
      <c r="FF28">
        <v>142.87469482421875</v>
      </c>
      <c r="FG28">
        <v>170.95668029785156</v>
      </c>
      <c r="FN28">
        <v>37.9716796875</v>
      </c>
      <c r="FO28">
        <v>35.762588500976563</v>
      </c>
      <c r="FP28">
        <v>34.674785614013672</v>
      </c>
      <c r="FQ28">
        <v>34.250785827636719</v>
      </c>
      <c r="FR28">
        <v>35.295360565185547</v>
      </c>
      <c r="FS28">
        <v>42.135551452636719</v>
      </c>
      <c r="FT28">
        <v>26.232694625854492</v>
      </c>
      <c r="FU28">
        <v>19.175563812255859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140.8748779296875</v>
      </c>
      <c r="GQ28">
        <v>142.15632629394531</v>
      </c>
      <c r="GR28">
        <v>135.9945068359375</v>
      </c>
      <c r="GS28">
        <v>130.70098876953125</v>
      </c>
      <c r="GT28">
        <v>127.20449066162109</v>
      </c>
      <c r="GU28">
        <v>138.45742797851563</v>
      </c>
      <c r="GV28">
        <v>44.14306640625</v>
      </c>
      <c r="GW28">
        <v>32.521755218505859</v>
      </c>
      <c r="HC28">
        <v>190</v>
      </c>
      <c r="HD28">
        <v>2.1636007295455784E-4</v>
      </c>
      <c r="HE28">
        <v>2.7009213226847351E-4</v>
      </c>
      <c r="HF28">
        <v>2.6649082428775728E-4</v>
      </c>
      <c r="HG28">
        <v>2.5824434123933315E-4</v>
      </c>
      <c r="HH28">
        <v>1.8595201254356652E-4</v>
      </c>
      <c r="HI28">
        <v>1.5175237786024809E-4</v>
      </c>
      <c r="HJ28">
        <v>8.0904683272819966E-5</v>
      </c>
      <c r="HK28">
        <v>9.9288496130611748E-5</v>
      </c>
      <c r="HQ28">
        <v>0</v>
      </c>
      <c r="HR28">
        <v>0</v>
      </c>
      <c r="HS28">
        <v>-0.14152529835700989</v>
      </c>
      <c r="HT28">
        <v>1.5290849842131138E-3</v>
      </c>
      <c r="HU28">
        <v>-0.13999621570110321</v>
      </c>
      <c r="HV28">
        <v>-0.1399993896484375</v>
      </c>
      <c r="HW28">
        <v>1.5290849842131138E-3</v>
      </c>
      <c r="HX28">
        <v>0</v>
      </c>
      <c r="HY28">
        <v>0</v>
      </c>
      <c r="HZ28">
        <v>0</v>
      </c>
      <c r="IA28">
        <v>0</v>
      </c>
      <c r="IB28">
        <v>89.205337524414063</v>
      </c>
      <c r="IC28">
        <v>34.365459442138672</v>
      </c>
      <c r="ID28">
        <v>0</v>
      </c>
      <c r="IE28">
        <v>0</v>
      </c>
      <c r="IF28">
        <v>0.46148198843002319</v>
      </c>
      <c r="IG28">
        <v>0</v>
      </c>
      <c r="IH28">
        <v>0</v>
      </c>
      <c r="II28">
        <v>0</v>
      </c>
      <c r="IJ28">
        <v>0</v>
      </c>
      <c r="IK28">
        <v>-33.394149780273438</v>
      </c>
      <c r="IL28">
        <v>-32.932666778564453</v>
      </c>
      <c r="IN28">
        <v>190</v>
      </c>
      <c r="IO28">
        <v>300</v>
      </c>
      <c r="IP28">
        <v>0</v>
      </c>
      <c r="IQ28">
        <v>22.261575698852539</v>
      </c>
      <c r="IR28">
        <v>14.28400707244873</v>
      </c>
      <c r="IS28">
        <v>0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0.58955436944961548</v>
      </c>
      <c r="N29">
        <v>4.6607985496520996</v>
      </c>
      <c r="O29">
        <v>1.1471050977706909</v>
      </c>
      <c r="P29">
        <v>5.8079037666320801</v>
      </c>
      <c r="Q29">
        <v>1.1858445405960083</v>
      </c>
      <c r="R29">
        <v>32.714717864990234</v>
      </c>
      <c r="S29">
        <v>23.230783462524414</v>
      </c>
      <c r="T29">
        <v>7.9056301116943359</v>
      </c>
      <c r="U29">
        <v>0.89999997615814209</v>
      </c>
      <c r="W29">
        <v>191</v>
      </c>
      <c r="X29">
        <v>0.24915353953838348</v>
      </c>
      <c r="Y29">
        <v>0.20711396634578705</v>
      </c>
      <c r="Z29">
        <v>0.19959914684295654</v>
      </c>
      <c r="AA29">
        <v>0.22396424412727356</v>
      </c>
      <c r="AB29">
        <v>0.27749404311180115</v>
      </c>
      <c r="AC29">
        <v>0.33725085854530334</v>
      </c>
      <c r="AD29">
        <v>0.30652520060539246</v>
      </c>
      <c r="AE29">
        <v>0.1436259001493454</v>
      </c>
      <c r="AF29">
        <v>0.25222542881965637</v>
      </c>
      <c r="AL29">
        <v>0.16929203271865845</v>
      </c>
      <c r="AM29">
        <v>0.57720553874969482</v>
      </c>
      <c r="AN29">
        <v>8.0171220004558563E-2</v>
      </c>
      <c r="AO29">
        <v>-0.79284900426864624</v>
      </c>
      <c r="AP29">
        <v>-1.4988065958023071</v>
      </c>
      <c r="AQ29">
        <v>4.5498313903808594</v>
      </c>
      <c r="AR29">
        <v>3.3474805355072021</v>
      </c>
      <c r="AS29">
        <v>20.637409210205078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0.47368419170379639</v>
      </c>
      <c r="BF29">
        <v>0.52631580829620361</v>
      </c>
      <c r="BG29">
        <v>0</v>
      </c>
      <c r="BN29">
        <v>0.51097565889358521</v>
      </c>
      <c r="BO29">
        <v>0.58439630270004272</v>
      </c>
      <c r="BP29">
        <v>0.47032028436660767</v>
      </c>
      <c r="BQ29">
        <v>0.4396856427192688</v>
      </c>
      <c r="BR29">
        <v>0.76543110609054565</v>
      </c>
      <c r="BS29">
        <v>0.46524342894554138</v>
      </c>
      <c r="BT29">
        <v>-0.35990875959396362</v>
      </c>
      <c r="BU29">
        <v>0</v>
      </c>
      <c r="CB29">
        <v>0.84646052122116089</v>
      </c>
      <c r="CC29">
        <v>4.8100461959838867</v>
      </c>
      <c r="CD29">
        <v>0.80171233415603638</v>
      </c>
      <c r="CE29">
        <v>-39.642433166503906</v>
      </c>
      <c r="CF29">
        <v>-12.490050315856934</v>
      </c>
      <c r="CG29">
        <v>15.166101455688477</v>
      </c>
      <c r="CH29">
        <v>23.910573959350586</v>
      </c>
      <c r="CI29">
        <v>137.58273315429688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-0.51097565889358521</v>
      </c>
      <c r="CU29">
        <v>-6.3188972473144531</v>
      </c>
      <c r="CV29">
        <v>-5.8079037666320801</v>
      </c>
      <c r="CW29">
        <v>-6.3188791275024414</v>
      </c>
      <c r="CY29">
        <v>190</v>
      </c>
      <c r="CZ29">
        <v>2.401597261428833</v>
      </c>
      <c r="DA29">
        <v>2.4330458641052246</v>
      </c>
      <c r="DB29">
        <v>2.5777111053466797</v>
      </c>
      <c r="DC29">
        <v>2.4999477863311768</v>
      </c>
      <c r="DD29">
        <v>2.3651907444000244</v>
      </c>
      <c r="DE29">
        <v>2.5308406352996826</v>
      </c>
      <c r="DF29">
        <v>1.7062375545501709</v>
      </c>
      <c r="DG29">
        <v>2.0172152519226074</v>
      </c>
      <c r="DN29">
        <v>1.9916161298751831</v>
      </c>
      <c r="DO29">
        <v>2.0212221145629883</v>
      </c>
      <c r="DP29">
        <v>1.9803991317749023</v>
      </c>
      <c r="DQ29">
        <v>1.9850970506668091</v>
      </c>
      <c r="DR29">
        <v>2.0621135234832764</v>
      </c>
      <c r="DS29">
        <v>2.2916991710662842</v>
      </c>
      <c r="DT29">
        <v>1.4442880153656006</v>
      </c>
      <c r="DU29">
        <v>1.065951943397522</v>
      </c>
      <c r="EB29">
        <v>76.478034973144531</v>
      </c>
      <c r="EC29">
        <v>64.679122924804688</v>
      </c>
      <c r="ED29">
        <v>65.907676696777344</v>
      </c>
      <c r="EE29">
        <v>71.1458740234375</v>
      </c>
      <c r="EF29">
        <v>84.464179992675781</v>
      </c>
      <c r="EG29">
        <v>111.46824645996094</v>
      </c>
      <c r="EH29">
        <v>33.738571166992188</v>
      </c>
      <c r="EI29">
        <v>24.559532165527344</v>
      </c>
      <c r="EP29">
        <v>1</v>
      </c>
      <c r="EQ29">
        <v>0</v>
      </c>
      <c r="ER29">
        <v>0</v>
      </c>
      <c r="ES29">
        <v>-0.77013784646987915</v>
      </c>
      <c r="ET29">
        <v>-0.77013784646987915</v>
      </c>
      <c r="EU29">
        <v>532.44122314453125</v>
      </c>
      <c r="EV29">
        <v>-0.7701416015625</v>
      </c>
      <c r="EW29">
        <v>0.97002148628234863</v>
      </c>
      <c r="EX29">
        <v>1</v>
      </c>
      <c r="EY29">
        <v>191</v>
      </c>
      <c r="EZ29">
        <v>283.82180786132813</v>
      </c>
      <c r="FA29">
        <v>342.22695922851563</v>
      </c>
      <c r="FB29">
        <v>339.90255737304688</v>
      </c>
      <c r="FC29">
        <v>292.80596923828125</v>
      </c>
      <c r="FD29">
        <v>227.74801635742188</v>
      </c>
      <c r="FE29">
        <v>202.81463623046875</v>
      </c>
      <c r="FF29">
        <v>146.37632751464844</v>
      </c>
      <c r="FG29">
        <v>226.43379211425781</v>
      </c>
      <c r="FN29">
        <v>38.121406555175781</v>
      </c>
      <c r="FO29">
        <v>35.662883758544922</v>
      </c>
      <c r="FP29">
        <v>34.596767425537109</v>
      </c>
      <c r="FQ29">
        <v>34.37005615234375</v>
      </c>
      <c r="FR29">
        <v>35.071430206298828</v>
      </c>
      <c r="FS29">
        <v>41.630802154541016</v>
      </c>
      <c r="FT29">
        <v>26.663518905639648</v>
      </c>
      <c r="FU29">
        <v>19.175565719604492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141.43035888671875</v>
      </c>
      <c r="GQ29">
        <v>141.75999450683594</v>
      </c>
      <c r="GR29">
        <v>135.68852233886719</v>
      </c>
      <c r="GS29">
        <v>131.1561279296875</v>
      </c>
      <c r="GT29">
        <v>126.39744567871094</v>
      </c>
      <c r="GU29">
        <v>136.79881286621094</v>
      </c>
      <c r="GV29">
        <v>44.868038177490234</v>
      </c>
      <c r="GW29">
        <v>32.521759033203125</v>
      </c>
      <c r="HC29">
        <v>191</v>
      </c>
      <c r="HD29">
        <v>2.1541530441027135E-4</v>
      </c>
      <c r="HE29">
        <v>2.6960743707604706E-4</v>
      </c>
      <c r="HF29">
        <v>2.6601259014569223E-4</v>
      </c>
      <c r="HG29">
        <v>2.5479317991994321E-4</v>
      </c>
      <c r="HH29">
        <v>1.8676016770768911E-4</v>
      </c>
      <c r="HI29">
        <v>1.5373199130408466E-4</v>
      </c>
      <c r="HJ29">
        <v>8.6123465734999627E-5</v>
      </c>
      <c r="HK29">
        <v>0</v>
      </c>
      <c r="HQ29">
        <v>0</v>
      </c>
      <c r="HR29">
        <v>0</v>
      </c>
      <c r="HS29">
        <v>-0.14466956257820129</v>
      </c>
      <c r="HT29">
        <v>1.4324442017823458E-3</v>
      </c>
      <c r="HU29">
        <v>-0.14323711395263672</v>
      </c>
      <c r="HV29">
        <v>-0.14324188232421875</v>
      </c>
      <c r="HW29">
        <v>1.4324440853670239E-3</v>
      </c>
      <c r="HX29">
        <v>0</v>
      </c>
      <c r="HY29">
        <v>0</v>
      </c>
      <c r="HZ29">
        <v>0</v>
      </c>
      <c r="IA29">
        <v>0</v>
      </c>
      <c r="IB29">
        <v>89.062095642089844</v>
      </c>
      <c r="IC29">
        <v>33.765628814697266</v>
      </c>
      <c r="ID29">
        <v>0</v>
      </c>
      <c r="IE29">
        <v>0</v>
      </c>
      <c r="IF29">
        <v>0.47580641508102417</v>
      </c>
      <c r="IG29">
        <v>0</v>
      </c>
      <c r="IH29">
        <v>0</v>
      </c>
      <c r="II29">
        <v>0</v>
      </c>
      <c r="IJ29">
        <v>0</v>
      </c>
      <c r="IK29">
        <v>-34.844409942626953</v>
      </c>
      <c r="IL29">
        <v>-34.368602752685547</v>
      </c>
      <c r="IN29">
        <v>191</v>
      </c>
      <c r="IO29">
        <v>300</v>
      </c>
      <c r="IP29">
        <v>0</v>
      </c>
      <c r="IQ29">
        <v>28.534721374511719</v>
      </c>
      <c r="IR29">
        <v>17.948432922363281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0.22377605736255646</v>
      </c>
      <c r="N30">
        <v>1.6940914392471313</v>
      </c>
      <c r="O30">
        <v>1.094335675239563</v>
      </c>
      <c r="P30">
        <v>2.7884271144866943</v>
      </c>
      <c r="Q30">
        <v>1.1355714797973633</v>
      </c>
      <c r="R30">
        <v>33.850288391113281</v>
      </c>
      <c r="S30">
        <v>24.325119018554688</v>
      </c>
      <c r="T30">
        <v>7.5704765319824219</v>
      </c>
      <c r="U30">
        <v>0.89999997615814209</v>
      </c>
      <c r="W30">
        <v>192</v>
      </c>
      <c r="X30">
        <v>0.24941138923168182</v>
      </c>
      <c r="Y30">
        <v>0.20914916694164276</v>
      </c>
      <c r="Z30">
        <v>0.19962210953235626</v>
      </c>
      <c r="AA30">
        <v>0.22545883059501648</v>
      </c>
      <c r="AB30">
        <v>0.27550008893013</v>
      </c>
      <c r="AC30">
        <v>0.3318515419960022</v>
      </c>
      <c r="AD30">
        <v>0.30274724960327148</v>
      </c>
      <c r="AE30">
        <v>0.1292249858379364</v>
      </c>
      <c r="AF30">
        <v>0.24490649998188019</v>
      </c>
      <c r="AL30">
        <v>0.11772211641073227</v>
      </c>
      <c r="AM30">
        <v>0.17016534507274628</v>
      </c>
      <c r="AN30">
        <v>7.5578682124614716E-2</v>
      </c>
      <c r="AO30">
        <v>-1.0917662382125854</v>
      </c>
      <c r="AP30">
        <v>-1.1000157594680786</v>
      </c>
      <c r="AQ30">
        <v>5.6296944618225098</v>
      </c>
      <c r="AR30">
        <v>3.7252755165100098</v>
      </c>
      <c r="AS30">
        <v>22.07750129699707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</v>
      </c>
      <c r="BO30">
        <v>5.1569640636444092E-2</v>
      </c>
      <c r="BP30">
        <v>0.4586089551448822</v>
      </c>
      <c r="BQ30">
        <v>0.46320319175720215</v>
      </c>
      <c r="BR30">
        <v>0.76211869716644287</v>
      </c>
      <c r="BS30">
        <v>0.36332803964614868</v>
      </c>
      <c r="BT30">
        <v>-0.19816921651363373</v>
      </c>
      <c r="BU30">
        <v>0</v>
      </c>
      <c r="CB30">
        <v>0.58861082792282104</v>
      </c>
      <c r="CC30">
        <v>1.4180444478988647</v>
      </c>
      <c r="CD30">
        <v>0.7557869553565979</v>
      </c>
      <c r="CE30">
        <v>-54.588287353515625</v>
      </c>
      <c r="CF30">
        <v>-9.1667947769165039</v>
      </c>
      <c r="CG30">
        <v>18.765645980834961</v>
      </c>
      <c r="CH30">
        <v>26.609109878540039</v>
      </c>
      <c r="CI30">
        <v>147.183349609375</v>
      </c>
      <c r="CO30">
        <v>1</v>
      </c>
      <c r="CP30">
        <v>0</v>
      </c>
      <c r="CQ30">
        <v>0</v>
      </c>
      <c r="CR30">
        <v>0</v>
      </c>
      <c r="CS30">
        <v>0.25400000810623169</v>
      </c>
      <c r="CT30">
        <v>0</v>
      </c>
      <c r="CU30">
        <v>-2.5344491004943848</v>
      </c>
      <c r="CV30">
        <v>-2.7884271144866943</v>
      </c>
      <c r="CW30">
        <v>-2.5344271659851074</v>
      </c>
      <c r="CY30">
        <v>191</v>
      </c>
      <c r="CZ30">
        <v>2.4019660949707031</v>
      </c>
      <c r="DA30">
        <v>2.4346885681152344</v>
      </c>
      <c r="DB30">
        <v>2.5768544673919678</v>
      </c>
      <c r="DC30">
        <v>2.4976451396942139</v>
      </c>
      <c r="DD30">
        <v>2.3665792942047119</v>
      </c>
      <c r="DE30">
        <v>2.5512285232543945</v>
      </c>
      <c r="DF30">
        <v>1.7495261430740356</v>
      </c>
      <c r="DG30">
        <v>2.671821117401123</v>
      </c>
      <c r="DN30">
        <v>1.9948611259460449</v>
      </c>
      <c r="DO30">
        <v>2.0170319080352783</v>
      </c>
      <c r="DP30">
        <v>1.9782229661941528</v>
      </c>
      <c r="DQ30">
        <v>1.9977971315383911</v>
      </c>
      <c r="DR30">
        <v>2.0522239208221436</v>
      </c>
      <c r="DS30">
        <v>2.26422119140625</v>
      </c>
      <c r="DT30">
        <v>1.4692434072494507</v>
      </c>
      <c r="DU30">
        <v>1.065951943397522</v>
      </c>
      <c r="EB30">
        <v>76.602638244628906</v>
      </c>
      <c r="EC30">
        <v>64.5450439453125</v>
      </c>
      <c r="ED30">
        <v>65.835250854492188</v>
      </c>
      <c r="EE30">
        <v>71.601043701171875</v>
      </c>
      <c r="EF30">
        <v>84.059097290039063</v>
      </c>
      <c r="EG30">
        <v>110.1317138671875</v>
      </c>
      <c r="EH30">
        <v>34.321525573730469</v>
      </c>
      <c r="EI30">
        <v>24.559534072875977</v>
      </c>
      <c r="EP30">
        <v>1</v>
      </c>
      <c r="EQ30">
        <v>0</v>
      </c>
      <c r="ER30">
        <v>0</v>
      </c>
      <c r="ES30">
        <v>-0.78538095951080322</v>
      </c>
      <c r="ET30">
        <v>-0.78538095951080322</v>
      </c>
      <c r="EU30">
        <v>531.6558837890625</v>
      </c>
      <c r="EV30">
        <v>-0.78533935546875</v>
      </c>
      <c r="EW30">
        <v>0.96733176708221436</v>
      </c>
      <c r="EX30">
        <v>1</v>
      </c>
      <c r="EY30">
        <v>192</v>
      </c>
      <c r="EZ30">
        <v>283.88650512695313</v>
      </c>
      <c r="FA30">
        <v>342.20791625976563</v>
      </c>
      <c r="FB30">
        <v>339.36282348632813</v>
      </c>
      <c r="FC30">
        <v>291.71194458007813</v>
      </c>
      <c r="FD30">
        <v>227.58702087402344</v>
      </c>
      <c r="FE30">
        <v>204.40101623535156</v>
      </c>
      <c r="FF30">
        <v>149.53337097167969</v>
      </c>
      <c r="FG30">
        <v>251.66773986816406</v>
      </c>
      <c r="FN30">
        <v>38.1695556640625</v>
      </c>
      <c r="FO30">
        <v>36.011322021484375</v>
      </c>
      <c r="FP30">
        <v>34.545803070068359</v>
      </c>
      <c r="FQ30">
        <v>34.470146179199219</v>
      </c>
      <c r="FR30">
        <v>34.794807434082031</v>
      </c>
      <c r="FS30">
        <v>41.284721374511719</v>
      </c>
      <c r="FT30">
        <v>26.902877807617188</v>
      </c>
      <c r="FU30">
        <v>19.175565719604492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141.60899353027344</v>
      </c>
      <c r="GQ30">
        <v>143.14503479003906</v>
      </c>
      <c r="GR30">
        <v>135.48863220214844</v>
      </c>
      <c r="GS30">
        <v>131.53807067871094</v>
      </c>
      <c r="GT30">
        <v>125.40049743652344</v>
      </c>
      <c r="GU30">
        <v>135.66159057617188</v>
      </c>
      <c r="GV30">
        <v>45.270816802978516</v>
      </c>
      <c r="GW30">
        <v>32.521759033203125</v>
      </c>
      <c r="HC30">
        <v>192</v>
      </c>
      <c r="HD30">
        <v>2.1508225472643971E-4</v>
      </c>
      <c r="HE30">
        <v>2.6976902154274285E-4</v>
      </c>
      <c r="HF30">
        <v>2.6617199182510376E-4</v>
      </c>
      <c r="HG30">
        <v>2.5213381741195917E-4</v>
      </c>
      <c r="HH30">
        <v>1.8834054935723543E-4</v>
      </c>
      <c r="HI30">
        <v>1.5763900591991842E-4</v>
      </c>
      <c r="HJ30">
        <v>8.6943240603432059E-5</v>
      </c>
      <c r="HK30">
        <v>0</v>
      </c>
      <c r="HQ30">
        <v>0</v>
      </c>
      <c r="HR30">
        <v>0</v>
      </c>
      <c r="HS30">
        <v>0</v>
      </c>
      <c r="HT30">
        <v>1.4360799686983228E-3</v>
      </c>
      <c r="HU30">
        <v>1.4360798522830009E-3</v>
      </c>
      <c r="HV30">
        <v>1.4495849609375E-3</v>
      </c>
      <c r="HW30">
        <v>1.4360798522830009E-3</v>
      </c>
      <c r="HX30">
        <v>0</v>
      </c>
      <c r="HY30">
        <v>0</v>
      </c>
      <c r="HZ30">
        <v>0</v>
      </c>
      <c r="IA30">
        <v>0</v>
      </c>
      <c r="IB30">
        <v>89.063545227050781</v>
      </c>
      <c r="IC30">
        <v>33.753284454345703</v>
      </c>
      <c r="ID30">
        <v>0</v>
      </c>
      <c r="IE30">
        <v>0</v>
      </c>
      <c r="IF30">
        <v>0.49016720056533813</v>
      </c>
      <c r="IG30">
        <v>0</v>
      </c>
      <c r="IH30">
        <v>0</v>
      </c>
      <c r="II30">
        <v>0</v>
      </c>
      <c r="IJ30">
        <v>0</v>
      </c>
      <c r="IK30">
        <v>-34.844409942626953</v>
      </c>
      <c r="IL30">
        <v>-34.354244232177734</v>
      </c>
      <c r="IN30">
        <v>192</v>
      </c>
      <c r="IO30">
        <v>300</v>
      </c>
      <c r="IP30">
        <v>0</v>
      </c>
      <c r="IQ30">
        <v>31.432472229003906</v>
      </c>
      <c r="IR30">
        <v>21.261295318603516</v>
      </c>
      <c r="IS30">
        <v>0</v>
      </c>
      <c r="IT30">
        <v>0.5</v>
      </c>
      <c r="IU30">
        <v>0.25400000810623169</v>
      </c>
    </row>
    <row r="31" spans="10:255">
      <c r="J31">
        <v>0.20000000298023224</v>
      </c>
      <c r="K31">
        <v>1</v>
      </c>
      <c r="L31">
        <v>0.15000000596046448</v>
      </c>
      <c r="M31">
        <v>0.11029142886400223</v>
      </c>
      <c r="N31">
        <v>0.74461477994918823</v>
      </c>
      <c r="O31">
        <v>0.90883547067642212</v>
      </c>
      <c r="P31">
        <v>1.6534502506256104</v>
      </c>
      <c r="Q31">
        <v>1.0127007961273193</v>
      </c>
      <c r="R31">
        <v>34.862987518310547</v>
      </c>
      <c r="S31">
        <v>25.233955383300781</v>
      </c>
      <c r="T31">
        <v>6.7513384819030762</v>
      </c>
      <c r="U31">
        <v>0.89999997615814209</v>
      </c>
      <c r="W31">
        <v>193</v>
      </c>
      <c r="X31">
        <v>0.24988572299480438</v>
      </c>
      <c r="Y31">
        <v>0.20853804051876068</v>
      </c>
      <c r="Z31">
        <v>0.19957175850868225</v>
      </c>
      <c r="AA31">
        <v>0.22678008675575256</v>
      </c>
      <c r="AB31">
        <v>0.27321958541870117</v>
      </c>
      <c r="AC31">
        <v>0.32745993137359619</v>
      </c>
      <c r="AD31">
        <v>0.29948273301124573</v>
      </c>
      <c r="AE31">
        <v>0.12177883833646774</v>
      </c>
      <c r="AF31">
        <v>0.24024809896945953</v>
      </c>
      <c r="AL31">
        <v>2.2855393588542938E-2</v>
      </c>
      <c r="AM31">
        <v>0.29239064455032349</v>
      </c>
      <c r="AN31">
        <v>8.5648894309997559E-2</v>
      </c>
      <c r="AO31">
        <v>-1.3560175895690918</v>
      </c>
      <c r="AP31">
        <v>-0.64391499757766724</v>
      </c>
      <c r="AQ31">
        <v>6.5080165863037109</v>
      </c>
      <c r="AR31">
        <v>4.051727294921875</v>
      </c>
      <c r="AS31">
        <v>22.822114944458008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0.47368419170379639</v>
      </c>
      <c r="BF31">
        <v>0.52631580829620361</v>
      </c>
      <c r="BG31">
        <v>0</v>
      </c>
      <c r="BN31">
        <v>0.52521413564682007</v>
      </c>
      <c r="BO31">
        <v>0.62008386850357056</v>
      </c>
      <c r="BP31">
        <v>0.49786129593849182</v>
      </c>
      <c r="BQ31">
        <v>0.48779228329658508</v>
      </c>
      <c r="BR31">
        <v>0.7520451545715332</v>
      </c>
      <c r="BS31">
        <v>0.29594069719314575</v>
      </c>
      <c r="BT31">
        <v>-0.15188047289848328</v>
      </c>
      <c r="BU31">
        <v>0</v>
      </c>
      <c r="CB31">
        <v>0.11427701264619827</v>
      </c>
      <c r="CC31">
        <v>2.4365887641906738</v>
      </c>
      <c r="CD31">
        <v>0.85648900270462036</v>
      </c>
      <c r="CE31">
        <v>-67.80084228515625</v>
      </c>
      <c r="CF31">
        <v>-5.3659563064575195</v>
      </c>
      <c r="CG31">
        <v>21.693386077880859</v>
      </c>
      <c r="CH31">
        <v>28.940906524658203</v>
      </c>
      <c r="CI31">
        <v>152.14744567871094</v>
      </c>
      <c r="CO31">
        <v>0.93449252843856812</v>
      </c>
      <c r="CP31">
        <v>0</v>
      </c>
      <c r="CQ31">
        <v>0</v>
      </c>
      <c r="CR31">
        <v>0</v>
      </c>
      <c r="CS31">
        <v>0</v>
      </c>
      <c r="CT31">
        <v>-0.52521413564682007</v>
      </c>
      <c r="CU31">
        <v>-2.1786391735076904</v>
      </c>
      <c r="CV31">
        <v>-1.6534502506256104</v>
      </c>
      <c r="CW31">
        <v>-2.1786644458770752</v>
      </c>
      <c r="CY31">
        <v>192</v>
      </c>
      <c r="CZ31">
        <v>2.4019999504089355</v>
      </c>
      <c r="DA31">
        <v>2.4362471103668213</v>
      </c>
      <c r="DB31">
        <v>2.5759356021881104</v>
      </c>
      <c r="DC31">
        <v>2.4954297542572021</v>
      </c>
      <c r="DD31">
        <v>2.3677968978881836</v>
      </c>
      <c r="DE31">
        <v>2.5711541175842285</v>
      </c>
      <c r="DF31">
        <v>1.7880579233169556</v>
      </c>
      <c r="DG31">
        <v>2.9695706367492676</v>
      </c>
      <c r="DN31">
        <v>1.9969537258148193</v>
      </c>
      <c r="DO31">
        <v>2.038156270980835</v>
      </c>
      <c r="DP31">
        <v>1.9777450561523438</v>
      </c>
      <c r="DQ31">
        <v>2.0093452930450439</v>
      </c>
      <c r="DR31">
        <v>2.0385258197784424</v>
      </c>
      <c r="DS31">
        <v>2.2453722953796387</v>
      </c>
      <c r="DT31">
        <v>1.4830948114395142</v>
      </c>
      <c r="DU31">
        <v>1.065951943397522</v>
      </c>
      <c r="EB31">
        <v>76.682998657226563</v>
      </c>
      <c r="EC31">
        <v>65.221015930175781</v>
      </c>
      <c r="ED31">
        <v>65.819351196289063</v>
      </c>
      <c r="EE31">
        <v>72.014930725097656</v>
      </c>
      <c r="EF31">
        <v>83.498023986816406</v>
      </c>
      <c r="EG31">
        <v>109.21490478515625</v>
      </c>
      <c r="EH31">
        <v>34.645095825195313</v>
      </c>
      <c r="EI31">
        <v>24.559534072875977</v>
      </c>
      <c r="EP31">
        <v>1</v>
      </c>
      <c r="EQ31">
        <v>0</v>
      </c>
      <c r="ER31">
        <v>0</v>
      </c>
      <c r="ES31">
        <v>0</v>
      </c>
      <c r="ET31">
        <v>0</v>
      </c>
      <c r="EU31">
        <v>531.65582275390625</v>
      </c>
      <c r="EV31">
        <v>-6.103515625E-5</v>
      </c>
      <c r="EW31">
        <v>0.96368712186813354</v>
      </c>
      <c r="EX31">
        <v>1</v>
      </c>
      <c r="EY31">
        <v>193</v>
      </c>
      <c r="EZ31">
        <v>284.61444091796875</v>
      </c>
      <c r="FA31">
        <v>342.18045043945313</v>
      </c>
      <c r="FB31">
        <v>338.78717041015625</v>
      </c>
      <c r="FC31">
        <v>290.65423583984375</v>
      </c>
      <c r="FD31">
        <v>227.46492004394531</v>
      </c>
      <c r="FE31">
        <v>205.74708557128906</v>
      </c>
      <c r="FF31">
        <v>152.20291137695313</v>
      </c>
      <c r="FG31">
        <v>267.055908203125</v>
      </c>
      <c r="FN31">
        <v>38.3402099609375</v>
      </c>
      <c r="FO31">
        <v>35.903217315673828</v>
      </c>
      <c r="FP31">
        <v>34.478504180908203</v>
      </c>
      <c r="FQ31">
        <v>34.546432495117188</v>
      </c>
      <c r="FR31">
        <v>34.488273620605469</v>
      </c>
      <c r="FS31">
        <v>41.006649017333984</v>
      </c>
      <c r="FT31">
        <v>27.087890625</v>
      </c>
      <c r="FU31">
        <v>19.175565719604492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142.24212646484375</v>
      </c>
      <c r="GQ31">
        <v>142.71531677246094</v>
      </c>
      <c r="GR31">
        <v>135.22468566894531</v>
      </c>
      <c r="GS31">
        <v>131.82917785644531</v>
      </c>
      <c r="GT31">
        <v>124.29575347900391</v>
      </c>
      <c r="GU31">
        <v>134.74784851074219</v>
      </c>
      <c r="GV31">
        <v>45.582149505615234</v>
      </c>
      <c r="GW31">
        <v>32.521759033203125</v>
      </c>
      <c r="HC31">
        <v>193</v>
      </c>
      <c r="HD31">
        <v>2.1540053421631455E-4</v>
      </c>
      <c r="HE31">
        <v>2.705765946302563E-4</v>
      </c>
      <c r="HF31">
        <v>2.6696882559917867E-4</v>
      </c>
      <c r="HG31">
        <v>2.5030045071616769E-4</v>
      </c>
      <c r="HH31">
        <v>1.9086101383436471E-4</v>
      </c>
      <c r="HI31">
        <v>1.6113017045427114E-4</v>
      </c>
      <c r="HJ31">
        <v>8.8397289800923318E-5</v>
      </c>
      <c r="HK31">
        <v>0</v>
      </c>
      <c r="HQ31">
        <v>0</v>
      </c>
      <c r="HR31">
        <v>0</v>
      </c>
      <c r="HS31">
        <v>-0.14910119771957397</v>
      </c>
      <c r="HT31">
        <v>1.4436349738389254E-3</v>
      </c>
      <c r="HU31">
        <v>-0.14765755832195282</v>
      </c>
      <c r="HV31">
        <v>-0.14766693115234375</v>
      </c>
      <c r="HW31">
        <v>1.4436347410082817E-3</v>
      </c>
      <c r="HX31">
        <v>0</v>
      </c>
      <c r="HY31">
        <v>0</v>
      </c>
      <c r="HZ31">
        <v>0</v>
      </c>
      <c r="IA31">
        <v>0</v>
      </c>
      <c r="IB31">
        <v>88.915878295898438</v>
      </c>
      <c r="IC31">
        <v>33.71533203125</v>
      </c>
      <c r="ID31">
        <v>0</v>
      </c>
      <c r="IE31">
        <v>0</v>
      </c>
      <c r="IF31">
        <v>0.50460356473922729</v>
      </c>
      <c r="IG31">
        <v>0</v>
      </c>
      <c r="IH31">
        <v>0</v>
      </c>
      <c r="II31">
        <v>0</v>
      </c>
      <c r="IJ31">
        <v>0</v>
      </c>
      <c r="IK31">
        <v>-36.339244842529297</v>
      </c>
      <c r="IL31">
        <v>-35.834640502929688</v>
      </c>
      <c r="IN31">
        <v>193</v>
      </c>
      <c r="IO31">
        <v>300</v>
      </c>
      <c r="IP31">
        <v>0</v>
      </c>
      <c r="IQ31">
        <v>33.381858825683594</v>
      </c>
      <c r="IR31">
        <v>23.999408721923828</v>
      </c>
      <c r="IS31">
        <v>0</v>
      </c>
      <c r="IT31">
        <v>0.5</v>
      </c>
      <c r="IU31">
        <v>0</v>
      </c>
    </row>
    <row r="32" spans="10:255">
      <c r="J32">
        <v>0.23250000178813934</v>
      </c>
      <c r="K32">
        <v>1</v>
      </c>
      <c r="L32">
        <v>0.17500001192092896</v>
      </c>
      <c r="M32">
        <v>5.1526334136724472E-2</v>
      </c>
      <c r="N32">
        <v>0.37214449048042297</v>
      </c>
      <c r="O32">
        <v>1.0509824752807617</v>
      </c>
      <c r="P32">
        <v>1.4231269359588623</v>
      </c>
      <c r="Q32">
        <v>1.2639224529266357</v>
      </c>
      <c r="R32">
        <v>36.126911163330078</v>
      </c>
      <c r="S32">
        <v>26.284938812255859</v>
      </c>
      <c r="T32">
        <v>7.2224135398864746</v>
      </c>
      <c r="U32">
        <v>0.85799998044967651</v>
      </c>
      <c r="W32">
        <v>194</v>
      </c>
      <c r="X32">
        <v>0.25027135014533997</v>
      </c>
      <c r="Y32">
        <v>0.20789726078510284</v>
      </c>
      <c r="Z32">
        <v>0.19969770312309265</v>
      </c>
      <c r="AA32">
        <v>0.22792361676692963</v>
      </c>
      <c r="AB32">
        <v>0.27078145742416382</v>
      </c>
      <c r="AC32">
        <v>0.32308313250541687</v>
      </c>
      <c r="AD32">
        <v>0.29521125555038452</v>
      </c>
      <c r="AE32">
        <v>0.11805739253759384</v>
      </c>
      <c r="AF32">
        <v>0.23615996539592743</v>
      </c>
      <c r="AL32">
        <v>-5.4270010441541672E-2</v>
      </c>
      <c r="AM32">
        <v>0.42054662108421326</v>
      </c>
      <c r="AN32">
        <v>6.0459967702627182E-2</v>
      </c>
      <c r="AO32">
        <v>-1.5847234725952148</v>
      </c>
      <c r="AP32">
        <v>-0.15628935396671295</v>
      </c>
      <c r="AQ32">
        <v>7.3833761215209961</v>
      </c>
      <c r="AR32">
        <v>4.4788751602172852</v>
      </c>
      <c r="AS32">
        <v>23.19426155090332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0.53628665208816528</v>
      </c>
      <c r="BO32">
        <v>0.61341428756713867</v>
      </c>
      <c r="BP32">
        <v>0.48525997996330261</v>
      </c>
      <c r="BQ32">
        <v>0.51044893264770508</v>
      </c>
      <c r="BR32">
        <v>0.7391541600227356</v>
      </c>
      <c r="BS32">
        <v>0.2515241801738739</v>
      </c>
      <c r="BT32">
        <v>-0.12600213289260864</v>
      </c>
      <c r="BU32">
        <v>0</v>
      </c>
      <c r="CB32">
        <v>-0.27135017514228821</v>
      </c>
      <c r="CC32">
        <v>3.5045552253723145</v>
      </c>
      <c r="CD32">
        <v>0.60459977388381958</v>
      </c>
      <c r="CE32">
        <v>-79.236137390136719</v>
      </c>
      <c r="CF32">
        <v>-1.3024108409881592</v>
      </c>
      <c r="CG32">
        <v>24.611251831054688</v>
      </c>
      <c r="CH32">
        <v>31.991962432861328</v>
      </c>
      <c r="CI32">
        <v>154.62840270996094</v>
      </c>
      <c r="CO32">
        <v>0.86841171979904175</v>
      </c>
      <c r="CP32">
        <v>0</v>
      </c>
      <c r="CQ32">
        <v>0</v>
      </c>
      <c r="CR32">
        <v>0</v>
      </c>
      <c r="CS32">
        <v>0</v>
      </c>
      <c r="CT32">
        <v>-0.53628665208816528</v>
      </c>
      <c r="CU32">
        <v>-1.959383487701416</v>
      </c>
      <c r="CV32">
        <v>-1.4231269359588623</v>
      </c>
      <c r="CW32">
        <v>-1.9594136476516724</v>
      </c>
      <c r="CY32">
        <v>193</v>
      </c>
      <c r="CZ32">
        <v>2.4024250507354736</v>
      </c>
      <c r="DA32">
        <v>2.4379146099090576</v>
      </c>
      <c r="DB32">
        <v>2.5749518871307373</v>
      </c>
      <c r="DC32">
        <v>2.4933135509490967</v>
      </c>
      <c r="DD32">
        <v>2.3688981533050537</v>
      </c>
      <c r="DE32">
        <v>2.5880551338195801</v>
      </c>
      <c r="DF32">
        <v>1.8205881118774414</v>
      </c>
      <c r="DG32">
        <v>3.1511445045471191</v>
      </c>
      <c r="DN32">
        <v>2.0011055469512939</v>
      </c>
      <c r="DO32">
        <v>2.0335917472839355</v>
      </c>
      <c r="DP32">
        <v>1.9764910936355591</v>
      </c>
      <c r="DQ32">
        <v>2.0194065570831299</v>
      </c>
      <c r="DR32">
        <v>2.0225918292999268</v>
      </c>
      <c r="DS32">
        <v>2.2302219867706299</v>
      </c>
      <c r="DT32">
        <v>1.4937937259674072</v>
      </c>
      <c r="DU32">
        <v>1.065951943397522</v>
      </c>
      <c r="EB32">
        <v>76.842430114746094</v>
      </c>
      <c r="EC32">
        <v>65.074951171875</v>
      </c>
      <c r="ED32">
        <v>65.777618408203125</v>
      </c>
      <c r="EE32">
        <v>72.375526428222656</v>
      </c>
      <c r="EF32">
        <v>82.845367431640625</v>
      </c>
      <c r="EG32">
        <v>108.47799682617188</v>
      </c>
      <c r="EH32">
        <v>34.895023345947266</v>
      </c>
      <c r="EI32">
        <v>24.559534072875977</v>
      </c>
      <c r="EP32">
        <v>0.93449252843856812</v>
      </c>
      <c r="EQ32">
        <v>0</v>
      </c>
      <c r="ER32">
        <v>0</v>
      </c>
      <c r="ES32">
        <v>-0.80740118026733398</v>
      </c>
      <c r="ET32">
        <v>-0.80740118026733398</v>
      </c>
      <c r="EU32">
        <v>530.84844970703125</v>
      </c>
      <c r="EV32">
        <v>-0.807373046875</v>
      </c>
      <c r="EW32">
        <v>0.96034723520278931</v>
      </c>
      <c r="EX32">
        <v>1</v>
      </c>
      <c r="EY32">
        <v>194</v>
      </c>
      <c r="EZ32">
        <v>285.32424926757813</v>
      </c>
      <c r="FA32">
        <v>342.14739990234375</v>
      </c>
      <c r="FB32">
        <v>338.17874145507813</v>
      </c>
      <c r="FC32">
        <v>289.6351318359375</v>
      </c>
      <c r="FD32">
        <v>227.36761474609375</v>
      </c>
      <c r="FE32">
        <v>206.57958984375</v>
      </c>
      <c r="FF32">
        <v>154.0731201171875</v>
      </c>
      <c r="FG32">
        <v>275.47415161132813</v>
      </c>
      <c r="FN32">
        <v>38.495140075683594</v>
      </c>
      <c r="FO32">
        <v>35.789436340332031</v>
      </c>
      <c r="FP32">
        <v>34.438304901123047</v>
      </c>
      <c r="FQ32">
        <v>34.598892211914063</v>
      </c>
      <c r="FR32">
        <v>34.165889739990234</v>
      </c>
      <c r="FS32">
        <v>40.622261047363281</v>
      </c>
      <c r="FT32">
        <v>27.029636383056641</v>
      </c>
      <c r="FU32">
        <v>19.175565719604492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0.48798823356628418</v>
      </c>
      <c r="GH32">
        <v>0.35816878080368042</v>
      </c>
      <c r="GI32">
        <v>0</v>
      </c>
      <c r="GO32">
        <v>194</v>
      </c>
      <c r="GP32">
        <v>142.81690979003906</v>
      </c>
      <c r="GQ32">
        <v>142.26304626464844</v>
      </c>
      <c r="GR32">
        <v>135.06703186035156</v>
      </c>
      <c r="GS32">
        <v>132.02935791015625</v>
      </c>
      <c r="GT32">
        <v>123.13388061523438</v>
      </c>
      <c r="GU32">
        <v>133.48475646972656</v>
      </c>
      <c r="GV32">
        <v>45.484119415283203</v>
      </c>
      <c r="GW32">
        <v>32.521759033203125</v>
      </c>
      <c r="HC32">
        <v>194</v>
      </c>
      <c r="HD32">
        <v>2.1595446742139757E-4</v>
      </c>
      <c r="HE32">
        <v>2.7202878845855594E-4</v>
      </c>
      <c r="HF32">
        <v>2.6840166538022459E-4</v>
      </c>
      <c r="HG32">
        <v>2.4934354587458074E-4</v>
      </c>
      <c r="HH32">
        <v>1.9413523841649294E-4</v>
      </c>
      <c r="HI32">
        <v>-4.8634357750415802E-2</v>
      </c>
      <c r="HJ32">
        <v>-3.5726968199014664E-2</v>
      </c>
      <c r="HK32">
        <v>0</v>
      </c>
      <c r="HQ32">
        <v>0</v>
      </c>
      <c r="HR32">
        <v>0</v>
      </c>
      <c r="HS32">
        <v>-0.15263493359088898</v>
      </c>
      <c r="HT32">
        <v>-8.3161458373069763E-2</v>
      </c>
      <c r="HU32">
        <v>-0.23579639196395874</v>
      </c>
      <c r="HV32">
        <v>-0.23580169677734375</v>
      </c>
      <c r="HW32">
        <v>1.4542365679517388E-3</v>
      </c>
      <c r="HX32">
        <v>0</v>
      </c>
      <c r="HY32">
        <v>0</v>
      </c>
      <c r="HZ32">
        <v>-8.4615699946880341E-2</v>
      </c>
      <c r="IA32">
        <v>-8.3333335816860199E-2</v>
      </c>
      <c r="IB32">
        <v>88.680076599121094</v>
      </c>
      <c r="IC32">
        <v>33.680988311767578</v>
      </c>
      <c r="ID32">
        <v>-7.708333432674408E-2</v>
      </c>
      <c r="IE32">
        <v>-8.9583337306976318E-2</v>
      </c>
      <c r="IF32">
        <v>0.5191459059715271</v>
      </c>
      <c r="IG32">
        <v>0</v>
      </c>
      <c r="IH32">
        <v>0</v>
      </c>
      <c r="II32">
        <v>-0.8461570143699646</v>
      </c>
      <c r="IJ32">
        <v>0</v>
      </c>
      <c r="IK32">
        <v>-37.869400024414063</v>
      </c>
      <c r="IL32">
        <v>-38.1964111328125</v>
      </c>
      <c r="IN32">
        <v>194</v>
      </c>
      <c r="IO32">
        <v>326.5</v>
      </c>
      <c r="IP32">
        <v>0</v>
      </c>
      <c r="IQ32">
        <v>35.056510925292969</v>
      </c>
      <c r="IR32">
        <v>26.959661483764648</v>
      </c>
      <c r="IS32">
        <v>0</v>
      </c>
      <c r="IT32">
        <v>0.5</v>
      </c>
      <c r="IU32">
        <v>0</v>
      </c>
    </row>
    <row r="33" spans="10:255">
      <c r="J33">
        <v>0.26500001549720764</v>
      </c>
      <c r="K33">
        <v>1</v>
      </c>
      <c r="L33">
        <v>0.20000000298023224</v>
      </c>
      <c r="M33">
        <v>2.2686280310153961E-2</v>
      </c>
      <c r="N33">
        <v>0.15909188985824585</v>
      </c>
      <c r="O33">
        <v>1.086281418800354</v>
      </c>
      <c r="P33">
        <v>1.2453732490539551</v>
      </c>
      <c r="Q33">
        <v>1.4025384187698364</v>
      </c>
      <c r="R33">
        <v>37.529449462890625</v>
      </c>
      <c r="S33">
        <v>27.371219635009766</v>
      </c>
      <c r="T33">
        <v>7.0126919746398926</v>
      </c>
      <c r="U33">
        <v>0.81599998474121094</v>
      </c>
      <c r="W33">
        <v>195</v>
      </c>
      <c r="X33">
        <v>0.25057229399681091</v>
      </c>
      <c r="Y33">
        <v>0.20723851025104523</v>
      </c>
      <c r="Z33">
        <v>0.1999911367893219</v>
      </c>
      <c r="AA33">
        <v>0.22888845205307007</v>
      </c>
      <c r="AB33">
        <v>0.26822113990783691</v>
      </c>
      <c r="AC33">
        <v>0.31879311800003052</v>
      </c>
      <c r="AD33">
        <v>0.29079362750053406</v>
      </c>
      <c r="AE33">
        <v>0.1164664700627327</v>
      </c>
      <c r="AF33">
        <v>0.23268458247184753</v>
      </c>
      <c r="AL33">
        <v>-0.11445876210927963</v>
      </c>
      <c r="AM33">
        <v>0.55229675769805908</v>
      </c>
      <c r="AN33">
        <v>1.7732380656525493E-3</v>
      </c>
      <c r="AO33">
        <v>-1.7776905298233032</v>
      </c>
      <c r="AP33">
        <v>0.35577419400215149</v>
      </c>
      <c r="AQ33">
        <v>8.2413797378540039</v>
      </c>
      <c r="AR33">
        <v>4.9206376075744629</v>
      </c>
      <c r="AS33">
        <v>23.353353500366211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0.54546159505844116</v>
      </c>
      <c r="BO33">
        <v>0.60564684867858887</v>
      </c>
      <c r="BP33">
        <v>0.47389614582061768</v>
      </c>
      <c r="BQ33">
        <v>0.53258359432220459</v>
      </c>
      <c r="BR33">
        <v>0.72554904222488403</v>
      </c>
      <c r="BS33">
        <v>0.21348726749420166</v>
      </c>
      <c r="BT33">
        <v>-0.12996354699134827</v>
      </c>
      <c r="BU33">
        <v>0</v>
      </c>
      <c r="CB33">
        <v>-0.57229405641555786</v>
      </c>
      <c r="CC33">
        <v>4.6024727821350098</v>
      </c>
      <c r="CD33">
        <v>1.773238368332386E-2</v>
      </c>
      <c r="CE33">
        <v>-88.884483337402344</v>
      </c>
      <c r="CF33">
        <v>2.9647839069366455</v>
      </c>
      <c r="CG33">
        <v>27.471260070800781</v>
      </c>
      <c r="CH33">
        <v>35.147411346435547</v>
      </c>
      <c r="CI33">
        <v>155.68902587890625</v>
      </c>
      <c r="CO33">
        <v>0.81164371967315674</v>
      </c>
      <c r="CP33">
        <v>0</v>
      </c>
      <c r="CQ33">
        <v>0</v>
      </c>
      <c r="CR33">
        <v>0</v>
      </c>
      <c r="CS33">
        <v>0</v>
      </c>
      <c r="CT33">
        <v>-0.54546159505844116</v>
      </c>
      <c r="CU33">
        <v>-1.790851354598999</v>
      </c>
      <c r="CV33">
        <v>-1.2453732490539551</v>
      </c>
      <c r="CW33">
        <v>-1.790834903717041</v>
      </c>
      <c r="CY33">
        <v>194</v>
      </c>
      <c r="CZ33">
        <v>2.402860164642334</v>
      </c>
      <c r="DA33">
        <v>2.4395139217376709</v>
      </c>
      <c r="DB33">
        <v>2.5739085674285889</v>
      </c>
      <c r="DC33">
        <v>2.4912960529327393</v>
      </c>
      <c r="DD33">
        <v>2.3699157238006592</v>
      </c>
      <c r="DE33">
        <v>2.607994556427002</v>
      </c>
      <c r="DF33">
        <v>1.8579769134521484</v>
      </c>
      <c r="DG33">
        <v>3.2504758834838867</v>
      </c>
      <c r="DN33">
        <v>2.0045568943023682</v>
      </c>
      <c r="DO33">
        <v>2.0286729335784912</v>
      </c>
      <c r="DP33">
        <v>1.9769370555877686</v>
      </c>
      <c r="DQ33">
        <v>2.0279471874237061</v>
      </c>
      <c r="DR33">
        <v>2.005403995513916</v>
      </c>
      <c r="DS33">
        <v>2.2173659801483154</v>
      </c>
      <c r="DT33">
        <v>1.5027278661727905</v>
      </c>
      <c r="DU33">
        <v>1.065951943397522</v>
      </c>
      <c r="EB33">
        <v>76.974952697753906</v>
      </c>
      <c r="EC33">
        <v>64.917556762695313</v>
      </c>
      <c r="ED33">
        <v>65.792457580566406</v>
      </c>
      <c r="EE33">
        <v>72.681625366210938</v>
      </c>
      <c r="EF33">
        <v>82.141349792480469</v>
      </c>
      <c r="EG33">
        <v>107.85267639160156</v>
      </c>
      <c r="EH33">
        <v>35.103725433349609</v>
      </c>
      <c r="EI33">
        <v>24.559534072875977</v>
      </c>
      <c r="EP33">
        <v>0.86841171979904175</v>
      </c>
      <c r="EQ33">
        <v>0</v>
      </c>
      <c r="ER33">
        <v>0</v>
      </c>
      <c r="ES33">
        <v>-0.82456868886947632</v>
      </c>
      <c r="ET33">
        <v>-0.82456868886947632</v>
      </c>
      <c r="EU33">
        <v>530.02386474609375</v>
      </c>
      <c r="EV33">
        <v>-0.8245849609375</v>
      </c>
      <c r="EW33">
        <v>0.95752328634262085</v>
      </c>
      <c r="EX33">
        <v>1</v>
      </c>
      <c r="EY33">
        <v>195</v>
      </c>
      <c r="EZ33">
        <v>286.01528930664063</v>
      </c>
      <c r="FA33">
        <v>342.108642578125</v>
      </c>
      <c r="FB33">
        <v>337.53915405273438</v>
      </c>
      <c r="FC33">
        <v>288.65365600585938</v>
      </c>
      <c r="FD33">
        <v>227.28858947753906</v>
      </c>
      <c r="FE33">
        <v>206.72454833984375</v>
      </c>
      <c r="FF33">
        <v>154.868408203125</v>
      </c>
      <c r="FG33">
        <v>279.23709106445313</v>
      </c>
      <c r="FN33">
        <v>38.634773254394531</v>
      </c>
      <c r="FO33">
        <v>35.671993255615234</v>
      </c>
      <c r="FP33">
        <v>34.423679351806641</v>
      </c>
      <c r="FQ33">
        <v>34.627613067626953</v>
      </c>
      <c r="FR33">
        <v>33.831077575683594</v>
      </c>
      <c r="FS33">
        <v>40.110996246337891</v>
      </c>
      <c r="FT33">
        <v>26.762590408325195</v>
      </c>
      <c r="FU33">
        <v>19.175565719604492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0.97220396995544434</v>
      </c>
      <c r="GH33">
        <v>0.71877181529998779</v>
      </c>
      <c r="GI33">
        <v>0</v>
      </c>
      <c r="GO33">
        <v>195</v>
      </c>
      <c r="GP33">
        <v>143.3349609375</v>
      </c>
      <c r="GQ33">
        <v>141.79620361328125</v>
      </c>
      <c r="GR33">
        <v>135.00965881347656</v>
      </c>
      <c r="GS33">
        <v>132.13896179199219</v>
      </c>
      <c r="GT33">
        <v>121.92721557617188</v>
      </c>
      <c r="GU33">
        <v>131.80473327636719</v>
      </c>
      <c r="GV33">
        <v>45.034748077392578</v>
      </c>
      <c r="GW33">
        <v>32.521759033203125</v>
      </c>
      <c r="HC33">
        <v>195</v>
      </c>
      <c r="HD33">
        <v>2.1712346642743796E-4</v>
      </c>
      <c r="HE33">
        <v>2.7412272174842656E-4</v>
      </c>
      <c r="HF33">
        <v>2.704676880966872E-4</v>
      </c>
      <c r="HG33">
        <v>2.4925667094066739E-4</v>
      </c>
      <c r="HH33">
        <v>1.9805344345513731E-4</v>
      </c>
      <c r="HI33">
        <v>-9.7052186727523804E-2</v>
      </c>
      <c r="HJ33">
        <v>-7.1785211563110352E-2</v>
      </c>
      <c r="HK33">
        <v>0</v>
      </c>
      <c r="HQ33">
        <v>0</v>
      </c>
      <c r="HR33">
        <v>0</v>
      </c>
      <c r="HS33">
        <v>-0.15563341975212097</v>
      </c>
      <c r="HT33">
        <v>-0.16762837767601013</v>
      </c>
      <c r="HU33">
        <v>-0.3232617974281311</v>
      </c>
      <c r="HV33">
        <v>-0.3232574462890625</v>
      </c>
      <c r="HW33">
        <v>1.4692016411572695E-3</v>
      </c>
      <c r="HX33">
        <v>0</v>
      </c>
      <c r="HY33">
        <v>0</v>
      </c>
      <c r="HZ33">
        <v>-0.16909757256507874</v>
      </c>
      <c r="IA33">
        <v>-0.1666666716337204</v>
      </c>
      <c r="IB33">
        <v>88.356819152832031</v>
      </c>
      <c r="IC33">
        <v>33.468250274658203</v>
      </c>
      <c r="ID33">
        <v>-0.15416666865348816</v>
      </c>
      <c r="IE33">
        <v>-0.17916667461395264</v>
      </c>
      <c r="IF33">
        <v>0.53383791446685791</v>
      </c>
      <c r="IG33">
        <v>0</v>
      </c>
      <c r="IH33">
        <v>0</v>
      </c>
      <c r="II33">
        <v>-2.537132740020752</v>
      </c>
      <c r="IJ33">
        <v>0</v>
      </c>
      <c r="IK33">
        <v>-39.42950439453125</v>
      </c>
      <c r="IL33">
        <v>-41.43280029296875</v>
      </c>
      <c r="IN33">
        <v>195</v>
      </c>
      <c r="IO33">
        <v>353</v>
      </c>
      <c r="IP33">
        <v>0</v>
      </c>
      <c r="IQ33">
        <v>36.515369415283203</v>
      </c>
      <c r="IR33">
        <v>29.913673400878906</v>
      </c>
      <c r="IS33">
        <v>0</v>
      </c>
      <c r="IT33">
        <v>0.5</v>
      </c>
      <c r="IU33">
        <v>0</v>
      </c>
    </row>
    <row r="34" spans="10:255">
      <c r="J34">
        <v>0.29750001430511475</v>
      </c>
      <c r="K34">
        <v>1</v>
      </c>
      <c r="L34">
        <v>0.22500000894069672</v>
      </c>
      <c r="M34">
        <v>1.0691382922232151E-2</v>
      </c>
      <c r="N34">
        <v>7.7425919473171234E-2</v>
      </c>
      <c r="O34">
        <v>1.1807945966720581</v>
      </c>
      <c r="P34">
        <v>1.2582205533981323</v>
      </c>
      <c r="Q34">
        <v>1.629427433013916</v>
      </c>
      <c r="R34">
        <v>39.158878326416016</v>
      </c>
      <c r="S34">
        <v>28.552013397216797</v>
      </c>
      <c r="T34">
        <v>7.2418994903564453</v>
      </c>
      <c r="U34">
        <v>0.77399998903274536</v>
      </c>
      <c r="W34">
        <v>196</v>
      </c>
      <c r="X34">
        <v>0.24801746010780334</v>
      </c>
      <c r="Y34">
        <v>0.20934960246086121</v>
      </c>
      <c r="Z34">
        <v>0.20043955743312836</v>
      </c>
      <c r="AA34">
        <v>0.22719492018222809</v>
      </c>
      <c r="AB34">
        <v>0.26805490255355835</v>
      </c>
      <c r="AC34">
        <v>0.31439870595932007</v>
      </c>
      <c r="AD34">
        <v>0.28595730662345886</v>
      </c>
      <c r="AE34">
        <v>0.11569221317768097</v>
      </c>
      <c r="AF34">
        <v>0.2292022705078125</v>
      </c>
      <c r="AL34">
        <v>0.3965078592300415</v>
      </c>
      <c r="AM34">
        <v>0.13007822632789612</v>
      </c>
      <c r="AN34">
        <v>-8.7910883128643036E-2</v>
      </c>
      <c r="AO34">
        <v>-1.4389841556549072</v>
      </c>
      <c r="AP34">
        <v>0.38902166485786438</v>
      </c>
      <c r="AQ34">
        <v>9.1202621459960938</v>
      </c>
      <c r="AR34">
        <v>5.4042696952819824</v>
      </c>
      <c r="AS34">
        <v>23.430778503417969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0.47368419170379639</v>
      </c>
      <c r="BF34">
        <v>0.52631580829620361</v>
      </c>
      <c r="BG34">
        <v>0</v>
      </c>
      <c r="BN34">
        <v>0.55273163318634033</v>
      </c>
      <c r="BO34">
        <v>4.1763558983802795E-2</v>
      </c>
      <c r="BP34">
        <v>0.46398428082466125</v>
      </c>
      <c r="BQ34">
        <v>0.5536687970161438</v>
      </c>
      <c r="BR34">
        <v>0.21496251225471497</v>
      </c>
      <c r="BS34">
        <v>0.18171437084674835</v>
      </c>
      <c r="BT34">
        <v>-0.13783945143222809</v>
      </c>
      <c r="BU34">
        <v>0</v>
      </c>
      <c r="CB34">
        <v>1.9825400114059448</v>
      </c>
      <c r="CC34">
        <v>1.0839852094650269</v>
      </c>
      <c r="CD34">
        <v>-0.8791089653968811</v>
      </c>
      <c r="CE34">
        <v>-71.949172973632813</v>
      </c>
      <c r="CF34">
        <v>3.2418460845947266</v>
      </c>
      <c r="CG34">
        <v>30.400867462158203</v>
      </c>
      <c r="CH34">
        <v>38.601924896240234</v>
      </c>
      <c r="CI34">
        <v>156.2052001953125</v>
      </c>
      <c r="CO34">
        <v>0.76219093799591064</v>
      </c>
      <c r="CP34">
        <v>0</v>
      </c>
      <c r="CQ34">
        <v>0</v>
      </c>
      <c r="CR34">
        <v>0</v>
      </c>
      <c r="CS34">
        <v>0</v>
      </c>
      <c r="CT34">
        <v>-0.55273163318634033</v>
      </c>
      <c r="CU34">
        <v>-1.8109679222106934</v>
      </c>
      <c r="CV34">
        <v>-1.2582205533981323</v>
      </c>
      <c r="CW34">
        <v>-1.8109521865844727</v>
      </c>
      <c r="CY34">
        <v>195</v>
      </c>
      <c r="CZ34">
        <v>2.4033029079437256</v>
      </c>
      <c r="DA34">
        <v>2.4410505294799805</v>
      </c>
      <c r="DB34">
        <v>2.5728085041046143</v>
      </c>
      <c r="DC34">
        <v>2.4893722534179688</v>
      </c>
      <c r="DD34">
        <v>2.3708631992340088</v>
      </c>
      <c r="DE34">
        <v>2.6290419101715088</v>
      </c>
      <c r="DF34">
        <v>1.8978583812713623</v>
      </c>
      <c r="DG34">
        <v>3.2948770523071289</v>
      </c>
      <c r="DN34">
        <v>2.0073370933532715</v>
      </c>
      <c r="DO34">
        <v>2.0235188007354736</v>
      </c>
      <c r="DP34">
        <v>1.9789958000183105</v>
      </c>
      <c r="DQ34">
        <v>2.034959077835083</v>
      </c>
      <c r="DR34">
        <v>1.9872363805770874</v>
      </c>
      <c r="DS34">
        <v>2.2055802345275879</v>
      </c>
      <c r="DT34">
        <v>1.5120140314102173</v>
      </c>
      <c r="DU34">
        <v>1.065951943397522</v>
      </c>
      <c r="EB34">
        <v>77.081718444824219</v>
      </c>
      <c r="EC34">
        <v>64.752616882324219</v>
      </c>
      <c r="ED34">
        <v>65.860977172851563</v>
      </c>
      <c r="EE34">
        <v>72.932929992675781</v>
      </c>
      <c r="EF34">
        <v>81.397209167480469</v>
      </c>
      <c r="EG34">
        <v>107.2794189453125</v>
      </c>
      <c r="EH34">
        <v>35.320648193359375</v>
      </c>
      <c r="EI34">
        <v>24.559534072875977</v>
      </c>
      <c r="EP34">
        <v>0.81164371967315674</v>
      </c>
      <c r="EQ34">
        <v>0</v>
      </c>
      <c r="ER34">
        <v>0</v>
      </c>
      <c r="ES34">
        <v>-0.83882749080657959</v>
      </c>
      <c r="ET34">
        <v>-0.83882749080657959</v>
      </c>
      <c r="EU34">
        <v>529.18505859375</v>
      </c>
      <c r="EV34">
        <v>-0.83880615234375</v>
      </c>
      <c r="EW34">
        <v>0.95424991846084595</v>
      </c>
      <c r="EX34">
        <v>1</v>
      </c>
      <c r="EY34">
        <v>196</v>
      </c>
      <c r="EZ34">
        <v>286.06692504882813</v>
      </c>
      <c r="FA34">
        <v>342.06463623046875</v>
      </c>
      <c r="FB34">
        <v>336.87078857421875</v>
      </c>
      <c r="FC34">
        <v>288.36886596679688</v>
      </c>
      <c r="FD34">
        <v>227.22267150878906</v>
      </c>
      <c r="FE34">
        <v>206.25302124023438</v>
      </c>
      <c r="FF34">
        <v>154.71661376953125</v>
      </c>
      <c r="FG34">
        <v>281.10586547851563</v>
      </c>
      <c r="FN34">
        <v>38.247760772705078</v>
      </c>
      <c r="FO34">
        <v>36.030742645263672</v>
      </c>
      <c r="FP34">
        <v>34.432548522949219</v>
      </c>
      <c r="FQ34">
        <v>34.337493896484375</v>
      </c>
      <c r="FR34">
        <v>33.800304412841797</v>
      </c>
      <c r="FS34">
        <v>39.467849731445313</v>
      </c>
      <c r="FT34">
        <v>26.291694641113281</v>
      </c>
      <c r="FU34">
        <v>19.175565719604492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1.4545005559921265</v>
      </c>
      <c r="GH34">
        <v>1.0782911777496338</v>
      </c>
      <c r="GI34">
        <v>0</v>
      </c>
      <c r="GO34">
        <v>196</v>
      </c>
      <c r="GP34">
        <v>141.89913940429688</v>
      </c>
      <c r="GQ34">
        <v>143.22222900390625</v>
      </c>
      <c r="GR34">
        <v>135.04444885253906</v>
      </c>
      <c r="GS34">
        <v>131.03187561035156</v>
      </c>
      <c r="GT34">
        <v>121.81630706787109</v>
      </c>
      <c r="GU34">
        <v>129.69136047363281</v>
      </c>
      <c r="GV34">
        <v>44.242347717285156</v>
      </c>
      <c r="GW34">
        <v>32.521759033203125</v>
      </c>
      <c r="HC34">
        <v>196</v>
      </c>
      <c r="HD34">
        <v>2.1889792697038502E-4</v>
      </c>
      <c r="HE34">
        <v>2.7685394161380827E-4</v>
      </c>
      <c r="HF34">
        <v>2.7316246996633708E-4</v>
      </c>
      <c r="HG34">
        <v>2.500305708963424E-4</v>
      </c>
      <c r="HH34">
        <v>2.0259746816009283E-4</v>
      </c>
      <c r="HI34">
        <v>-0.1452777087688446</v>
      </c>
      <c r="HJ34">
        <v>-0.10773481428623199</v>
      </c>
      <c r="HK34">
        <v>0</v>
      </c>
      <c r="HQ34">
        <v>0</v>
      </c>
      <c r="HR34">
        <v>0</v>
      </c>
      <c r="HS34">
        <v>-0.15808969736099243</v>
      </c>
      <c r="HT34">
        <v>-0.25179100036621094</v>
      </c>
      <c r="HU34">
        <v>-0.40988069772720337</v>
      </c>
      <c r="HV34">
        <v>-0.4098663330078125</v>
      </c>
      <c r="HW34">
        <v>1.4881951501592994E-3</v>
      </c>
      <c r="HX34">
        <v>0</v>
      </c>
      <c r="HY34">
        <v>0</v>
      </c>
      <c r="HZ34">
        <v>-0.2532791793346405</v>
      </c>
      <c r="IA34">
        <v>-0.25</v>
      </c>
      <c r="IB34">
        <v>87.946952819824219</v>
      </c>
      <c r="IC34">
        <v>33.085521697998047</v>
      </c>
      <c r="ID34">
        <v>-0.23125000298023224</v>
      </c>
      <c r="IE34">
        <v>-0.26875001192092896</v>
      </c>
      <c r="IF34">
        <v>0.54871988296508789</v>
      </c>
      <c r="IG34">
        <v>0</v>
      </c>
      <c r="IH34">
        <v>0</v>
      </c>
      <c r="II34">
        <v>-5.0699243545532227</v>
      </c>
      <c r="IJ34">
        <v>0</v>
      </c>
      <c r="IK34">
        <v>-41.010684967041016</v>
      </c>
      <c r="IL34">
        <v>-45.531890869140625</v>
      </c>
      <c r="IN34">
        <v>196</v>
      </c>
      <c r="IO34">
        <v>379.5</v>
      </c>
      <c r="IP34">
        <v>0</v>
      </c>
      <c r="IQ34">
        <v>38.344329833984375</v>
      </c>
      <c r="IR34">
        <v>26.631340026855469</v>
      </c>
      <c r="IS34">
        <v>0</v>
      </c>
      <c r="IT34">
        <v>0.5</v>
      </c>
      <c r="IU34">
        <v>0</v>
      </c>
    </row>
    <row r="35" spans="10:255">
      <c r="J35">
        <v>0.33000001311302185</v>
      </c>
      <c r="K35">
        <v>1</v>
      </c>
      <c r="L35">
        <v>0.25</v>
      </c>
      <c r="M35">
        <v>5.0264229066669941E-3</v>
      </c>
      <c r="N35">
        <v>3.8151860237121582E-2</v>
      </c>
      <c r="O35">
        <v>1.6528006792068481</v>
      </c>
      <c r="P35">
        <v>1.6909525394439697</v>
      </c>
      <c r="Q35">
        <v>1.8975651264190674</v>
      </c>
      <c r="R35">
        <v>41.056442260742188</v>
      </c>
      <c r="S35">
        <v>30.204814910888672</v>
      </c>
      <c r="T35">
        <v>7.5902605056762695</v>
      </c>
      <c r="U35">
        <v>0.73199999332427979</v>
      </c>
      <c r="W35">
        <v>197</v>
      </c>
      <c r="X35">
        <v>0.24859035015106201</v>
      </c>
      <c r="Y35">
        <v>0.20884938538074493</v>
      </c>
      <c r="Z35">
        <v>0.20052169263362885</v>
      </c>
      <c r="AA35">
        <v>0.22570677101612091</v>
      </c>
      <c r="AB35">
        <v>0.26585108041763306</v>
      </c>
      <c r="AC35">
        <v>0.31036582589149475</v>
      </c>
      <c r="AD35">
        <v>0.27962949872016907</v>
      </c>
      <c r="AE35">
        <v>0.11531069129705429</v>
      </c>
      <c r="AF35">
        <v>0.22485655546188354</v>
      </c>
      <c r="AL35">
        <v>0.28192988038063049</v>
      </c>
      <c r="AM35">
        <v>0.2301216721534729</v>
      </c>
      <c r="AN35">
        <v>-0.10433792322874069</v>
      </c>
      <c r="AO35">
        <v>-1.1413543224334717</v>
      </c>
      <c r="AP35">
        <v>0.82978612184524536</v>
      </c>
      <c r="AQ35">
        <v>9.9268379211425781</v>
      </c>
      <c r="AR35">
        <v>6.0370502471923828</v>
      </c>
      <c r="AS35">
        <v>23.468931198120117</v>
      </c>
      <c r="AZ35">
        <v>0</v>
      </c>
      <c r="BA35">
        <v>0</v>
      </c>
      <c r="BB35">
        <v>0</v>
      </c>
      <c r="BC35">
        <v>0</v>
      </c>
      <c r="BD35">
        <v>0.21052631735801697</v>
      </c>
      <c r="BE35">
        <v>0.31578949093818665</v>
      </c>
      <c r="BF35">
        <v>0.47368419170379639</v>
      </c>
      <c r="BG35">
        <v>0</v>
      </c>
      <c r="BN35">
        <v>0.49398502707481384</v>
      </c>
      <c r="BO35">
        <v>0.60856521129608154</v>
      </c>
      <c r="BP35">
        <v>0.50852310657501221</v>
      </c>
      <c r="BQ35">
        <v>0.52494895458221436</v>
      </c>
      <c r="BR35">
        <v>0.22731946408748627</v>
      </c>
      <c r="BS35">
        <v>0.13451594114303589</v>
      </c>
      <c r="BT35">
        <v>-0.15012502670288086</v>
      </c>
      <c r="BU35">
        <v>0</v>
      </c>
      <c r="CB35">
        <v>1.4096499681472778</v>
      </c>
      <c r="CC35">
        <v>1.9176805019378662</v>
      </c>
      <c r="CD35">
        <v>-1.0433794260025024</v>
      </c>
      <c r="CE35">
        <v>-57.067691802978516</v>
      </c>
      <c r="CF35">
        <v>6.914881706237793</v>
      </c>
      <c r="CG35">
        <v>33.089454650878906</v>
      </c>
      <c r="CH35">
        <v>43.121788024902344</v>
      </c>
      <c r="CI35">
        <v>156.45954895019531</v>
      </c>
      <c r="CO35">
        <v>0.91987812519073486</v>
      </c>
      <c r="CP35">
        <v>0</v>
      </c>
      <c r="CQ35">
        <v>0</v>
      </c>
      <c r="CR35">
        <v>0</v>
      </c>
      <c r="CS35">
        <v>0</v>
      </c>
      <c r="CT35">
        <v>-0.49398502707481384</v>
      </c>
      <c r="CU35">
        <v>-2.1849572658538818</v>
      </c>
      <c r="CV35">
        <v>-1.6909525394439697</v>
      </c>
      <c r="CW35">
        <v>-2.1849374771118164</v>
      </c>
      <c r="CY35">
        <v>196</v>
      </c>
      <c r="CZ35">
        <v>2.4033346176147461</v>
      </c>
      <c r="DA35">
        <v>2.4425108432769775</v>
      </c>
      <c r="DB35">
        <v>2.5716562271118164</v>
      </c>
      <c r="DC35">
        <v>2.488811731338501</v>
      </c>
      <c r="DD35">
        <v>2.3717381954193115</v>
      </c>
      <c r="DE35">
        <v>2.6524279117584229</v>
      </c>
      <c r="DF35">
        <v>1.9426290988922119</v>
      </c>
      <c r="DG35">
        <v>3.3169276714324951</v>
      </c>
      <c r="DN35">
        <v>1.9868963956832886</v>
      </c>
      <c r="DO35">
        <v>2.0453546047210693</v>
      </c>
      <c r="DP35">
        <v>1.9825447797775269</v>
      </c>
      <c r="DQ35">
        <v>2.0194478034973145</v>
      </c>
      <c r="DR35">
        <v>1.9867377281188965</v>
      </c>
      <c r="DS35">
        <v>2.194526195526123</v>
      </c>
      <c r="DT35">
        <v>1.5219423770904541</v>
      </c>
      <c r="DU35">
        <v>1.065951943397522</v>
      </c>
      <c r="EB35">
        <v>76.296798706054688</v>
      </c>
      <c r="EC35">
        <v>65.451362609863281</v>
      </c>
      <c r="ED35">
        <v>65.979087829589844</v>
      </c>
      <c r="EE35">
        <v>72.377006530761719</v>
      </c>
      <c r="EF35">
        <v>81.376785278320313</v>
      </c>
      <c r="EG35">
        <v>106.74175262451172</v>
      </c>
      <c r="EH35">
        <v>35.552574157714844</v>
      </c>
      <c r="EI35">
        <v>24.559534072875977</v>
      </c>
      <c r="EP35">
        <v>0.76219093799591064</v>
      </c>
      <c r="EQ35">
        <v>0</v>
      </c>
      <c r="ER35">
        <v>0</v>
      </c>
      <c r="ES35">
        <v>-0.85016417503356934</v>
      </c>
      <c r="ET35">
        <v>-0.85016417503356934</v>
      </c>
      <c r="EU35">
        <v>528.33489990234375</v>
      </c>
      <c r="EV35">
        <v>-0.85015869140625</v>
      </c>
      <c r="EW35">
        <v>0.95077019929885864</v>
      </c>
      <c r="EX35">
        <v>1</v>
      </c>
      <c r="EY35">
        <v>197</v>
      </c>
      <c r="EZ35">
        <v>286.75689697265625</v>
      </c>
      <c r="FA35">
        <v>342.00814819335938</v>
      </c>
      <c r="FB35">
        <v>336.2427978515625</v>
      </c>
      <c r="FC35">
        <v>288.06658935546875</v>
      </c>
      <c r="FD35">
        <v>227.25544738769531</v>
      </c>
      <c r="FE35">
        <v>205.88214111328125</v>
      </c>
      <c r="FF35">
        <v>154.65275573730469</v>
      </c>
      <c r="FG35">
        <v>282.03594970703125</v>
      </c>
      <c r="FN35">
        <v>38.428569793701172</v>
      </c>
      <c r="FO35">
        <v>35.938713073730469</v>
      </c>
      <c r="FP35">
        <v>34.382442474365234</v>
      </c>
      <c r="FQ35">
        <v>34.076824188232422</v>
      </c>
      <c r="FR35">
        <v>33.527252197265625</v>
      </c>
      <c r="FS35">
        <v>38.891529083251953</v>
      </c>
      <c r="FT35">
        <v>25.699285507202148</v>
      </c>
      <c r="FU35">
        <v>19.175565719604492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0.74706041812896729</v>
      </c>
      <c r="GG35">
        <v>1.308488130569458</v>
      </c>
      <c r="GH35">
        <v>1.3074833154678345</v>
      </c>
      <c r="GI35">
        <v>0</v>
      </c>
      <c r="GO35">
        <v>197</v>
      </c>
      <c r="GP35">
        <v>142.5699462890625</v>
      </c>
      <c r="GQ35">
        <v>142.85641479492188</v>
      </c>
      <c r="GR35">
        <v>134.84793090820313</v>
      </c>
      <c r="GS35">
        <v>130.03715515136719</v>
      </c>
      <c r="GT35">
        <v>120.83222961425781</v>
      </c>
      <c r="GU35">
        <v>127.79756927490234</v>
      </c>
      <c r="GV35">
        <v>43.245471954345703</v>
      </c>
      <c r="GW35">
        <v>32.521759033203125</v>
      </c>
      <c r="HC35">
        <v>197</v>
      </c>
      <c r="HD35">
        <v>2.2489823459181935E-4</v>
      </c>
      <c r="HE35">
        <v>2.8021741309203207E-4</v>
      </c>
      <c r="HF35">
        <v>2.7648112154565752E-4</v>
      </c>
      <c r="HG35">
        <v>2.5610535521991551E-4</v>
      </c>
      <c r="HH35">
        <v>-7.4500814080238342E-2</v>
      </c>
      <c r="HI35">
        <v>-0.13067182898521423</v>
      </c>
      <c r="HJ35">
        <v>-0.13065129518508911</v>
      </c>
      <c r="HK35">
        <v>0</v>
      </c>
      <c r="HQ35">
        <v>0</v>
      </c>
      <c r="HR35">
        <v>0</v>
      </c>
      <c r="HS35">
        <v>-0.14131277799606323</v>
      </c>
      <c r="HT35">
        <v>-0.33478623628616333</v>
      </c>
      <c r="HU35">
        <v>-0.47609901428222656</v>
      </c>
      <c r="HV35">
        <v>-0.476104736328125</v>
      </c>
      <c r="HW35">
        <v>1.5169497346505523E-3</v>
      </c>
      <c r="HX35">
        <v>0</v>
      </c>
      <c r="HY35">
        <v>0</v>
      </c>
      <c r="HZ35">
        <v>-0.33630320429801941</v>
      </c>
      <c r="IA35">
        <v>-0.3333333432674408</v>
      </c>
      <c r="IB35">
        <v>87.470848083496094</v>
      </c>
      <c r="IC35">
        <v>32.033348083496094</v>
      </c>
      <c r="ID35">
        <v>-0.30833333730697632</v>
      </c>
      <c r="IE35">
        <v>-0.35833334922790527</v>
      </c>
      <c r="IF35">
        <v>0.56388938426971436</v>
      </c>
      <c r="IG35">
        <v>0</v>
      </c>
      <c r="IH35">
        <v>0</v>
      </c>
      <c r="II35">
        <v>-8.4329566955566406</v>
      </c>
      <c r="IJ35">
        <v>0</v>
      </c>
      <c r="IK35">
        <v>-42.427219390869141</v>
      </c>
      <c r="IL35">
        <v>-50.296287536621094</v>
      </c>
      <c r="IN35">
        <v>197</v>
      </c>
      <c r="IO35">
        <v>406</v>
      </c>
      <c r="IP35">
        <v>0</v>
      </c>
      <c r="IQ35">
        <v>40.262607574462891</v>
      </c>
      <c r="IR35">
        <v>29.988700866699219</v>
      </c>
      <c r="IS35">
        <v>0</v>
      </c>
      <c r="IT35">
        <v>0.5</v>
      </c>
      <c r="IU35">
        <v>0</v>
      </c>
    </row>
    <row r="36" spans="10:255">
      <c r="J36">
        <v>0.36250001192092896</v>
      </c>
      <c r="K36">
        <v>1</v>
      </c>
      <c r="L36">
        <v>0.27500000596046448</v>
      </c>
      <c r="M36">
        <v>2.2051392588764429E-3</v>
      </c>
      <c r="N36">
        <v>1.8185215070843697E-2</v>
      </c>
      <c r="O36">
        <v>1.8676493167877197</v>
      </c>
      <c r="P36">
        <v>1.8858345746994019</v>
      </c>
      <c r="Q36">
        <v>2.2678542137145996</v>
      </c>
      <c r="R36">
        <v>43.324295043945313</v>
      </c>
      <c r="S36">
        <v>32.072463989257813</v>
      </c>
      <c r="T36">
        <v>8.2467422485351563</v>
      </c>
      <c r="U36">
        <v>0.68999999761581421</v>
      </c>
      <c r="W36">
        <v>198</v>
      </c>
      <c r="X36">
        <v>0.24908106029033661</v>
      </c>
      <c r="Y36">
        <v>0.20832103490829468</v>
      </c>
      <c r="Z36">
        <v>0.20052264630794525</v>
      </c>
      <c r="AA36">
        <v>0.22425387799739838</v>
      </c>
      <c r="AB36">
        <v>0.26339074969291687</v>
      </c>
      <c r="AC36">
        <v>0.30590251088142395</v>
      </c>
      <c r="AD36">
        <v>0.27271348237991333</v>
      </c>
      <c r="AE36">
        <v>0.11512883752584457</v>
      </c>
      <c r="AF36">
        <v>0.22018526494503021</v>
      </c>
      <c r="AL36">
        <v>0.18378788232803345</v>
      </c>
      <c r="AM36">
        <v>0.33579179644584656</v>
      </c>
      <c r="AN36">
        <v>-0.10452866554260254</v>
      </c>
      <c r="AO36">
        <v>-0.85077577829360962</v>
      </c>
      <c r="AP36">
        <v>1.3218523263931274</v>
      </c>
      <c r="AQ36">
        <v>10.819500923156738</v>
      </c>
      <c r="AR36">
        <v>6.7286524772644043</v>
      </c>
      <c r="AS36">
        <v>23.487115859985352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0.5065881609916687</v>
      </c>
      <c r="BO36">
        <v>0.60473066568374634</v>
      </c>
      <c r="BP36">
        <v>0.499062180519104</v>
      </c>
      <c r="BQ36">
        <v>0.49925088882446289</v>
      </c>
      <c r="BR36">
        <v>0.2086729109287262</v>
      </c>
      <c r="BS36">
        <v>0.10980179160833359</v>
      </c>
      <c r="BT36">
        <v>-0.19307522475719452</v>
      </c>
      <c r="BU36">
        <v>0</v>
      </c>
      <c r="CB36">
        <v>0.91893976926803589</v>
      </c>
      <c r="CC36">
        <v>2.798264741897583</v>
      </c>
      <c r="CD36">
        <v>-1.0452867746353149</v>
      </c>
      <c r="CE36">
        <v>-42.538768768310547</v>
      </c>
      <c r="CF36">
        <v>11.015432357788086</v>
      </c>
      <c r="CG36">
        <v>36.064998626708984</v>
      </c>
      <c r="CH36">
        <v>48.061801910400391</v>
      </c>
      <c r="CI36">
        <v>156.58078002929688</v>
      </c>
      <c r="CO36">
        <v>0.86584222316741943</v>
      </c>
      <c r="CP36">
        <v>0</v>
      </c>
      <c r="CQ36">
        <v>0</v>
      </c>
      <c r="CR36">
        <v>0</v>
      </c>
      <c r="CS36">
        <v>0</v>
      </c>
      <c r="CT36">
        <v>-0.5065881609916687</v>
      </c>
      <c r="CU36">
        <v>-2.3924112319946289</v>
      </c>
      <c r="CV36">
        <v>-1.8858345746994019</v>
      </c>
      <c r="CW36">
        <v>-2.3924226760864258</v>
      </c>
      <c r="CY36">
        <v>197</v>
      </c>
      <c r="CZ36">
        <v>2.4038143157958984</v>
      </c>
      <c r="DA36">
        <v>2.4440832138061523</v>
      </c>
      <c r="DB36">
        <v>2.5705716609954834</v>
      </c>
      <c r="DC36">
        <v>2.4882221221923828</v>
      </c>
      <c r="DD36">
        <v>2.3879697322845459</v>
      </c>
      <c r="DE36">
        <v>2.6747305393218994</v>
      </c>
      <c r="DF36">
        <v>2.0008294582366943</v>
      </c>
      <c r="DG36">
        <v>3.3279023170471191</v>
      </c>
      <c r="DN36">
        <v>1.991883397102356</v>
      </c>
      <c r="DO36">
        <v>2.0417811870574951</v>
      </c>
      <c r="DP36">
        <v>1.9825208187103271</v>
      </c>
      <c r="DQ36">
        <v>2.0057449340820313</v>
      </c>
      <c r="DR36">
        <v>1.9838886260986328</v>
      </c>
      <c r="DS36">
        <v>2.1845920085906982</v>
      </c>
      <c r="DT36">
        <v>1.5328518152236938</v>
      </c>
      <c r="DU36">
        <v>1.065951943397522</v>
      </c>
      <c r="EB36">
        <v>76.488296508789063</v>
      </c>
      <c r="EC36">
        <v>65.337013244628906</v>
      </c>
      <c r="ED36">
        <v>65.978286743164063</v>
      </c>
      <c r="EE36">
        <v>71.885894775390625</v>
      </c>
      <c r="EF36">
        <v>81.260078430175781</v>
      </c>
      <c r="EG36">
        <v>106.25855255126953</v>
      </c>
      <c r="EH36">
        <v>35.807418823242188</v>
      </c>
      <c r="EI36">
        <v>24.559534072875977</v>
      </c>
      <c r="EP36">
        <v>0.91987812519073486</v>
      </c>
      <c r="EQ36">
        <v>0</v>
      </c>
      <c r="ER36">
        <v>0</v>
      </c>
      <c r="ES36">
        <v>-0.75981521606445313</v>
      </c>
      <c r="ET36">
        <v>-0.75981521606445313</v>
      </c>
      <c r="EU36">
        <v>527.5750732421875</v>
      </c>
      <c r="EV36">
        <v>-0.75982666015625</v>
      </c>
      <c r="EW36">
        <v>0.9468768835067749</v>
      </c>
      <c r="EX36">
        <v>1</v>
      </c>
      <c r="EY36">
        <v>198</v>
      </c>
      <c r="EZ36">
        <v>287.43215942382813</v>
      </c>
      <c r="FA36">
        <v>341.9459228515625</v>
      </c>
      <c r="FB36">
        <v>335.65005493164063</v>
      </c>
      <c r="FC36">
        <v>287.78952026367188</v>
      </c>
      <c r="FD36">
        <v>227.12760925292969</v>
      </c>
      <c r="FE36">
        <v>205.19775390625</v>
      </c>
      <c r="FF36">
        <v>154.09429931640625</v>
      </c>
      <c r="FG36">
        <v>282.4814453125</v>
      </c>
      <c r="FN36">
        <v>38.595100402832031</v>
      </c>
      <c r="FO36">
        <v>35.841270446777344</v>
      </c>
      <c r="FP36">
        <v>34.321994781494141</v>
      </c>
      <c r="FQ36">
        <v>33.824905395507813</v>
      </c>
      <c r="FR36">
        <v>33.198284149169922</v>
      </c>
      <c r="FS36">
        <v>38.204811096191406</v>
      </c>
      <c r="FT36">
        <v>24.973165512084961</v>
      </c>
      <c r="FU36">
        <v>19.175565719604492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0.9395376443862915</v>
      </c>
      <c r="GG36">
        <v>1.6347922086715698</v>
      </c>
      <c r="GH36">
        <v>1.6203908920288086</v>
      </c>
      <c r="GI36">
        <v>0</v>
      </c>
      <c r="GO36">
        <v>198</v>
      </c>
      <c r="GP36">
        <v>143.18777465820313</v>
      </c>
      <c r="GQ36">
        <v>142.46908569335938</v>
      </c>
      <c r="GR36">
        <v>134.61085510253906</v>
      </c>
      <c r="GS36">
        <v>129.07583618164063</v>
      </c>
      <c r="GT36">
        <v>119.64662933349609</v>
      </c>
      <c r="GU36">
        <v>125.541015625</v>
      </c>
      <c r="GV36">
        <v>42.023593902587891</v>
      </c>
      <c r="GW36">
        <v>32.521759033203125</v>
      </c>
      <c r="HC36">
        <v>198</v>
      </c>
      <c r="HD36">
        <v>2.2734013327863067E-4</v>
      </c>
      <c r="HE36">
        <v>2.8420670423656702E-4</v>
      </c>
      <c r="HF36">
        <v>2.804171817842871E-4</v>
      </c>
      <c r="HG36">
        <v>2.624581684358418E-4</v>
      </c>
      <c r="HH36">
        <v>-9.3743346631526947E-2</v>
      </c>
      <c r="HI36">
        <v>-0.16329735517501831</v>
      </c>
      <c r="HJ36">
        <v>-0.16193856298923492</v>
      </c>
      <c r="HK36">
        <v>0</v>
      </c>
      <c r="HQ36">
        <v>0</v>
      </c>
      <c r="HR36">
        <v>0</v>
      </c>
      <c r="HS36">
        <v>-0.14526765048503876</v>
      </c>
      <c r="HT36">
        <v>-0.41792482137680054</v>
      </c>
      <c r="HU36">
        <v>-0.56319248676300049</v>
      </c>
      <c r="HV36">
        <v>-0.56319427490234375</v>
      </c>
      <c r="HW36">
        <v>1.5472330851480365E-3</v>
      </c>
      <c r="HX36">
        <v>0</v>
      </c>
      <c r="HY36">
        <v>0</v>
      </c>
      <c r="HZ36">
        <v>-0.41947206854820251</v>
      </c>
      <c r="IA36">
        <v>-0.41666668653488159</v>
      </c>
      <c r="IB36">
        <v>86.90765380859375</v>
      </c>
      <c r="IC36">
        <v>31.513250350952148</v>
      </c>
      <c r="ID36">
        <v>-0.38541668653488159</v>
      </c>
      <c r="IE36">
        <v>-0.44791668653488159</v>
      </c>
      <c r="IF36">
        <v>0.57936173677444458</v>
      </c>
      <c r="IG36">
        <v>0</v>
      </c>
      <c r="IH36">
        <v>0</v>
      </c>
      <c r="II36">
        <v>-12.627676963806152</v>
      </c>
      <c r="IJ36">
        <v>0</v>
      </c>
      <c r="IK36">
        <v>-43.883316040039063</v>
      </c>
      <c r="IL36">
        <v>-55.931632995605469</v>
      </c>
      <c r="IN36">
        <v>198</v>
      </c>
      <c r="IO36">
        <v>432.5</v>
      </c>
      <c r="IP36">
        <v>0</v>
      </c>
      <c r="IQ36">
        <v>42.357120513916016</v>
      </c>
      <c r="IR36">
        <v>33.696430206298828</v>
      </c>
      <c r="IS36">
        <v>0</v>
      </c>
      <c r="IT36">
        <v>0.5</v>
      </c>
      <c r="IU36">
        <v>0</v>
      </c>
    </row>
    <row r="37" spans="10:255">
      <c r="J37">
        <v>0.39500001072883606</v>
      </c>
      <c r="K37">
        <v>1</v>
      </c>
      <c r="L37">
        <v>0.30000001192092896</v>
      </c>
      <c r="M37">
        <v>8.9212972670793533E-4</v>
      </c>
      <c r="N37">
        <v>7.6333126053214073E-3</v>
      </c>
      <c r="O37">
        <v>1.9594924449920654</v>
      </c>
      <c r="P37">
        <v>1.9671257734298706</v>
      </c>
      <c r="Q37">
        <v>2.5668845176696777</v>
      </c>
      <c r="R37">
        <v>45.891178131103516</v>
      </c>
      <c r="S37">
        <v>34.031955718994141</v>
      </c>
      <c r="T37">
        <v>8.5562810897827148</v>
      </c>
      <c r="U37">
        <v>0.64800000190734863</v>
      </c>
      <c r="W37">
        <v>199</v>
      </c>
      <c r="X37">
        <v>0.24949215352535248</v>
      </c>
      <c r="Y37">
        <v>0.20776510238647461</v>
      </c>
      <c r="Z37">
        <v>0.200455442070961</v>
      </c>
      <c r="AA37">
        <v>0.22281722724437714</v>
      </c>
      <c r="AB37">
        <v>0.26081696152687073</v>
      </c>
      <c r="AC37">
        <v>0.30124223232269287</v>
      </c>
      <c r="AD37">
        <v>0.26570770144462585</v>
      </c>
      <c r="AE37">
        <v>0.11505250632762909</v>
      </c>
      <c r="AF37">
        <v>0.21548929810523987</v>
      </c>
      <c r="AL37">
        <v>0.10156926512718201</v>
      </c>
      <c r="AM37">
        <v>0.44697833061218262</v>
      </c>
      <c r="AN37">
        <v>-9.1087818145751953E-2</v>
      </c>
      <c r="AO37">
        <v>-0.56344568729400635</v>
      </c>
      <c r="AP37">
        <v>1.8366100788116455</v>
      </c>
      <c r="AQ37">
        <v>11.751556396484375</v>
      </c>
      <c r="AR37">
        <v>7.4292306900024414</v>
      </c>
      <c r="AS37">
        <v>23.494749069213867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0.51763916015625</v>
      </c>
      <c r="BO37">
        <v>0.59985649585723877</v>
      </c>
      <c r="BP37">
        <v>0.48867025971412659</v>
      </c>
      <c r="BQ37">
        <v>0.47522997856140137</v>
      </c>
      <c r="BR37">
        <v>0.18789952993392944</v>
      </c>
      <c r="BS37">
        <v>8.5663191974163055E-2</v>
      </c>
      <c r="BT37">
        <v>-0.22760295867919922</v>
      </c>
      <c r="BU37">
        <v>0</v>
      </c>
      <c r="CB37">
        <v>0.50784653425216675</v>
      </c>
      <c r="CC37">
        <v>3.7248191833496094</v>
      </c>
      <c r="CD37">
        <v>-0.91087824106216431</v>
      </c>
      <c r="CE37">
        <v>-28.172269821166992</v>
      </c>
      <c r="CF37">
        <v>15.30507755279541</v>
      </c>
      <c r="CG37">
        <v>39.171848297119141</v>
      </c>
      <c r="CH37">
        <v>53.065929412841797</v>
      </c>
      <c r="CI37">
        <v>156.63166809082031</v>
      </c>
      <c r="CO37">
        <v>0.80684185028076172</v>
      </c>
      <c r="CP37">
        <v>0</v>
      </c>
      <c r="CQ37">
        <v>0</v>
      </c>
      <c r="CR37">
        <v>0</v>
      </c>
      <c r="CS37">
        <v>0</v>
      </c>
      <c r="CT37">
        <v>-0.51763916015625</v>
      </c>
      <c r="CU37">
        <v>-2.4847984313964844</v>
      </c>
      <c r="CV37">
        <v>-1.9671257734298706</v>
      </c>
      <c r="CW37">
        <v>-2.4847648143768311</v>
      </c>
      <c r="CY37">
        <v>198</v>
      </c>
      <c r="CZ37">
        <v>2.4043030738830566</v>
      </c>
      <c r="DA37">
        <v>2.4455983638763428</v>
      </c>
      <c r="DB37">
        <v>2.5695464611053467</v>
      </c>
      <c r="DC37">
        <v>2.4877557754516602</v>
      </c>
      <c r="DD37">
        <v>2.4063913822174072</v>
      </c>
      <c r="DE37">
        <v>2.7005152702331543</v>
      </c>
      <c r="DF37">
        <v>2.0705070495605469</v>
      </c>
      <c r="DG37">
        <v>3.3331589698791504</v>
      </c>
      <c r="DN37">
        <v>1.9962210655212402</v>
      </c>
      <c r="DO37">
        <v>2.0378782749176025</v>
      </c>
      <c r="DP37">
        <v>1.9817395210266113</v>
      </c>
      <c r="DQ37">
        <v>1.9924602508544922</v>
      </c>
      <c r="DR37">
        <v>1.9806914329528809</v>
      </c>
      <c r="DS37">
        <v>2.1739325523376465</v>
      </c>
      <c r="DT37">
        <v>1.547000527381897</v>
      </c>
      <c r="DU37">
        <v>1.065951943397522</v>
      </c>
      <c r="EB37">
        <v>76.654869079589844</v>
      </c>
      <c r="EC37">
        <v>65.212120056152344</v>
      </c>
      <c r="ED37">
        <v>65.952285766601563</v>
      </c>
      <c r="EE37">
        <v>71.409774780273438</v>
      </c>
      <c r="EF37">
        <v>81.129127502441406</v>
      </c>
      <c r="EG37">
        <v>105.74008178710938</v>
      </c>
      <c r="EH37">
        <v>36.137931823730469</v>
      </c>
      <c r="EI37">
        <v>24.559534072875977</v>
      </c>
      <c r="EP37">
        <v>0.86584222316741943</v>
      </c>
      <c r="EQ37">
        <v>0</v>
      </c>
      <c r="ER37">
        <v>0</v>
      </c>
      <c r="ES37">
        <v>-0.77935606241226196</v>
      </c>
      <c r="ET37">
        <v>-0.77935606241226196</v>
      </c>
      <c r="EU37">
        <v>526.79571533203125</v>
      </c>
      <c r="EV37">
        <v>-0.77935791015625</v>
      </c>
      <c r="EW37">
        <v>0.95113343000411987</v>
      </c>
      <c r="EX37">
        <v>1</v>
      </c>
      <c r="EY37">
        <v>199</v>
      </c>
      <c r="EZ37">
        <v>288.09210205078125</v>
      </c>
      <c r="FA37">
        <v>341.87884521484375</v>
      </c>
      <c r="FB37">
        <v>335.08984375</v>
      </c>
      <c r="FC37">
        <v>287.539794921875</v>
      </c>
      <c r="FD37">
        <v>226.71401977539063</v>
      </c>
      <c r="FE37">
        <v>204.05335998535156</v>
      </c>
      <c r="FF37">
        <v>152.68214416503906</v>
      </c>
      <c r="FG37">
        <v>282.66885375976563</v>
      </c>
      <c r="FN37">
        <v>38.74755859375</v>
      </c>
      <c r="FO37">
        <v>35.738613128662109</v>
      </c>
      <c r="FP37">
        <v>34.253231048583984</v>
      </c>
      <c r="FQ37">
        <v>33.579044342041016</v>
      </c>
      <c r="FR37">
        <v>32.814018249511719</v>
      </c>
      <c r="FS37">
        <v>37.412956237792969</v>
      </c>
      <c r="FT37">
        <v>24.108644485473633</v>
      </c>
      <c r="FU37">
        <v>19.175565719604492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1.1360712051391602</v>
      </c>
      <c r="GG37">
        <v>1.9610977172851563</v>
      </c>
      <c r="GH37">
        <v>1.9228527545928955</v>
      </c>
      <c r="GI37">
        <v>0</v>
      </c>
      <c r="GO37">
        <v>199</v>
      </c>
      <c r="GP37">
        <v>143.75338745117188</v>
      </c>
      <c r="GQ37">
        <v>142.06101989746094</v>
      </c>
      <c r="GR37">
        <v>134.34117126464844</v>
      </c>
      <c r="GS37">
        <v>128.13761901855469</v>
      </c>
      <c r="GT37">
        <v>118.26173400878906</v>
      </c>
      <c r="GU37">
        <v>122.93898010253906</v>
      </c>
      <c r="GV37">
        <v>40.568820953369141</v>
      </c>
      <c r="GW37">
        <v>32.521759033203125</v>
      </c>
      <c r="HC37">
        <v>199</v>
      </c>
      <c r="HD37">
        <v>2.3036390484776348E-4</v>
      </c>
      <c r="HE37">
        <v>2.8881366597488523E-4</v>
      </c>
      <c r="HF37">
        <v>2.8496270533651114E-4</v>
      </c>
      <c r="HG37">
        <v>2.6939812232740223E-4</v>
      </c>
      <c r="HH37">
        <v>-0.11339071393013</v>
      </c>
      <c r="HI37">
        <v>-0.19592230021953583</v>
      </c>
      <c r="HJ37">
        <v>-0.19218078255653381</v>
      </c>
      <c r="HK37">
        <v>0</v>
      </c>
      <c r="HQ37">
        <v>0</v>
      </c>
      <c r="HR37">
        <v>0</v>
      </c>
      <c r="HS37">
        <v>-0.14878614246845245</v>
      </c>
      <c r="HT37">
        <v>-0.5004202127456665</v>
      </c>
      <c r="HU37">
        <v>-0.64920639991760254</v>
      </c>
      <c r="HV37">
        <v>-0.649200439453125</v>
      </c>
      <c r="HW37">
        <v>1.5819113468751311E-3</v>
      </c>
      <c r="HX37">
        <v>0</v>
      </c>
      <c r="HY37">
        <v>0</v>
      </c>
      <c r="HZ37">
        <v>-0.50200217962265015</v>
      </c>
      <c r="IA37">
        <v>-0.5</v>
      </c>
      <c r="IB37">
        <v>86.258453369140625</v>
      </c>
      <c r="IC37">
        <v>30.883184432983398</v>
      </c>
      <c r="ID37">
        <v>-0.46250000596046448</v>
      </c>
      <c r="IE37">
        <v>-0.53750002384185791</v>
      </c>
      <c r="IF37">
        <v>0.59518086910247803</v>
      </c>
      <c r="IG37">
        <v>0</v>
      </c>
      <c r="IH37">
        <v>0</v>
      </c>
      <c r="II37">
        <v>-17.647699356079102</v>
      </c>
      <c r="IJ37">
        <v>0</v>
      </c>
      <c r="IK37">
        <v>-45.374591827392578</v>
      </c>
      <c r="IL37">
        <v>-62.427108764648438</v>
      </c>
      <c r="IN37">
        <v>199</v>
      </c>
      <c r="IO37">
        <v>459</v>
      </c>
      <c r="IP37">
        <v>0</v>
      </c>
      <c r="IQ37">
        <v>44.51214599609375</v>
      </c>
      <c r="IR37">
        <v>37.531055450439453</v>
      </c>
      <c r="IS37">
        <v>0</v>
      </c>
      <c r="IT37">
        <v>0.5</v>
      </c>
      <c r="IU37">
        <v>0</v>
      </c>
    </row>
    <row r="38" spans="10:255">
      <c r="J38">
        <v>0.42750000953674316</v>
      </c>
      <c r="K38">
        <v>1</v>
      </c>
      <c r="L38">
        <v>0.32499998807907104</v>
      </c>
      <c r="M38">
        <v>3.6077038384974003E-4</v>
      </c>
      <c r="N38">
        <v>3.3719225320965052E-3</v>
      </c>
      <c r="O38">
        <v>2.1318318843841553</v>
      </c>
      <c r="P38">
        <v>2.1352038383483887</v>
      </c>
      <c r="Q38">
        <v>3.0375964641571045</v>
      </c>
      <c r="R38">
        <v>48.928775787353516</v>
      </c>
      <c r="S38">
        <v>36.163787841796875</v>
      </c>
      <c r="T38">
        <v>9.3464508056640625</v>
      </c>
      <c r="U38">
        <v>0.60600000619888306</v>
      </c>
      <c r="W38">
        <v>200</v>
      </c>
      <c r="X38">
        <v>0.24982655048370361</v>
      </c>
      <c r="Y38">
        <v>0.20718280971050262</v>
      </c>
      <c r="Z38">
        <v>0.20033028721809387</v>
      </c>
      <c r="AA38">
        <v>0.22139172255992889</v>
      </c>
      <c r="AB38">
        <v>0.25798645615577698</v>
      </c>
      <c r="AC38">
        <v>0.29620695114135742</v>
      </c>
      <c r="AD38">
        <v>0.25844717025756836</v>
      </c>
      <c r="AE38">
        <v>0.11501878499984741</v>
      </c>
      <c r="AF38">
        <v>0.21063770353794098</v>
      </c>
      <c r="AL38">
        <v>3.4689892083406448E-2</v>
      </c>
      <c r="AM38">
        <v>0.56343686580657959</v>
      </c>
      <c r="AN38">
        <v>-6.6056840121746063E-2</v>
      </c>
      <c r="AO38">
        <v>-0.27834472060203552</v>
      </c>
      <c r="AP38">
        <v>2.4027111530303955</v>
      </c>
      <c r="AQ38">
        <v>12.758612632751465</v>
      </c>
      <c r="AR38">
        <v>8.1552839279174805</v>
      </c>
      <c r="AS38">
        <v>23.49812126159668</v>
      </c>
      <c r="AZ38">
        <v>0</v>
      </c>
      <c r="BA38">
        <v>0</v>
      </c>
      <c r="BB38">
        <v>0</v>
      </c>
      <c r="BC38">
        <v>0</v>
      </c>
      <c r="BD38">
        <v>0.21682411432266235</v>
      </c>
      <c r="BE38">
        <v>0.32523620128631592</v>
      </c>
      <c r="BF38">
        <v>0.45793971419334412</v>
      </c>
      <c r="BG38">
        <v>0</v>
      </c>
      <c r="BN38">
        <v>0.52708297967910767</v>
      </c>
      <c r="BO38">
        <v>0.5939643383026123</v>
      </c>
      <c r="BP38">
        <v>0.47750356793403625</v>
      </c>
      <c r="BQ38">
        <v>0.45247235894203186</v>
      </c>
      <c r="BR38">
        <v>0.16737386584281921</v>
      </c>
      <c r="BS38">
        <v>6.3510216772556305E-2</v>
      </c>
      <c r="BT38">
        <v>-0.25019767880439758</v>
      </c>
      <c r="BU38">
        <v>0</v>
      </c>
      <c r="CB38">
        <v>0.17344953119754791</v>
      </c>
      <c r="CC38">
        <v>4.6953072547912598</v>
      </c>
      <c r="CD38">
        <v>-0.66056853532791138</v>
      </c>
      <c r="CE38">
        <v>-13.917229652404785</v>
      </c>
      <c r="CF38">
        <v>20.022584915161133</v>
      </c>
      <c r="CG38">
        <v>42.528701782226563</v>
      </c>
      <c r="CH38">
        <v>58.252021789550781</v>
      </c>
      <c r="CI38">
        <v>156.65414428710938</v>
      </c>
      <c r="CO38">
        <v>0.74613690376281738</v>
      </c>
      <c r="CP38">
        <v>0</v>
      </c>
      <c r="CQ38">
        <v>0</v>
      </c>
      <c r="CR38">
        <v>0</v>
      </c>
      <c r="CS38">
        <v>0</v>
      </c>
      <c r="CT38">
        <v>-0.52708297967910767</v>
      </c>
      <c r="CU38">
        <v>-2.66227126121521</v>
      </c>
      <c r="CV38">
        <v>-2.1352038383483887</v>
      </c>
      <c r="CW38">
        <v>-2.6622867584228516</v>
      </c>
      <c r="CY38">
        <v>199</v>
      </c>
      <c r="CZ38">
        <v>2.4047994613647461</v>
      </c>
      <c r="DA38">
        <v>2.4470560550689697</v>
      </c>
      <c r="DB38">
        <v>2.5685770511627197</v>
      </c>
      <c r="DC38">
        <v>2.487412691116333</v>
      </c>
      <c r="DD38">
        <v>2.4259047508239746</v>
      </c>
      <c r="DE38">
        <v>2.7282512187957764</v>
      </c>
      <c r="DF38">
        <v>2.1482315063476563</v>
      </c>
      <c r="DG38">
        <v>3.3353703022003174</v>
      </c>
      <c r="DN38">
        <v>1.9999285936355591</v>
      </c>
      <c r="DO38">
        <v>2.0336513519287109</v>
      </c>
      <c r="DP38">
        <v>1.9803279638290405</v>
      </c>
      <c r="DQ38">
        <v>1.9794228076934814</v>
      </c>
      <c r="DR38">
        <v>1.977241039276123</v>
      </c>
      <c r="DS38">
        <v>2.1628012657165527</v>
      </c>
      <c r="DT38">
        <v>1.5638401508331299</v>
      </c>
      <c r="DU38">
        <v>1.065951943397522</v>
      </c>
      <c r="EB38">
        <v>76.797233581542969</v>
      </c>
      <c r="EC38">
        <v>65.076858520507813</v>
      </c>
      <c r="ED38">
        <v>65.905311584472656</v>
      </c>
      <c r="EE38">
        <v>70.942512512207031</v>
      </c>
      <c r="EF38">
        <v>80.987800598144531</v>
      </c>
      <c r="EG38">
        <v>105.19865417480469</v>
      </c>
      <c r="EH38">
        <v>36.531307220458984</v>
      </c>
      <c r="EI38">
        <v>24.559534072875977</v>
      </c>
      <c r="EP38">
        <v>0.80684185028076172</v>
      </c>
      <c r="EQ38">
        <v>0</v>
      </c>
      <c r="ER38">
        <v>0</v>
      </c>
      <c r="ES38">
        <v>-0.79651927947998047</v>
      </c>
      <c r="ET38">
        <v>-0.79651927947998047</v>
      </c>
      <c r="EU38">
        <v>525.99920654296875</v>
      </c>
      <c r="EV38">
        <v>-0.7965087890625</v>
      </c>
      <c r="EW38">
        <v>0.94612574577331543</v>
      </c>
      <c r="EX38">
        <v>1</v>
      </c>
      <c r="EY38">
        <v>200</v>
      </c>
      <c r="EZ38">
        <v>288.73617553710938</v>
      </c>
      <c r="FA38">
        <v>341.80767822265625</v>
      </c>
      <c r="FB38">
        <v>334.56008911132813</v>
      </c>
      <c r="FC38">
        <v>287.31613159179688</v>
      </c>
      <c r="FD38">
        <v>226.12873840332031</v>
      </c>
      <c r="FE38">
        <v>202.58279418945313</v>
      </c>
      <c r="FF38">
        <v>150.39422607421875</v>
      </c>
      <c r="FG38">
        <v>282.75173950195313</v>
      </c>
      <c r="FN38">
        <v>38.886234283447266</v>
      </c>
      <c r="FO38">
        <v>35.631031036376953</v>
      </c>
      <c r="FP38">
        <v>34.177726745605469</v>
      </c>
      <c r="FQ38">
        <v>33.338268280029297</v>
      </c>
      <c r="FR38">
        <v>32.374111175537109</v>
      </c>
      <c r="FS38">
        <v>36.522476196289063</v>
      </c>
      <c r="FT38">
        <v>23.098476409912109</v>
      </c>
      <c r="FU38">
        <v>19.175567626953125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1.3377890586853027</v>
      </c>
      <c r="GG38">
        <v>2.2879233360290527</v>
      </c>
      <c r="GH38">
        <v>2.2114822864532471</v>
      </c>
      <c r="GI38">
        <v>0</v>
      </c>
      <c r="GO38">
        <v>200</v>
      </c>
      <c r="GP38">
        <v>144.26786804199219</v>
      </c>
      <c r="GQ38">
        <v>141.63337707519531</v>
      </c>
      <c r="GR38">
        <v>134.0450439453125</v>
      </c>
      <c r="GS38">
        <v>127.21882629394531</v>
      </c>
      <c r="GT38">
        <v>116.67630767822266</v>
      </c>
      <c r="GU38">
        <v>120.01286315917969</v>
      </c>
      <c r="GV38">
        <v>38.868961334228516</v>
      </c>
      <c r="GW38">
        <v>32.521762847900391</v>
      </c>
      <c r="HC38">
        <v>200</v>
      </c>
      <c r="HD38">
        <v>2.3396035248879343E-4</v>
      </c>
      <c r="HE38">
        <v>2.9402979998849332E-4</v>
      </c>
      <c r="HF38">
        <v>2.901093102991581E-4</v>
      </c>
      <c r="HG38">
        <v>2.769670682027936E-4</v>
      </c>
      <c r="HH38">
        <v>-0.13355584442615509</v>
      </c>
      <c r="HI38">
        <v>-0.22859863936901093</v>
      </c>
      <c r="HJ38">
        <v>-0.22103945910930634</v>
      </c>
      <c r="HK38">
        <v>0</v>
      </c>
      <c r="HQ38">
        <v>0</v>
      </c>
      <c r="HR38">
        <v>0</v>
      </c>
      <c r="HS38">
        <v>-0.1518484503030777</v>
      </c>
      <c r="HT38">
        <v>-0.58209890127182007</v>
      </c>
      <c r="HU38">
        <v>-0.73394733667373657</v>
      </c>
      <c r="HV38">
        <v>-0.73395538330078125</v>
      </c>
      <c r="HW38">
        <v>1.6206031432375312E-3</v>
      </c>
      <c r="HX38">
        <v>0</v>
      </c>
      <c r="HY38">
        <v>0</v>
      </c>
      <c r="HZ38">
        <v>-0.58371949195861816</v>
      </c>
      <c r="IA38">
        <v>-0.58333337306976318</v>
      </c>
      <c r="IB38">
        <v>85.524497985839844</v>
      </c>
      <c r="IC38">
        <v>30.142717361450195</v>
      </c>
      <c r="ID38">
        <v>-0.53958338499069214</v>
      </c>
      <c r="IE38">
        <v>-0.62708336114883423</v>
      </c>
      <c r="IF38">
        <v>0.61138689517974854</v>
      </c>
      <c r="IG38">
        <v>0</v>
      </c>
      <c r="IH38">
        <v>0</v>
      </c>
      <c r="II38">
        <v>-23.484893798828125</v>
      </c>
      <c r="IJ38">
        <v>0</v>
      </c>
      <c r="IK38">
        <v>-46.896472930908203</v>
      </c>
      <c r="IL38">
        <v>-69.769981384277344</v>
      </c>
      <c r="IN38">
        <v>200</v>
      </c>
      <c r="IO38">
        <v>485.5</v>
      </c>
      <c r="IP38">
        <v>0</v>
      </c>
      <c r="IQ38">
        <v>46.814727783203125</v>
      </c>
      <c r="IR38">
        <v>41.636791229248047</v>
      </c>
      <c r="IS38">
        <v>0</v>
      </c>
      <c r="IT38">
        <v>0.5</v>
      </c>
      <c r="IU38">
        <v>0</v>
      </c>
    </row>
    <row r="39" spans="10:255">
      <c r="J39">
        <v>0.46000000834465027</v>
      </c>
      <c r="K39">
        <v>1</v>
      </c>
      <c r="L39">
        <v>0.34999999403953552</v>
      </c>
      <c r="M39">
        <v>1.2502698518801481E-4</v>
      </c>
      <c r="N39">
        <v>1.2084875488653779E-3</v>
      </c>
      <c r="O39">
        <v>2.1521914005279541</v>
      </c>
      <c r="P39">
        <v>2.1533999443054199</v>
      </c>
      <c r="Q39">
        <v>3.3830347061157227</v>
      </c>
      <c r="R39">
        <v>52.311809539794922</v>
      </c>
      <c r="S39">
        <v>38.31597900390625</v>
      </c>
      <c r="T39">
        <v>9.6658134460449219</v>
      </c>
      <c r="U39">
        <v>0.56400001049041748</v>
      </c>
      <c r="W39">
        <v>201</v>
      </c>
      <c r="X39">
        <v>0.24738770723342896</v>
      </c>
      <c r="Y39">
        <v>0.2092757523059845</v>
      </c>
      <c r="Z39">
        <v>0.20015592873096466</v>
      </c>
      <c r="AA39">
        <v>0.21996584534645081</v>
      </c>
      <c r="AB39">
        <v>0.25501552224159241</v>
      </c>
      <c r="AC39">
        <v>0.29099568724632263</v>
      </c>
      <c r="AD39">
        <v>0.25183305144309998</v>
      </c>
      <c r="AE39">
        <v>0.1150067001581192</v>
      </c>
      <c r="AF39">
        <v>0.20622426271438599</v>
      </c>
      <c r="AL39">
        <v>0.52245831489562988</v>
      </c>
      <c r="AM39">
        <v>0.14484827220439911</v>
      </c>
      <c r="AN39">
        <v>-3.1185146421194077E-2</v>
      </c>
      <c r="AO39">
        <v>6.8306918255984783E-3</v>
      </c>
      <c r="AP39">
        <v>2.9968979358673096</v>
      </c>
      <c r="AQ39">
        <v>13.80086612701416</v>
      </c>
      <c r="AR39">
        <v>8.8166961669921875</v>
      </c>
      <c r="AS39">
        <v>23.499330520629883</v>
      </c>
      <c r="AZ39">
        <v>0</v>
      </c>
      <c r="BA39">
        <v>0</v>
      </c>
      <c r="BB39">
        <v>0</v>
      </c>
      <c r="BC39">
        <v>0</v>
      </c>
      <c r="BD39">
        <v>0.22838044166564941</v>
      </c>
      <c r="BE39">
        <v>0.34257066249847412</v>
      </c>
      <c r="BF39">
        <v>0.42904892563819885</v>
      </c>
      <c r="BG39">
        <v>0</v>
      </c>
      <c r="BN39">
        <v>0.53489267826080322</v>
      </c>
      <c r="BO39">
        <v>4.7124750912189484E-2</v>
      </c>
      <c r="BP39">
        <v>0.46571159362792969</v>
      </c>
      <c r="BQ39">
        <v>0.43084019422531128</v>
      </c>
      <c r="BR39">
        <v>0.14566363394260406</v>
      </c>
      <c r="BS39">
        <v>4.2991794645786285E-2</v>
      </c>
      <c r="BT39">
        <v>-0.26198416948318481</v>
      </c>
      <c r="BU39">
        <v>0</v>
      </c>
      <c r="CB39">
        <v>2.612293004989624</v>
      </c>
      <c r="CC39">
        <v>1.2070688009262085</v>
      </c>
      <c r="CD39">
        <v>-0.31185153126716614</v>
      </c>
      <c r="CE39">
        <v>0.34153443574905396</v>
      </c>
      <c r="CF39">
        <v>24.974140167236328</v>
      </c>
      <c r="CG39">
        <v>46.002880096435547</v>
      </c>
      <c r="CH39">
        <v>62.976394653320313</v>
      </c>
      <c r="CI39">
        <v>156.66220092773438</v>
      </c>
      <c r="CO39">
        <v>0.68127542734146118</v>
      </c>
      <c r="CP39">
        <v>0</v>
      </c>
      <c r="CQ39">
        <v>0</v>
      </c>
      <c r="CR39">
        <v>0</v>
      </c>
      <c r="CS39">
        <v>0</v>
      </c>
      <c r="CT39">
        <v>-0.53489267826080322</v>
      </c>
      <c r="CU39">
        <v>-2.688288688659668</v>
      </c>
      <c r="CV39">
        <v>-2.1533999443054199</v>
      </c>
      <c r="CW39">
        <v>-2.6882925033569336</v>
      </c>
      <c r="CY39">
        <v>200</v>
      </c>
      <c r="CZ39">
        <v>2.4053018093109131</v>
      </c>
      <c r="DA39">
        <v>2.4484562873840332</v>
      </c>
      <c r="DB39">
        <v>2.5676603317260742</v>
      </c>
      <c r="DC39">
        <v>2.487180233001709</v>
      </c>
      <c r="DD39">
        <v>2.4480094909667969</v>
      </c>
      <c r="DE39">
        <v>2.7601821422576904</v>
      </c>
      <c r="DF39">
        <v>2.2349932193756104</v>
      </c>
      <c r="DG39">
        <v>3.3363480567932129</v>
      </c>
      <c r="DN39">
        <v>2.0030274391174316</v>
      </c>
      <c r="DO39">
        <v>2.0291121006011963</v>
      </c>
      <c r="DP39">
        <v>1.9783852100372314</v>
      </c>
      <c r="DQ39">
        <v>1.9665753841400146</v>
      </c>
      <c r="DR39">
        <v>1.9736040830612183</v>
      </c>
      <c r="DS39">
        <v>2.1515398025512695</v>
      </c>
      <c r="DT39">
        <v>1.5825415849685669</v>
      </c>
      <c r="DU39">
        <v>1.065951943397522</v>
      </c>
      <c r="EB39">
        <v>76.916229248046875</v>
      </c>
      <c r="EC39">
        <v>64.931602478027344</v>
      </c>
      <c r="ED39">
        <v>65.840652465820313</v>
      </c>
      <c r="EE39">
        <v>70.4820556640625</v>
      </c>
      <c r="EF39">
        <v>80.838829040527344</v>
      </c>
      <c r="EG39">
        <v>104.65090179443359</v>
      </c>
      <c r="EH39">
        <v>36.968170166015625</v>
      </c>
      <c r="EI39">
        <v>24.559534072875977</v>
      </c>
      <c r="EP39">
        <v>0.74613690376281738</v>
      </c>
      <c r="EQ39">
        <v>0</v>
      </c>
      <c r="ER39">
        <v>0</v>
      </c>
      <c r="ES39">
        <v>-0.8112185001373291</v>
      </c>
      <c r="ET39">
        <v>-0.8112185001373291</v>
      </c>
      <c r="EU39">
        <v>525.18798828125</v>
      </c>
      <c r="EV39">
        <v>-0.81121826171875</v>
      </c>
      <c r="EW39">
        <v>0.94059866666793823</v>
      </c>
      <c r="EX39">
        <v>1</v>
      </c>
      <c r="EY39">
        <v>201</v>
      </c>
      <c r="EZ39">
        <v>288.79153442382813</v>
      </c>
      <c r="FA39">
        <v>341.73419189453125</v>
      </c>
      <c r="FB39">
        <v>334.05905151367188</v>
      </c>
      <c r="FC39">
        <v>287.12002563476563</v>
      </c>
      <c r="FD39">
        <v>225.26136779785156</v>
      </c>
      <c r="FE39">
        <v>200.65733337402344</v>
      </c>
      <c r="FF39">
        <v>146.60079956054688</v>
      </c>
      <c r="FG39">
        <v>282.78146362304688</v>
      </c>
      <c r="FN39">
        <v>38.514003753662109</v>
      </c>
      <c r="FO39">
        <v>35.983234405517578</v>
      </c>
      <c r="FP39">
        <v>34.096836090087891</v>
      </c>
      <c r="FQ39">
        <v>33.100944519042969</v>
      </c>
      <c r="FR39">
        <v>31.878547668457031</v>
      </c>
      <c r="FS39">
        <v>35.538902282714844</v>
      </c>
      <c r="FT39">
        <v>21.939638137817383</v>
      </c>
      <c r="FU39">
        <v>19.175567626953125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1.5460275411605835</v>
      </c>
      <c r="GG39">
        <v>2.6161999702453613</v>
      </c>
      <c r="GH39">
        <v>2.481905460357666</v>
      </c>
      <c r="GI39">
        <v>0</v>
      </c>
      <c r="GO39">
        <v>201</v>
      </c>
      <c r="GP39">
        <v>142.88690185546875</v>
      </c>
      <c r="GQ39">
        <v>143.03338623046875</v>
      </c>
      <c r="GR39">
        <v>133.727783203125</v>
      </c>
      <c r="GS39">
        <v>126.31319427490234</v>
      </c>
      <c r="GT39">
        <v>114.89029693603516</v>
      </c>
      <c r="GU39">
        <v>116.78083801269531</v>
      </c>
      <c r="GV39">
        <v>36.918926239013672</v>
      </c>
      <c r="GW39">
        <v>32.521762847900391</v>
      </c>
      <c r="HC39">
        <v>201</v>
      </c>
      <c r="HD39">
        <v>2.3811940627638251E-4</v>
      </c>
      <c r="HE39">
        <v>2.9984471620991826E-4</v>
      </c>
      <c r="HF39">
        <v>2.9584669391624629E-4</v>
      </c>
      <c r="HG39">
        <v>2.8518014005385339E-4</v>
      </c>
      <c r="HH39">
        <v>-0.1543722003698349</v>
      </c>
      <c r="HI39">
        <v>-0.26141932606697083</v>
      </c>
      <c r="HJ39">
        <v>-0.24807706475257874</v>
      </c>
      <c r="HK39">
        <v>0</v>
      </c>
      <c r="HQ39">
        <v>0</v>
      </c>
      <c r="HR39">
        <v>0</v>
      </c>
      <c r="HS39">
        <v>-0.15444286167621613</v>
      </c>
      <c r="HT39">
        <v>-0.66274964809417725</v>
      </c>
      <c r="HU39">
        <v>-0.81719249486923218</v>
      </c>
      <c r="HV39">
        <v>-0.8171844482421875</v>
      </c>
      <c r="HW39">
        <v>1.6636615619063377E-3</v>
      </c>
      <c r="HX39">
        <v>0</v>
      </c>
      <c r="HY39">
        <v>0</v>
      </c>
      <c r="HZ39">
        <v>-0.66441327333450317</v>
      </c>
      <c r="IA39">
        <v>-0.66666668653488159</v>
      </c>
      <c r="IB39">
        <v>84.707313537597656</v>
      </c>
      <c r="IC39">
        <v>29.290399551391602</v>
      </c>
      <c r="ID39">
        <v>-0.61666667461395264</v>
      </c>
      <c r="IE39">
        <v>-0.71666669845581055</v>
      </c>
      <c r="IF39">
        <v>0.62802350521087646</v>
      </c>
      <c r="IG39">
        <v>0</v>
      </c>
      <c r="IH39">
        <v>0</v>
      </c>
      <c r="II39">
        <v>-30.129026412963867</v>
      </c>
      <c r="IJ39">
        <v>0</v>
      </c>
      <c r="IK39">
        <v>-48.441196441650391</v>
      </c>
      <c r="IL39">
        <v>-77.94219970703125</v>
      </c>
      <c r="IN39">
        <v>201</v>
      </c>
      <c r="IO39">
        <v>512</v>
      </c>
      <c r="IP39">
        <v>0</v>
      </c>
      <c r="IQ39">
        <v>49.113792419433594</v>
      </c>
      <c r="IR39">
        <v>45.740100860595703</v>
      </c>
      <c r="IS39">
        <v>0</v>
      </c>
      <c r="IT39">
        <v>0.5</v>
      </c>
      <c r="IU39">
        <v>0</v>
      </c>
    </row>
    <row r="40" spans="10:255">
      <c r="J40">
        <v>0.49250000715255737</v>
      </c>
      <c r="K40">
        <v>1</v>
      </c>
      <c r="L40">
        <v>0.375</v>
      </c>
      <c r="M40">
        <v>4.2947758629452437E-5</v>
      </c>
      <c r="N40">
        <v>3.7939249887131155E-4</v>
      </c>
      <c r="O40">
        <v>1.8923976421356201</v>
      </c>
      <c r="P40">
        <v>1.8927770853042603</v>
      </c>
      <c r="Q40">
        <v>3.3126802444458008</v>
      </c>
      <c r="R40">
        <v>55.624488830566406</v>
      </c>
      <c r="S40">
        <v>40.208377838134766</v>
      </c>
      <c r="T40">
        <v>8.8338136672973633</v>
      </c>
      <c r="U40">
        <v>0.5220000147819519</v>
      </c>
      <c r="W40">
        <v>202</v>
      </c>
      <c r="X40">
        <v>0.24798676371574402</v>
      </c>
      <c r="Y40">
        <v>0.20879772305488586</v>
      </c>
      <c r="Z40">
        <v>0.19922083616256714</v>
      </c>
      <c r="AA40">
        <v>0.21899999678134918</v>
      </c>
      <c r="AB40">
        <v>0.25224658846855164</v>
      </c>
      <c r="AC40">
        <v>0.28616923093795776</v>
      </c>
      <c r="AD40">
        <v>0.24685479700565338</v>
      </c>
      <c r="AE40">
        <v>0.11500290781259537</v>
      </c>
      <c r="AF40">
        <v>0.20290416479110718</v>
      </c>
      <c r="AL40">
        <v>0.40264710783958435</v>
      </c>
      <c r="AM40">
        <v>0.24045413732528687</v>
      </c>
      <c r="AN40">
        <v>0.15583336353302002</v>
      </c>
      <c r="AO40">
        <v>0.20000039041042328</v>
      </c>
      <c r="AP40">
        <v>3.5506846904754639</v>
      </c>
      <c r="AQ40">
        <v>14.766157150268555</v>
      </c>
      <c r="AR40">
        <v>9.3145208358764648</v>
      </c>
      <c r="AS40">
        <v>23.49970817565918</v>
      </c>
      <c r="AZ40">
        <v>0</v>
      </c>
      <c r="BA40">
        <v>0</v>
      </c>
      <c r="BB40">
        <v>0</v>
      </c>
      <c r="BC40">
        <v>0</v>
      </c>
      <c r="BD40">
        <v>0.24003483355045319</v>
      </c>
      <c r="BE40">
        <v>0.36005225777626038</v>
      </c>
      <c r="BF40">
        <v>0.39991295337677002</v>
      </c>
      <c r="BG40">
        <v>0</v>
      </c>
      <c r="BN40">
        <v>0.48049205541610718</v>
      </c>
      <c r="BO40">
        <v>0.60030412673950195</v>
      </c>
      <c r="BP40">
        <v>0.50469881296157837</v>
      </c>
      <c r="BQ40">
        <v>0.31768053770065308</v>
      </c>
      <c r="BR40">
        <v>0.1245100125670433</v>
      </c>
      <c r="BS40">
        <v>2.4959985166788101E-2</v>
      </c>
      <c r="BT40">
        <v>-0.25896859169006348</v>
      </c>
      <c r="BU40">
        <v>0</v>
      </c>
      <c r="CB40">
        <v>2.0132365226745605</v>
      </c>
      <c r="CC40">
        <v>2.0037844181060791</v>
      </c>
      <c r="CD40">
        <v>1.5583337545394897</v>
      </c>
      <c r="CE40">
        <v>10.000015258789063</v>
      </c>
      <c r="CF40">
        <v>29.589029312133789</v>
      </c>
      <c r="CG40">
        <v>49.220516204833984</v>
      </c>
      <c r="CH40">
        <v>66.53228759765625</v>
      </c>
      <c r="CI40">
        <v>156.66473388671875</v>
      </c>
      <c r="CO40">
        <v>0.61651313304901123</v>
      </c>
      <c r="CP40">
        <v>0</v>
      </c>
      <c r="CQ40">
        <v>0</v>
      </c>
      <c r="CR40">
        <v>0</v>
      </c>
      <c r="CS40">
        <v>0</v>
      </c>
      <c r="CT40">
        <v>-0.48049205541610718</v>
      </c>
      <c r="CU40">
        <v>-2.3732483386993408</v>
      </c>
      <c r="CV40">
        <v>-1.8927770853042603</v>
      </c>
      <c r="CW40">
        <v>-2.3732690811157227</v>
      </c>
      <c r="CY40">
        <v>201</v>
      </c>
      <c r="CZ40">
        <v>2.4053430557250977</v>
      </c>
      <c r="DA40">
        <v>2.4497826099395752</v>
      </c>
      <c r="DB40">
        <v>2.5667941570281982</v>
      </c>
      <c r="DC40">
        <v>2.4870505332946777</v>
      </c>
      <c r="DD40">
        <v>2.4718639850616455</v>
      </c>
      <c r="DE40">
        <v>2.7951486110687256</v>
      </c>
      <c r="DF40">
        <v>2.3225624561309814</v>
      </c>
      <c r="DG40">
        <v>3.3370382785797119</v>
      </c>
      <c r="DN40">
        <v>1.9835076332092285</v>
      </c>
      <c r="DO40">
        <v>2.0507204532623291</v>
      </c>
      <c r="DP40">
        <v>1.9759964942932129</v>
      </c>
      <c r="DQ40">
        <v>1.9538077116012573</v>
      </c>
      <c r="DR40">
        <v>1.9698865413665771</v>
      </c>
      <c r="DS40">
        <v>2.1404635906219482</v>
      </c>
      <c r="DT40">
        <v>1.6024602651596069</v>
      </c>
      <c r="DU40">
        <v>1.0660604238510132</v>
      </c>
      <c r="EB40">
        <v>76.166664123535156</v>
      </c>
      <c r="EC40">
        <v>65.623069763183594</v>
      </c>
      <c r="ED40">
        <v>65.761154174804688</v>
      </c>
      <c r="EE40">
        <v>70.024467468261719</v>
      </c>
      <c r="EF40">
        <v>80.686561584472656</v>
      </c>
      <c r="EG40">
        <v>104.11215209960938</v>
      </c>
      <c r="EH40">
        <v>37.4334716796875</v>
      </c>
      <c r="EI40">
        <v>24.562032699584961</v>
      </c>
      <c r="EP40">
        <v>0.68127542734146118</v>
      </c>
      <c r="EQ40">
        <v>0</v>
      </c>
      <c r="ER40">
        <v>4.999999888241291E-3</v>
      </c>
      <c r="ES40">
        <v>-0.82341009378433228</v>
      </c>
      <c r="ET40">
        <v>-0.81841009855270386</v>
      </c>
      <c r="EU40">
        <v>524.36956787109375</v>
      </c>
      <c r="EV40">
        <v>-0.81842041015625</v>
      </c>
      <c r="EW40">
        <v>0.93379539251327515</v>
      </c>
      <c r="EX40">
        <v>1</v>
      </c>
      <c r="EY40">
        <v>202</v>
      </c>
      <c r="EZ40">
        <v>289.43731689453125</v>
      </c>
      <c r="FA40">
        <v>341.64877319335938</v>
      </c>
      <c r="FB40">
        <v>333.6923828125</v>
      </c>
      <c r="FC40">
        <v>286.95089721679688</v>
      </c>
      <c r="FD40">
        <v>223.78887939453125</v>
      </c>
      <c r="FE40">
        <v>197.90068054199219</v>
      </c>
      <c r="FF40">
        <v>140.61209106445313</v>
      </c>
      <c r="FG40">
        <v>282.79080200195313</v>
      </c>
      <c r="FN40">
        <v>38.693599700927734</v>
      </c>
      <c r="FO40">
        <v>35.892070770263672</v>
      </c>
      <c r="FP40">
        <v>33.900295257568359</v>
      </c>
      <c r="FQ40">
        <v>32.936187744140625</v>
      </c>
      <c r="FR40">
        <v>31.3262939453125</v>
      </c>
      <c r="FS40">
        <v>34.469314575195313</v>
      </c>
      <c r="FT40">
        <v>20.627407073974609</v>
      </c>
      <c r="FU40">
        <v>19.175567626953125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1.7623276710510254</v>
      </c>
      <c r="GG40">
        <v>2.9470219612121582</v>
      </c>
      <c r="GH40">
        <v>2.728978157043457</v>
      </c>
      <c r="GI40">
        <v>0</v>
      </c>
      <c r="GO40">
        <v>202</v>
      </c>
      <c r="GP40">
        <v>143.55320739746094</v>
      </c>
      <c r="GQ40">
        <v>142.6710205078125</v>
      </c>
      <c r="GR40">
        <v>132.95695495605469</v>
      </c>
      <c r="GS40">
        <v>125.68448638916016</v>
      </c>
      <c r="GT40">
        <v>112.89997100830078</v>
      </c>
      <c r="GU40">
        <v>113.26616668701172</v>
      </c>
      <c r="GV40">
        <v>34.710769653320313</v>
      </c>
      <c r="GW40">
        <v>32.521762847900391</v>
      </c>
      <c r="HC40">
        <v>202</v>
      </c>
      <c r="HD40">
        <v>2.4668965488672256E-4</v>
      </c>
      <c r="HE40">
        <v>3.0624758801423013E-4</v>
      </c>
      <c r="HF40">
        <v>3.0216420418582857E-4</v>
      </c>
      <c r="HG40">
        <v>2.9399758204817772E-4</v>
      </c>
      <c r="HH40">
        <v>-0.17599399387836456</v>
      </c>
      <c r="HI40">
        <v>-0.29449397325515747</v>
      </c>
      <c r="HJ40">
        <v>-0.27277955412864685</v>
      </c>
      <c r="HK40">
        <v>0</v>
      </c>
      <c r="HQ40">
        <v>0</v>
      </c>
      <c r="HR40">
        <v>0</v>
      </c>
      <c r="HS40">
        <v>-0.13876204192638397</v>
      </c>
      <c r="HT40">
        <v>-0.74211841821670532</v>
      </c>
      <c r="HU40">
        <v>-0.88088047504425049</v>
      </c>
      <c r="HV40">
        <v>-0.88088226318359375</v>
      </c>
      <c r="HW40">
        <v>1.7143638106063008E-3</v>
      </c>
      <c r="HX40">
        <v>0</v>
      </c>
      <c r="HY40">
        <v>0</v>
      </c>
      <c r="HZ40">
        <v>-0.74383276700973511</v>
      </c>
      <c r="IA40">
        <v>-0.75</v>
      </c>
      <c r="IB40">
        <v>83.826431274414063</v>
      </c>
      <c r="IC40">
        <v>28.326545715332031</v>
      </c>
      <c r="ID40">
        <v>-0.69375002384185791</v>
      </c>
      <c r="IE40">
        <v>-0.80624997615814209</v>
      </c>
      <c r="IF40">
        <v>0.64516717195510864</v>
      </c>
      <c r="IG40">
        <v>0</v>
      </c>
      <c r="IH40">
        <v>0</v>
      </c>
      <c r="II40">
        <v>-37.567352294921875</v>
      </c>
      <c r="IJ40">
        <v>0</v>
      </c>
      <c r="IK40">
        <v>-49.831920623779297</v>
      </c>
      <c r="IL40">
        <v>-86.754104614257813</v>
      </c>
      <c r="IN40">
        <v>202</v>
      </c>
      <c r="IO40">
        <v>538.5</v>
      </c>
      <c r="IP40">
        <v>0</v>
      </c>
      <c r="IQ40">
        <v>51.131072998046875</v>
      </c>
      <c r="IR40">
        <v>49.341712951660156</v>
      </c>
      <c r="IS40">
        <v>0</v>
      </c>
      <c r="IT40">
        <v>0.5</v>
      </c>
      <c r="IU40">
        <v>0</v>
      </c>
    </row>
    <row r="41" spans="10:255">
      <c r="J41">
        <v>0.52500003576278687</v>
      </c>
      <c r="K41">
        <v>1</v>
      </c>
      <c r="L41">
        <v>0.40000000596046448</v>
      </c>
      <c r="M41">
        <v>1.7584774468559772E-5</v>
      </c>
      <c r="N41">
        <v>1.01045923656784E-4</v>
      </c>
      <c r="O41">
        <v>1.1839972734451294</v>
      </c>
      <c r="P41">
        <v>1.1840983629226685</v>
      </c>
      <c r="Q41">
        <v>2.2984867095947266</v>
      </c>
      <c r="R41">
        <v>57.9229736328125</v>
      </c>
      <c r="S41">
        <v>41.392375946044922</v>
      </c>
      <c r="T41">
        <v>5.7462167739868164</v>
      </c>
      <c r="U41">
        <v>0.47999998927116394</v>
      </c>
      <c r="W41">
        <v>203</v>
      </c>
      <c r="X41">
        <v>0.24840998649597168</v>
      </c>
      <c r="Y41">
        <v>0.20531250536441803</v>
      </c>
      <c r="Z41">
        <v>0.20287162065505981</v>
      </c>
      <c r="AA41">
        <v>0.2189314067363739</v>
      </c>
      <c r="AB41">
        <v>0.2503020167350769</v>
      </c>
      <c r="AC41">
        <v>0.28267687559127808</v>
      </c>
      <c r="AD41">
        <v>0.24484823644161224</v>
      </c>
      <c r="AE41">
        <v>0.13532190024852753</v>
      </c>
      <c r="AF41">
        <v>0.20833945274353027</v>
      </c>
      <c r="AL41">
        <v>0.31800258159637451</v>
      </c>
      <c r="AM41">
        <v>0.93749785423278809</v>
      </c>
      <c r="AN41">
        <v>-0.57432353496551514</v>
      </c>
      <c r="AO41">
        <v>0.21371839940547943</v>
      </c>
      <c r="AP41">
        <v>3.9395992755889893</v>
      </c>
      <c r="AQ41">
        <v>15.464628219604492</v>
      </c>
      <c r="AR41">
        <v>9.5151767730712891</v>
      </c>
      <c r="AS41">
        <v>21.467809677124023</v>
      </c>
      <c r="AZ41">
        <v>0</v>
      </c>
      <c r="BA41">
        <v>0</v>
      </c>
      <c r="BB41">
        <v>0</v>
      </c>
      <c r="BC41">
        <v>0</v>
      </c>
      <c r="BD41">
        <v>0.249622642993927</v>
      </c>
      <c r="BE41">
        <v>0.3744339644908905</v>
      </c>
      <c r="BF41">
        <v>0.37594336271286011</v>
      </c>
      <c r="BG41">
        <v>0</v>
      </c>
      <c r="BN41">
        <v>0</v>
      </c>
      <c r="BO41">
        <v>8.4644481539726257E-2</v>
      </c>
      <c r="BP41">
        <v>-0.61239910125732422</v>
      </c>
      <c r="BQ41">
        <v>0.11775863915681839</v>
      </c>
      <c r="BR41">
        <v>0.1040399894118309</v>
      </c>
      <c r="BS41">
        <v>1.0678594931960106E-2</v>
      </c>
      <c r="BT41">
        <v>-0.24445898830890656</v>
      </c>
      <c r="BU41">
        <v>0</v>
      </c>
      <c r="CB41">
        <v>1.5900136232376099</v>
      </c>
      <c r="CC41">
        <v>7.8124818801879883</v>
      </c>
      <c r="CD41">
        <v>-5.7432355880737305</v>
      </c>
      <c r="CE41">
        <v>10.685914993286133</v>
      </c>
      <c r="CF41">
        <v>32.829978942871094</v>
      </c>
      <c r="CG41">
        <v>51.548751831054688</v>
      </c>
      <c r="CH41">
        <v>67.965545654296875</v>
      </c>
      <c r="CI41">
        <v>143.11874389648438</v>
      </c>
      <c r="CO41">
        <v>0.5596882700920105</v>
      </c>
      <c r="CP41">
        <v>0</v>
      </c>
      <c r="CQ41">
        <v>0</v>
      </c>
      <c r="CR41">
        <v>0</v>
      </c>
      <c r="CS41">
        <v>2.0320000648498535</v>
      </c>
      <c r="CT41">
        <v>0</v>
      </c>
      <c r="CU41">
        <v>0.84784626960754395</v>
      </c>
      <c r="CV41">
        <v>-1.1840983629226685</v>
      </c>
      <c r="CW41">
        <v>0.84790176153182983</v>
      </c>
      <c r="CY41">
        <v>202</v>
      </c>
      <c r="CZ41">
        <v>2.4058809280395508</v>
      </c>
      <c r="DA41">
        <v>2.4511969089508057</v>
      </c>
      <c r="DB41">
        <v>2.5661582946777344</v>
      </c>
      <c r="DC41">
        <v>2.4870073795318604</v>
      </c>
      <c r="DD41">
        <v>2.4942800998687744</v>
      </c>
      <c r="DE41">
        <v>2.8284244537353516</v>
      </c>
      <c r="DF41">
        <v>2.3988823890686035</v>
      </c>
      <c r="DG41">
        <v>3.3374879360198975</v>
      </c>
      <c r="DN41">
        <v>1.9887553453445435</v>
      </c>
      <c r="DO41">
        <v>2.0472173690795898</v>
      </c>
      <c r="DP41">
        <v>1.9662777185440063</v>
      </c>
      <c r="DQ41">
        <v>1.9451950788497925</v>
      </c>
      <c r="DR41">
        <v>1.966167688369751</v>
      </c>
      <c r="DS41">
        <v>2.1300210952758789</v>
      </c>
      <c r="DT41">
        <v>1.6223989725112915</v>
      </c>
      <c r="DU41">
        <v>1.0661689043045044</v>
      </c>
      <c r="EB41">
        <v>76.368179321289063</v>
      </c>
      <c r="EC41">
        <v>65.510971069335938</v>
      </c>
      <c r="ED41">
        <v>65.437721252441406</v>
      </c>
      <c r="EE41">
        <v>69.715782165527344</v>
      </c>
      <c r="EF41">
        <v>80.534233093261719</v>
      </c>
      <c r="EG41">
        <v>103.60423278808594</v>
      </c>
      <c r="EH41">
        <v>37.899242401123047</v>
      </c>
      <c r="EI41">
        <v>24.564533233642578</v>
      </c>
      <c r="EP41">
        <v>0.61651313304901123</v>
      </c>
      <c r="EQ41">
        <v>0</v>
      </c>
      <c r="ER41">
        <v>4.999999888241291E-3</v>
      </c>
      <c r="ES41">
        <v>-0.73967885971069336</v>
      </c>
      <c r="ET41">
        <v>-0.73467886447906494</v>
      </c>
      <c r="EU41">
        <v>523.6348876953125</v>
      </c>
      <c r="EV41">
        <v>-0.73468017578125</v>
      </c>
      <c r="EW41">
        <v>0.92659628391265869</v>
      </c>
      <c r="EX41">
        <v>1</v>
      </c>
      <c r="EY41">
        <v>203</v>
      </c>
      <c r="EZ41">
        <v>289.53134155273438</v>
      </c>
      <c r="FA41">
        <v>341.65640258789063</v>
      </c>
      <c r="FB41">
        <v>333.6844482421875</v>
      </c>
      <c r="FC41">
        <v>286.80767822265625</v>
      </c>
      <c r="FD41">
        <v>225.10952758789063</v>
      </c>
      <c r="FE41">
        <v>199.45637512207031</v>
      </c>
      <c r="FF41">
        <v>143.74530029296875</v>
      </c>
      <c r="FG41">
        <v>240.32890319824219</v>
      </c>
      <c r="FN41">
        <v>38.772224426269531</v>
      </c>
      <c r="FO41">
        <v>35.293750762939453</v>
      </c>
      <c r="FP41">
        <v>34.520706176757813</v>
      </c>
      <c r="FQ41">
        <v>32.909439086914063</v>
      </c>
      <c r="FR41">
        <v>31.268239974975586</v>
      </c>
      <c r="FS41">
        <v>34.316314697265625</v>
      </c>
      <c r="FT41">
        <v>20.915634155273438</v>
      </c>
      <c r="FU41">
        <v>19.175567626953125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143.84489440917969</v>
      </c>
      <c r="GQ41">
        <v>140.29269409179688</v>
      </c>
      <c r="GR41">
        <v>135.39019775390625</v>
      </c>
      <c r="GS41">
        <v>125.58241271972656</v>
      </c>
      <c r="GT41">
        <v>112.69075012207031</v>
      </c>
      <c r="GU41">
        <v>112.76341247558594</v>
      </c>
      <c r="GV41">
        <v>35.195781707763672</v>
      </c>
      <c r="GW41">
        <v>32.521762847900391</v>
      </c>
      <c r="HC41">
        <v>203</v>
      </c>
      <c r="HD41">
        <v>2.51435034442693E-4</v>
      </c>
      <c r="HE41">
        <v>3.1322569702751935E-4</v>
      </c>
      <c r="HF41">
        <v>3.090492682531476E-4</v>
      </c>
      <c r="HG41">
        <v>3.0069658532738686E-4</v>
      </c>
      <c r="HH41">
        <v>2.4736026534810662E-4</v>
      </c>
      <c r="HI41">
        <v>2.1609966643154621E-4</v>
      </c>
      <c r="HJ41">
        <v>1.2277564383111894E-4</v>
      </c>
      <c r="HK41">
        <v>0</v>
      </c>
      <c r="HQ41">
        <v>0</v>
      </c>
      <c r="HR41">
        <v>0</v>
      </c>
      <c r="HS41">
        <v>0</v>
      </c>
      <c r="HT41">
        <v>1.7606421606615186E-3</v>
      </c>
      <c r="HU41">
        <v>1.7606420442461967E-3</v>
      </c>
      <c r="HV41">
        <v>1.76239013671875E-3</v>
      </c>
      <c r="HW41">
        <v>1.7606420442461967E-3</v>
      </c>
      <c r="HX41">
        <v>0</v>
      </c>
      <c r="HY41">
        <v>0</v>
      </c>
      <c r="HZ41">
        <v>0</v>
      </c>
      <c r="IA41">
        <v>0</v>
      </c>
      <c r="IB41">
        <v>83.828193664550781</v>
      </c>
      <c r="IC41">
        <v>27.250932693481445</v>
      </c>
      <c r="ID41">
        <v>0</v>
      </c>
      <c r="IE41">
        <v>0</v>
      </c>
      <c r="IF41">
        <v>0.66277360916137695</v>
      </c>
      <c r="IG41">
        <v>0</v>
      </c>
      <c r="IH41">
        <v>0</v>
      </c>
      <c r="II41">
        <v>-37.567352294921875</v>
      </c>
      <c r="IJ41">
        <v>0</v>
      </c>
      <c r="IK41">
        <v>-49.831920623779297</v>
      </c>
      <c r="IL41">
        <v>-86.736495971679688</v>
      </c>
      <c r="IN41">
        <v>203</v>
      </c>
      <c r="IO41">
        <v>565</v>
      </c>
      <c r="IP41">
        <v>0</v>
      </c>
      <c r="IQ41">
        <v>50.387210845947266</v>
      </c>
      <c r="IR41">
        <v>51.641780853271484</v>
      </c>
      <c r="IS41">
        <v>0</v>
      </c>
      <c r="IT41">
        <v>0.5</v>
      </c>
      <c r="IU41">
        <v>2.0320000648498535</v>
      </c>
    </row>
    <row r="42" spans="10:255">
      <c r="J42">
        <v>0.55750000476837158</v>
      </c>
      <c r="K42">
        <v>1</v>
      </c>
      <c r="L42">
        <v>0.42499998211860657</v>
      </c>
      <c r="M42">
        <v>0.11650313436985016</v>
      </c>
      <c r="N42">
        <v>0.63731086254119873</v>
      </c>
      <c r="O42">
        <v>1.2370946407318115</v>
      </c>
      <c r="P42">
        <v>1.8744055032730103</v>
      </c>
      <c r="Q42">
        <v>2.3248910903930664</v>
      </c>
      <c r="R42">
        <v>60.24786376953125</v>
      </c>
      <c r="S42">
        <v>42.629470825195313</v>
      </c>
      <c r="T42">
        <v>5.470332145690918</v>
      </c>
      <c r="U42">
        <v>0.43799999356269836</v>
      </c>
      <c r="W42">
        <v>204</v>
      </c>
      <c r="X42">
        <v>0.24857352674007416</v>
      </c>
      <c r="Y42">
        <v>0.20742672681808472</v>
      </c>
      <c r="Z42">
        <v>0.20104598999023438</v>
      </c>
      <c r="AA42">
        <v>0.21891131997108459</v>
      </c>
      <c r="AB42">
        <v>0.24828778207302094</v>
      </c>
      <c r="AC42">
        <v>0.27925166487693787</v>
      </c>
      <c r="AD42">
        <v>0.24249213933944702</v>
      </c>
      <c r="AE42">
        <v>0.12894879281520844</v>
      </c>
      <c r="AF42">
        <v>0.20464435219764709</v>
      </c>
      <c r="AL42">
        <v>0.28529453277587891</v>
      </c>
      <c r="AM42">
        <v>0.51465344429016113</v>
      </c>
      <c r="AN42">
        <v>-0.20919738709926605</v>
      </c>
      <c r="AO42">
        <v>0.21773575246334076</v>
      </c>
      <c r="AP42">
        <v>4.3424463272094727</v>
      </c>
      <c r="AQ42">
        <v>16.149669647216797</v>
      </c>
      <c r="AR42">
        <v>9.7507858276367188</v>
      </c>
      <c r="AS42">
        <v>22.105119705200195</v>
      </c>
      <c r="AZ42">
        <v>0</v>
      </c>
      <c r="BA42">
        <v>0</v>
      </c>
      <c r="BB42">
        <v>0</v>
      </c>
      <c r="BC42">
        <v>0</v>
      </c>
      <c r="BD42">
        <v>0.25673362612724304</v>
      </c>
      <c r="BE42">
        <v>0.37317195534706116</v>
      </c>
      <c r="BF42">
        <v>0.37009444832801819</v>
      </c>
      <c r="BG42">
        <v>0</v>
      </c>
      <c r="BN42">
        <v>0</v>
      </c>
      <c r="BO42">
        <v>3.2706674188375473E-2</v>
      </c>
      <c r="BP42">
        <v>0.45555305480957031</v>
      </c>
      <c r="BQ42">
        <v>9.0424790978431702E-2</v>
      </c>
      <c r="BR42">
        <v>8.6408980190753937E-2</v>
      </c>
      <c r="BS42">
        <v>1.1647148057818413E-3</v>
      </c>
      <c r="BT42">
        <v>-0.22223097085952759</v>
      </c>
      <c r="BU42">
        <v>0</v>
      </c>
      <c r="CB42">
        <v>1.4264733791351318</v>
      </c>
      <c r="CC42">
        <v>4.2887787818908691</v>
      </c>
      <c r="CD42">
        <v>-2.0919742584228516</v>
      </c>
      <c r="CE42">
        <v>10.886782646179199</v>
      </c>
      <c r="CF42">
        <v>36.187038421630859</v>
      </c>
      <c r="CG42">
        <v>53.832225799560547</v>
      </c>
      <c r="CH42">
        <v>69.648475646972656</v>
      </c>
      <c r="CI42">
        <v>147.36747741699219</v>
      </c>
      <c r="CO42">
        <v>0.58064216375350952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-1.8743574619293213</v>
      </c>
      <c r="CV42">
        <v>-1.8744055032730103</v>
      </c>
      <c r="CW42">
        <v>-1.8744055032730103</v>
      </c>
      <c r="CY42">
        <v>203</v>
      </c>
      <c r="CZ42">
        <v>2.4059581756591797</v>
      </c>
      <c r="DA42">
        <v>2.4511969089508057</v>
      </c>
      <c r="DB42">
        <v>2.5641934871673584</v>
      </c>
      <c r="DC42">
        <v>2.4870245456695557</v>
      </c>
      <c r="DD42">
        <v>2.5090773105621338</v>
      </c>
      <c r="DE42">
        <v>2.8506040573120117</v>
      </c>
      <c r="DF42">
        <v>2.4469404220581055</v>
      </c>
      <c r="DG42">
        <v>2.8366427421569824</v>
      </c>
      <c r="DN42">
        <v>1.9922133684158325</v>
      </c>
      <c r="DO42">
        <v>2.0130455493927002</v>
      </c>
      <c r="DP42">
        <v>2.0007772445678711</v>
      </c>
      <c r="DQ42">
        <v>1.9445992708206177</v>
      </c>
      <c r="DR42">
        <v>1.9625847339630127</v>
      </c>
      <c r="DS42">
        <v>2.1205258369445801</v>
      </c>
      <c r="DT42">
        <v>1.6414494514465332</v>
      </c>
      <c r="DU42">
        <v>1.0662773847579956</v>
      </c>
      <c r="EB42">
        <v>76.500968933105469</v>
      </c>
      <c r="EC42">
        <v>64.417472839355469</v>
      </c>
      <c r="ED42">
        <v>66.585861206054688</v>
      </c>
      <c r="EE42">
        <v>69.694435119628906</v>
      </c>
      <c r="EF42">
        <v>80.387474060058594</v>
      </c>
      <c r="EG42">
        <v>103.14237976074219</v>
      </c>
      <c r="EH42">
        <v>38.344261169433594</v>
      </c>
      <c r="EI42">
        <v>24.567033767700195</v>
      </c>
      <c r="EP42">
        <v>0.5596882700920105</v>
      </c>
      <c r="EQ42">
        <v>0</v>
      </c>
      <c r="ER42">
        <v>4.999999888241291E-3</v>
      </c>
      <c r="ES42">
        <v>0</v>
      </c>
      <c r="ET42">
        <v>4.999999888241291E-3</v>
      </c>
      <c r="EU42">
        <v>523.639892578125</v>
      </c>
      <c r="EV42">
        <v>5.0048828125E-3</v>
      </c>
      <c r="EW42">
        <v>0.92037010192871094</v>
      </c>
      <c r="EX42">
        <v>1</v>
      </c>
      <c r="EY42">
        <v>204</v>
      </c>
      <c r="EZ42">
        <v>289.57080078125</v>
      </c>
      <c r="FA42">
        <v>341.57659912109375</v>
      </c>
      <c r="FB42">
        <v>333.58688354492188</v>
      </c>
      <c r="FC42">
        <v>286.69296264648438</v>
      </c>
      <c r="FD42">
        <v>226.55384826660156</v>
      </c>
      <c r="FE42">
        <v>201.10903930664063</v>
      </c>
      <c r="FF42">
        <v>146.97508239746094</v>
      </c>
      <c r="FG42">
        <v>252.20681762695313</v>
      </c>
      <c r="FN42">
        <v>38.80303955078125</v>
      </c>
      <c r="FO42">
        <v>35.64886474609375</v>
      </c>
      <c r="FP42">
        <v>34.200054168701172</v>
      </c>
      <c r="FQ42">
        <v>32.893257141113281</v>
      </c>
      <c r="FR42">
        <v>31.21562385559082</v>
      </c>
      <c r="FS42">
        <v>34.181396484375</v>
      </c>
      <c r="FT42">
        <v>21.17979621887207</v>
      </c>
      <c r="FU42">
        <v>19.175567626953125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143.959228515625</v>
      </c>
      <c r="GQ42">
        <v>141.70426940917969</v>
      </c>
      <c r="GR42">
        <v>134.13259887695313</v>
      </c>
      <c r="GS42">
        <v>125.52066040039063</v>
      </c>
      <c r="GT42">
        <v>112.50112152099609</v>
      </c>
      <c r="GU42">
        <v>112.320068359375</v>
      </c>
      <c r="GV42">
        <v>35.640300750732422</v>
      </c>
      <c r="GW42">
        <v>32.521762847900391</v>
      </c>
      <c r="HC42">
        <v>204</v>
      </c>
      <c r="HD42">
        <v>2.5685469154268503E-4</v>
      </c>
      <c r="HE42">
        <v>3.2076647039502859E-4</v>
      </c>
      <c r="HF42">
        <v>3.1648948788642883E-4</v>
      </c>
      <c r="HG42">
        <v>3.0793572659604251E-4</v>
      </c>
      <c r="HH42">
        <v>2.5557749904692173E-4</v>
      </c>
      <c r="HI42">
        <v>2.2361730225384235E-4</v>
      </c>
      <c r="HJ42">
        <v>1.2648306437768042E-4</v>
      </c>
      <c r="HK42">
        <v>0</v>
      </c>
      <c r="HQ42">
        <v>0</v>
      </c>
      <c r="HR42">
        <v>0</v>
      </c>
      <c r="HS42">
        <v>0</v>
      </c>
      <c r="HT42">
        <v>1.8077242420986295E-3</v>
      </c>
      <c r="HU42">
        <v>1.8077242420986295E-3</v>
      </c>
      <c r="HV42">
        <v>1.8157958984375E-3</v>
      </c>
      <c r="HW42">
        <v>1.8077242420986295E-3</v>
      </c>
      <c r="HX42">
        <v>0</v>
      </c>
      <c r="HY42">
        <v>0</v>
      </c>
      <c r="HZ42">
        <v>0</v>
      </c>
      <c r="IA42">
        <v>0</v>
      </c>
      <c r="IB42">
        <v>83.830009460449219</v>
      </c>
      <c r="IC42">
        <v>27.326925277709961</v>
      </c>
      <c r="ID42">
        <v>0</v>
      </c>
      <c r="IE42">
        <v>0</v>
      </c>
      <c r="IF42">
        <v>0.68085086345672607</v>
      </c>
      <c r="IG42">
        <v>0</v>
      </c>
      <c r="IH42">
        <v>0</v>
      </c>
      <c r="II42">
        <v>-37.567352294921875</v>
      </c>
      <c r="IJ42">
        <v>0</v>
      </c>
      <c r="IK42">
        <v>-49.831920623779297</v>
      </c>
      <c r="IL42">
        <v>-86.718421936035156</v>
      </c>
      <c r="IN42">
        <v>204</v>
      </c>
      <c r="IO42">
        <v>591.5</v>
      </c>
      <c r="IP42">
        <v>0</v>
      </c>
      <c r="IQ42">
        <v>52.565761566162109</v>
      </c>
      <c r="IR42">
        <v>52.518333435058594</v>
      </c>
      <c r="IS42">
        <v>0</v>
      </c>
      <c r="IT42">
        <v>0.5</v>
      </c>
      <c r="IU42">
        <v>0</v>
      </c>
    </row>
    <row r="43" spans="10:255">
      <c r="J43">
        <v>0.59000003337860107</v>
      </c>
      <c r="K43">
        <v>1</v>
      </c>
      <c r="L43">
        <v>0.44999998807907104</v>
      </c>
      <c r="M43">
        <v>8.1405393779277802E-2</v>
      </c>
      <c r="N43">
        <v>0.54451334476470947</v>
      </c>
      <c r="O43">
        <v>1.5387411117553711</v>
      </c>
      <c r="P43">
        <v>2.083254337310791</v>
      </c>
      <c r="Q43">
        <v>3.0100095272064209</v>
      </c>
      <c r="R43">
        <v>63.25787353515625</v>
      </c>
      <c r="S43">
        <v>44.168212890625</v>
      </c>
      <c r="T43">
        <v>6.6889100074768066</v>
      </c>
      <c r="U43">
        <v>0.39599999785423279</v>
      </c>
      <c r="W43">
        <v>205</v>
      </c>
      <c r="X43">
        <v>0.24887628853321075</v>
      </c>
      <c r="Y43">
        <v>0.20950460433959961</v>
      </c>
      <c r="Z43">
        <v>0.19918671250343323</v>
      </c>
      <c r="AA43">
        <v>0.21727924048900604</v>
      </c>
      <c r="AB43">
        <v>0.24597145617008209</v>
      </c>
      <c r="AC43">
        <v>0.27602183818817139</v>
      </c>
      <c r="AD43">
        <v>0.24041843414306641</v>
      </c>
      <c r="AE43">
        <v>0.1235036626458168</v>
      </c>
      <c r="AF43">
        <v>0.20144684612751007</v>
      </c>
      <c r="AL43">
        <v>0.22474220395088196</v>
      </c>
      <c r="AM43">
        <v>9.9077843129634857E-2</v>
      </c>
      <c r="AN43">
        <v>0.16265809535980225</v>
      </c>
      <c r="AO43">
        <v>0.5441516637802124</v>
      </c>
      <c r="AP43">
        <v>4.8057117462158203</v>
      </c>
      <c r="AQ43">
        <v>16.795635223388672</v>
      </c>
      <c r="AR43">
        <v>9.9581575393676758</v>
      </c>
      <c r="AS43">
        <v>22.649633407592773</v>
      </c>
      <c r="AZ43">
        <v>0</v>
      </c>
      <c r="BA43">
        <v>0</v>
      </c>
      <c r="BB43">
        <v>0</v>
      </c>
      <c r="BC43">
        <v>0.18908369541168213</v>
      </c>
      <c r="BD43">
        <v>0.25211158394813538</v>
      </c>
      <c r="BE43">
        <v>0.29098576307296753</v>
      </c>
      <c r="BF43">
        <v>0.26781901717185974</v>
      </c>
      <c r="BG43">
        <v>0</v>
      </c>
      <c r="BN43">
        <v>0</v>
      </c>
      <c r="BO43">
        <v>6.0553070157766342E-2</v>
      </c>
      <c r="BP43">
        <v>0.47612649202346802</v>
      </c>
      <c r="BQ43">
        <v>0.10427193343639374</v>
      </c>
      <c r="BR43">
        <v>6.8806461989879608E-2</v>
      </c>
      <c r="BS43">
        <v>-6.5219230018556118E-3</v>
      </c>
      <c r="BT43">
        <v>-0.20473289489746094</v>
      </c>
      <c r="BU43">
        <v>0</v>
      </c>
      <c r="CB43">
        <v>1.1237115859985352</v>
      </c>
      <c r="CC43">
        <v>0.82564866542816162</v>
      </c>
      <c r="CD43">
        <v>1.626581072807312</v>
      </c>
      <c r="CE43">
        <v>27.207569122314453</v>
      </c>
      <c r="CF43">
        <v>40.047580718994141</v>
      </c>
      <c r="CG43">
        <v>55.985443115234375</v>
      </c>
      <c r="CH43">
        <v>71.129692077636719</v>
      </c>
      <c r="CI43">
        <v>150.99755859375</v>
      </c>
      <c r="CO43">
        <v>0.55984246730804443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-2.0832717418670654</v>
      </c>
      <c r="CV43">
        <v>-2.083254337310791</v>
      </c>
      <c r="CW43">
        <v>-2.083254337310791</v>
      </c>
      <c r="CY43">
        <v>204</v>
      </c>
      <c r="CZ43">
        <v>2.4059879779815674</v>
      </c>
      <c r="DA43">
        <v>2.4524378776550293</v>
      </c>
      <c r="DB43">
        <v>2.5640199184417725</v>
      </c>
      <c r="DC43">
        <v>2.4870681762695313</v>
      </c>
      <c r="DD43">
        <v>2.5251331329345703</v>
      </c>
      <c r="DE43">
        <v>2.8741664886474609</v>
      </c>
      <c r="DF43">
        <v>2.4970006942749023</v>
      </c>
      <c r="DG43">
        <v>2.9771425724029541</v>
      </c>
      <c r="DN43">
        <v>1.9935495853424072</v>
      </c>
      <c r="DO43">
        <v>2.0348045825958252</v>
      </c>
      <c r="DP43">
        <v>1.9826382398605347</v>
      </c>
      <c r="DQ43">
        <v>1.9444549083709717</v>
      </c>
      <c r="DR43">
        <v>1.9592491388320923</v>
      </c>
      <c r="DS43">
        <v>2.1121468544006348</v>
      </c>
      <c r="DT43">
        <v>1.6589124202728271</v>
      </c>
      <c r="DU43">
        <v>1.0663858652114868</v>
      </c>
      <c r="EB43">
        <v>76.552284240722656</v>
      </c>
      <c r="EC43">
        <v>65.113761901855469</v>
      </c>
      <c r="ED43">
        <v>65.982192993164063</v>
      </c>
      <c r="EE43">
        <v>69.689262390136719</v>
      </c>
      <c r="EF43">
        <v>80.250846862792969</v>
      </c>
      <c r="EG43">
        <v>102.73481750488281</v>
      </c>
      <c r="EH43">
        <v>38.752193450927734</v>
      </c>
      <c r="EI43">
        <v>24.56953239440918</v>
      </c>
      <c r="EP43">
        <v>0.58064216375350952</v>
      </c>
      <c r="EQ43">
        <v>0</v>
      </c>
      <c r="ER43">
        <v>4.999999888241291E-3</v>
      </c>
      <c r="ES43">
        <v>0</v>
      </c>
      <c r="ET43">
        <v>4.999999888241291E-3</v>
      </c>
      <c r="EU43">
        <v>523.6448974609375</v>
      </c>
      <c r="EV43">
        <v>5.0048828125E-3</v>
      </c>
      <c r="EW43">
        <v>0.91641408205032349</v>
      </c>
      <c r="EX43">
        <v>1</v>
      </c>
      <c r="EY43">
        <v>205</v>
      </c>
      <c r="EZ43">
        <v>289.63934326171875</v>
      </c>
      <c r="FA43">
        <v>341.49368286132813</v>
      </c>
      <c r="FB43">
        <v>333.4722900390625</v>
      </c>
      <c r="FC43">
        <v>288.52450561523438</v>
      </c>
      <c r="FD43">
        <v>228.34577941894531</v>
      </c>
      <c r="FE43">
        <v>202.74740600585938</v>
      </c>
      <c r="FF43">
        <v>149.9608154296875</v>
      </c>
      <c r="FG43">
        <v>263.3262939453125</v>
      </c>
      <c r="FN43">
        <v>38.8594970703125</v>
      </c>
      <c r="FO43">
        <v>35.997234344482422</v>
      </c>
      <c r="FP43">
        <v>33.87213134765625</v>
      </c>
      <c r="FQ43">
        <v>32.856594085693359</v>
      </c>
      <c r="FR43">
        <v>31.169002532958984</v>
      </c>
      <c r="FS43">
        <v>34.061298370361328</v>
      </c>
      <c r="FT43">
        <v>21.425252914428711</v>
      </c>
      <c r="FU43">
        <v>19.175567626953125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144.16868591308594</v>
      </c>
      <c r="GQ43">
        <v>143.08903503417969</v>
      </c>
      <c r="GR43">
        <v>132.84649658203125</v>
      </c>
      <c r="GS43">
        <v>125.38075256347656</v>
      </c>
      <c r="GT43">
        <v>112.33309936523438</v>
      </c>
      <c r="GU43">
        <v>111.92543029785156</v>
      </c>
      <c r="GV43">
        <v>36.0533447265625</v>
      </c>
      <c r="GW43">
        <v>32.521762847900391</v>
      </c>
      <c r="HC43">
        <v>205</v>
      </c>
      <c r="HD43">
        <v>2.630807866808027E-4</v>
      </c>
      <c r="HE43">
        <v>3.2885518157854676E-4</v>
      </c>
      <c r="HF43">
        <v>3.2447034027427435E-4</v>
      </c>
      <c r="HG43">
        <v>3.1570089049637318E-4</v>
      </c>
      <c r="HH43">
        <v>2.6442465605214238E-4</v>
      </c>
      <c r="HI43">
        <v>2.315841120434925E-4</v>
      </c>
      <c r="HJ43">
        <v>1.3057740579824895E-4</v>
      </c>
      <c r="HK43">
        <v>0</v>
      </c>
      <c r="HQ43">
        <v>0</v>
      </c>
      <c r="HR43">
        <v>0</v>
      </c>
      <c r="HS43">
        <v>0</v>
      </c>
      <c r="HT43">
        <v>1.8586931983008981E-3</v>
      </c>
      <c r="HU43">
        <v>1.8586934311315417E-3</v>
      </c>
      <c r="HV43">
        <v>1.8463134765625E-3</v>
      </c>
      <c r="HW43">
        <v>1.8586934311315417E-3</v>
      </c>
      <c r="HX43">
        <v>0</v>
      </c>
      <c r="HY43">
        <v>0</v>
      </c>
      <c r="HZ43">
        <v>0</v>
      </c>
      <c r="IA43">
        <v>0</v>
      </c>
      <c r="IB43">
        <v>83.831855773925781</v>
      </c>
      <c r="IC43">
        <v>28.563568115234375</v>
      </c>
      <c r="ID43">
        <v>0</v>
      </c>
      <c r="IE43">
        <v>0</v>
      </c>
      <c r="IF43">
        <v>0.69943779706954956</v>
      </c>
      <c r="IG43">
        <v>0</v>
      </c>
      <c r="IH43">
        <v>0</v>
      </c>
      <c r="II43">
        <v>-37.567352294921875</v>
      </c>
      <c r="IJ43">
        <v>0</v>
      </c>
      <c r="IK43">
        <v>-49.831920623779297</v>
      </c>
      <c r="IL43">
        <v>-86.699836730957031</v>
      </c>
      <c r="IN43">
        <v>205</v>
      </c>
      <c r="IO43">
        <v>618</v>
      </c>
      <c r="IP43">
        <v>0</v>
      </c>
      <c r="IQ43">
        <v>54.753288269042969</v>
      </c>
      <c r="IR43">
        <v>55.351112365722656</v>
      </c>
      <c r="IS43">
        <v>0</v>
      </c>
      <c r="IT43">
        <v>0.5</v>
      </c>
      <c r="IU43">
        <v>0</v>
      </c>
    </row>
    <row r="44" spans="10:255">
      <c r="J44">
        <v>0.62250000238418579</v>
      </c>
      <c r="K44">
        <v>1</v>
      </c>
      <c r="L44">
        <v>0.47499999403953552</v>
      </c>
      <c r="M44">
        <v>4.9889802932739258E-2</v>
      </c>
      <c r="N44">
        <v>0.40781670808792114</v>
      </c>
      <c r="O44">
        <v>1.7904592752456665</v>
      </c>
      <c r="P44">
        <v>2.1982760429382324</v>
      </c>
      <c r="Q44">
        <v>3.8828160762786865</v>
      </c>
      <c r="R44">
        <v>67.14068603515625</v>
      </c>
      <c r="S44">
        <v>45.958671569824219</v>
      </c>
      <c r="T44">
        <v>8.1743497848510742</v>
      </c>
      <c r="U44">
        <v>0.35400000214576721</v>
      </c>
      <c r="W44">
        <v>206</v>
      </c>
      <c r="X44">
        <v>0.24931865930557251</v>
      </c>
      <c r="Y44">
        <v>0.20577655732631683</v>
      </c>
      <c r="Z44">
        <v>0.20297332108020782</v>
      </c>
      <c r="AA44">
        <v>0.21534380316734314</v>
      </c>
      <c r="AB44">
        <v>0.24329644441604614</v>
      </c>
      <c r="AC44">
        <v>0.27258101105690002</v>
      </c>
      <c r="AD44">
        <v>0.23761452734470367</v>
      </c>
      <c r="AE44">
        <v>0.11942549794912338</v>
      </c>
      <c r="AF44">
        <v>0.19821818172931671</v>
      </c>
      <c r="AL44">
        <v>0.13626809418201447</v>
      </c>
      <c r="AM44">
        <v>0.84468740224838257</v>
      </c>
      <c r="AN44">
        <v>-0.59466361999511719</v>
      </c>
      <c r="AO44">
        <v>0.93123906850814819</v>
      </c>
      <c r="AP44">
        <v>5.3407135009765625</v>
      </c>
      <c r="AQ44">
        <v>17.483800888061523</v>
      </c>
      <c r="AR44">
        <v>10.238548278808594</v>
      </c>
      <c r="AS44">
        <v>23.057449340820313</v>
      </c>
      <c r="AZ44">
        <v>0</v>
      </c>
      <c r="BA44">
        <v>0</v>
      </c>
      <c r="BB44">
        <v>0</v>
      </c>
      <c r="BC44">
        <v>0.19425901770591736</v>
      </c>
      <c r="BD44">
        <v>0.25901201367378235</v>
      </c>
      <c r="BE44">
        <v>0.28500747680664063</v>
      </c>
      <c r="BF44">
        <v>0.26172146201133728</v>
      </c>
      <c r="BG44">
        <v>0</v>
      </c>
      <c r="BN44">
        <v>0</v>
      </c>
      <c r="BO44">
        <v>8.847363293170929E-2</v>
      </c>
      <c r="BP44">
        <v>-0.65713423490524292</v>
      </c>
      <c r="BQ44">
        <v>0.10018613189458847</v>
      </c>
      <c r="BR44">
        <v>6.091080978512764E-2</v>
      </c>
      <c r="BS44">
        <v>-1.0343256406486034E-2</v>
      </c>
      <c r="BT44">
        <v>-0.18821001052856445</v>
      </c>
      <c r="BU44">
        <v>0</v>
      </c>
      <c r="CB44">
        <v>0.68134075403213501</v>
      </c>
      <c r="CC44">
        <v>7.0390615463256836</v>
      </c>
      <c r="CD44">
        <v>-5.9466366767883301</v>
      </c>
      <c r="CE44">
        <v>46.561931610107422</v>
      </c>
      <c r="CF44">
        <v>44.505931854248047</v>
      </c>
      <c r="CG44">
        <v>58.279327392578125</v>
      </c>
      <c r="CH44">
        <v>73.132484436035156</v>
      </c>
      <c r="CI44">
        <v>153.71633911132813</v>
      </c>
      <c r="CO44">
        <v>0.49991017580032349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-2.1982789039611816</v>
      </c>
      <c r="CV44">
        <v>-2.1982760429382324</v>
      </c>
      <c r="CW44">
        <v>-2.1982760429382324</v>
      </c>
      <c r="CY44">
        <v>205</v>
      </c>
      <c r="CZ44">
        <v>2.4060444831848145</v>
      </c>
      <c r="DA44">
        <v>2.4537057876586914</v>
      </c>
      <c r="DB44">
        <v>2.5638184547424316</v>
      </c>
      <c r="DC44">
        <v>2.5037801265716553</v>
      </c>
      <c r="DD44">
        <v>2.5450458526611328</v>
      </c>
      <c r="DE44">
        <v>2.8974370956420898</v>
      </c>
      <c r="DF44">
        <v>2.5431764125823975</v>
      </c>
      <c r="DG44">
        <v>3.1087174415588379</v>
      </c>
      <c r="DN44">
        <v>1.9960246086120605</v>
      </c>
      <c r="DO44">
        <v>2.0562505722045898</v>
      </c>
      <c r="DP44">
        <v>1.9641484022140503</v>
      </c>
      <c r="DQ44">
        <v>1.9429265260696411</v>
      </c>
      <c r="DR44">
        <v>1.9562770128250122</v>
      </c>
      <c r="DS44">
        <v>2.1046209335327148</v>
      </c>
      <c r="DT44">
        <v>1.6751409769058228</v>
      </c>
      <c r="DU44">
        <v>1.066494345664978</v>
      </c>
      <c r="EB44">
        <v>76.647323608398438</v>
      </c>
      <c r="EC44">
        <v>65.800033569335938</v>
      </c>
      <c r="ED44">
        <v>65.366851806640625</v>
      </c>
      <c r="EE44">
        <v>69.634483337402344</v>
      </c>
      <c r="EF44">
        <v>80.129112243652344</v>
      </c>
      <c r="EG44">
        <v>102.36875915527344</v>
      </c>
      <c r="EH44">
        <v>39.131294250488281</v>
      </c>
      <c r="EI44">
        <v>24.572031021118164</v>
      </c>
      <c r="EP44">
        <v>0.55984246730804443</v>
      </c>
      <c r="EQ44">
        <v>0</v>
      </c>
      <c r="ER44">
        <v>4.999999888241291E-3</v>
      </c>
      <c r="ES44">
        <v>0</v>
      </c>
      <c r="ET44">
        <v>4.999999888241291E-3</v>
      </c>
      <c r="EU44">
        <v>523.64990234375</v>
      </c>
      <c r="EV44">
        <v>5.0048828125E-3</v>
      </c>
      <c r="EW44">
        <v>0.91312843561172485</v>
      </c>
      <c r="EX44">
        <v>1</v>
      </c>
      <c r="EY44">
        <v>206</v>
      </c>
      <c r="EZ44">
        <v>289.73675537109375</v>
      </c>
      <c r="FA44">
        <v>341.50192260742188</v>
      </c>
      <c r="FB44">
        <v>333.4993896484375</v>
      </c>
      <c r="FC44">
        <v>290.7769775390625</v>
      </c>
      <c r="FD44">
        <v>230.52766418457031</v>
      </c>
      <c r="FE44">
        <v>204.65447998046875</v>
      </c>
      <c r="FF44">
        <v>153.34197998046875</v>
      </c>
      <c r="FG44">
        <v>272.31842041015625</v>
      </c>
      <c r="FN44">
        <v>38.941661834716797</v>
      </c>
      <c r="FO44">
        <v>35.357528686523438</v>
      </c>
      <c r="FP44">
        <v>34.518856048583984</v>
      </c>
      <c r="FQ44">
        <v>32.818145751953125</v>
      </c>
      <c r="FR44">
        <v>31.124616622924805</v>
      </c>
      <c r="FS44">
        <v>33.953086853027344</v>
      </c>
      <c r="FT44">
        <v>21.652820587158203</v>
      </c>
      <c r="FU44">
        <v>19.175567626953125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144.4735107421875</v>
      </c>
      <c r="GQ44">
        <v>140.54620361328125</v>
      </c>
      <c r="GR44">
        <v>135.38294982910156</v>
      </c>
      <c r="GS44">
        <v>125.23403930664063</v>
      </c>
      <c r="GT44">
        <v>112.17312622070313</v>
      </c>
      <c r="GU44">
        <v>111.56984710693359</v>
      </c>
      <c r="GV44">
        <v>36.436283111572266</v>
      </c>
      <c r="GW44">
        <v>32.521762847900391</v>
      </c>
      <c r="HC44">
        <v>206</v>
      </c>
      <c r="HD44">
        <v>2.6950112078338861E-4</v>
      </c>
      <c r="HE44">
        <v>3.3747672569006681E-4</v>
      </c>
      <c r="HF44">
        <v>3.329769242554903E-4</v>
      </c>
      <c r="HG44">
        <v>3.2397755421698093E-4</v>
      </c>
      <c r="HH44">
        <v>2.7419201796874404E-4</v>
      </c>
      <c r="HI44">
        <v>2.3990818590391427E-4</v>
      </c>
      <c r="HJ44">
        <v>1.3481800851877779E-4</v>
      </c>
      <c r="HK44">
        <v>0</v>
      </c>
      <c r="HQ44">
        <v>0</v>
      </c>
      <c r="HR44">
        <v>0</v>
      </c>
      <c r="HS44">
        <v>0</v>
      </c>
      <c r="HT44">
        <v>1.9128506537526846E-3</v>
      </c>
      <c r="HU44">
        <v>1.9128505373373628E-3</v>
      </c>
      <c r="HV44">
        <v>1.91497802734375E-3</v>
      </c>
      <c r="HW44">
        <v>1.9128505373373628E-3</v>
      </c>
      <c r="HX44">
        <v>0</v>
      </c>
      <c r="HY44">
        <v>0</v>
      </c>
      <c r="HZ44">
        <v>0</v>
      </c>
      <c r="IA44">
        <v>0</v>
      </c>
      <c r="IB44">
        <v>83.833770751953125</v>
      </c>
      <c r="IC44">
        <v>28.606790542602539</v>
      </c>
      <c r="ID44">
        <v>0</v>
      </c>
      <c r="IE44">
        <v>0</v>
      </c>
      <c r="IF44">
        <v>0.71856629848480225</v>
      </c>
      <c r="IG44">
        <v>0</v>
      </c>
      <c r="IH44">
        <v>0</v>
      </c>
      <c r="II44">
        <v>-37.567352294921875</v>
      </c>
      <c r="IJ44">
        <v>0</v>
      </c>
      <c r="IK44">
        <v>-49.831920623779297</v>
      </c>
      <c r="IL44">
        <v>-86.680709838867188</v>
      </c>
      <c r="IN44">
        <v>206</v>
      </c>
      <c r="IO44">
        <v>644.5</v>
      </c>
      <c r="IP44">
        <v>0</v>
      </c>
      <c r="IQ44">
        <v>57.051750183105469</v>
      </c>
      <c r="IR44">
        <v>58.610851287841797</v>
      </c>
      <c r="IS44">
        <v>0</v>
      </c>
      <c r="IT44">
        <v>0.5</v>
      </c>
      <c r="IU44">
        <v>0</v>
      </c>
    </row>
    <row r="45" spans="10:255">
      <c r="J45">
        <v>0.65500003099441528</v>
      </c>
      <c r="K45">
        <v>1</v>
      </c>
      <c r="L45">
        <v>0.5</v>
      </c>
      <c r="M45">
        <v>2.5422180071473122E-2</v>
      </c>
      <c r="N45">
        <v>0.21834120154380798</v>
      </c>
      <c r="O45">
        <v>1.7256356477737427</v>
      </c>
      <c r="P45">
        <v>1.943976879119873</v>
      </c>
      <c r="Q45">
        <v>4.2943053245544434</v>
      </c>
      <c r="R45">
        <v>71.434989929199219</v>
      </c>
      <c r="S45">
        <v>47.684307098388672</v>
      </c>
      <c r="T45">
        <v>8.5886106491088867</v>
      </c>
      <c r="U45">
        <v>0.31200000643730164</v>
      </c>
      <c r="W45">
        <v>207</v>
      </c>
      <c r="X45">
        <v>0.24947689473628998</v>
      </c>
      <c r="Y45">
        <v>0.20793935656547546</v>
      </c>
      <c r="Z45">
        <v>0.20090270042419434</v>
      </c>
      <c r="AA45">
        <v>0.21362483501434326</v>
      </c>
      <c r="AB45">
        <v>0.24065744876861572</v>
      </c>
      <c r="AC45">
        <v>0.26935473084449768</v>
      </c>
      <c r="AD45">
        <v>0.23502586781978607</v>
      </c>
      <c r="AE45">
        <v>0.11724208295345306</v>
      </c>
      <c r="AF45">
        <v>0.19576460123062134</v>
      </c>
      <c r="AL45">
        <v>0.10462101548910141</v>
      </c>
      <c r="AM45">
        <v>0.41212746500968933</v>
      </c>
      <c r="AN45">
        <v>-0.18053947389125824</v>
      </c>
      <c r="AO45">
        <v>1.275032639503479</v>
      </c>
      <c r="AP45">
        <v>5.8685131072998047</v>
      </c>
      <c r="AQ45">
        <v>18.129056930541992</v>
      </c>
      <c r="AR45">
        <v>10.497413635253906</v>
      </c>
      <c r="AS45">
        <v>23.275791168212891</v>
      </c>
      <c r="AZ45">
        <v>0</v>
      </c>
      <c r="BA45">
        <v>0</v>
      </c>
      <c r="BB45">
        <v>0</v>
      </c>
      <c r="BC45">
        <v>0.20089036226272583</v>
      </c>
      <c r="BD45">
        <v>0.26785379648208618</v>
      </c>
      <c r="BE45">
        <v>0.27937602996826172</v>
      </c>
      <c r="BF45">
        <v>0.25187984108924866</v>
      </c>
      <c r="BG45">
        <v>0</v>
      </c>
      <c r="BN45">
        <v>0</v>
      </c>
      <c r="BO45">
        <v>3.1645864248275757E-2</v>
      </c>
      <c r="BP45">
        <v>0.46420666575431824</v>
      </c>
      <c r="BQ45">
        <v>5.0082813948392868E-2</v>
      </c>
      <c r="BR45">
        <v>5.2953280508518219E-2</v>
      </c>
      <c r="BS45">
        <v>-1.2629829347133636E-2</v>
      </c>
      <c r="BT45">
        <v>-0.17578744888305664</v>
      </c>
      <c r="BU45">
        <v>0</v>
      </c>
      <c r="CB45">
        <v>0.52310532331466675</v>
      </c>
      <c r="CC45">
        <v>3.4343955516815186</v>
      </c>
      <c r="CD45">
        <v>-1.8053950071334839</v>
      </c>
      <c r="CE45">
        <v>63.751602172851563</v>
      </c>
      <c r="CF45">
        <v>48.904254913330078</v>
      </c>
      <c r="CG45">
        <v>60.430179595947266</v>
      </c>
      <c r="CH45">
        <v>74.981521606445313</v>
      </c>
      <c r="CI45">
        <v>155.17195129394531</v>
      </c>
      <c r="CO45">
        <v>0.43693861365318298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-1.9439458847045898</v>
      </c>
      <c r="CV45">
        <v>-1.943976879119873</v>
      </c>
      <c r="CW45">
        <v>-1.943976879119873</v>
      </c>
      <c r="CY45">
        <v>206</v>
      </c>
      <c r="CZ45">
        <v>2.4061291217803955</v>
      </c>
      <c r="DA45">
        <v>2.4537057876586914</v>
      </c>
      <c r="DB45">
        <v>2.5618877410888672</v>
      </c>
      <c r="DC45">
        <v>2.5240583419799805</v>
      </c>
      <c r="DD45">
        <v>2.5693013668060303</v>
      </c>
      <c r="DE45">
        <v>2.9244916439056396</v>
      </c>
      <c r="DF45">
        <v>2.5963008403778076</v>
      </c>
      <c r="DG45">
        <v>3.2152016162872314</v>
      </c>
      <c r="DN45">
        <v>1.9996428489685059</v>
      </c>
      <c r="DO45">
        <v>2.019660472869873</v>
      </c>
      <c r="DP45">
        <v>1.9999803304672241</v>
      </c>
      <c r="DQ45">
        <v>1.9412153959274292</v>
      </c>
      <c r="DR45">
        <v>1.9534434080123901</v>
      </c>
      <c r="DS45">
        <v>2.0977919101715088</v>
      </c>
      <c r="DT45">
        <v>1.6901884078979492</v>
      </c>
      <c r="DU45">
        <v>1.0666028261184692</v>
      </c>
      <c r="EB45">
        <v>76.786262512207031</v>
      </c>
      <c r="EC45">
        <v>64.629150390625</v>
      </c>
      <c r="ED45">
        <v>66.559341430664063</v>
      </c>
      <c r="EE45">
        <v>69.573158264160156</v>
      </c>
      <c r="EF45">
        <v>80.013046264648438</v>
      </c>
      <c r="EG45">
        <v>102.03659820556641</v>
      </c>
      <c r="EH45">
        <v>39.482803344726563</v>
      </c>
      <c r="EI45">
        <v>24.574531555175781</v>
      </c>
      <c r="EP45">
        <v>0.49991017580032349</v>
      </c>
      <c r="EQ45">
        <v>0</v>
      </c>
      <c r="ER45">
        <v>4.999999888241291E-3</v>
      </c>
      <c r="ES45">
        <v>0</v>
      </c>
      <c r="ET45">
        <v>4.999999888241291E-3</v>
      </c>
      <c r="EU45">
        <v>523.6549072265625</v>
      </c>
      <c r="EV45">
        <v>5.0048828125E-3</v>
      </c>
      <c r="EW45">
        <v>0.92241346836090088</v>
      </c>
      <c r="EX45">
        <v>1</v>
      </c>
      <c r="EY45">
        <v>207</v>
      </c>
      <c r="EZ45">
        <v>289.77511596679688</v>
      </c>
      <c r="FA45">
        <v>341.4208984375</v>
      </c>
      <c r="FB45">
        <v>333.45462036132813</v>
      </c>
      <c r="FC45">
        <v>293.06942749023438</v>
      </c>
      <c r="FD45">
        <v>232.74739074707031</v>
      </c>
      <c r="FE45">
        <v>206.49664306640625</v>
      </c>
      <c r="FF45">
        <v>156.56759643554688</v>
      </c>
      <c r="FG45">
        <v>277.38983154296875</v>
      </c>
      <c r="FN45">
        <v>38.971534729003906</v>
      </c>
      <c r="FO45">
        <v>35.720676422119141</v>
      </c>
      <c r="FP45">
        <v>34.162128448486328</v>
      </c>
      <c r="FQ45">
        <v>32.812843322753906</v>
      </c>
      <c r="FR45">
        <v>31.083459854125977</v>
      </c>
      <c r="FS45">
        <v>33.853225708007813</v>
      </c>
      <c r="FT45">
        <v>21.867441177368164</v>
      </c>
      <c r="FU45">
        <v>19.175567626953125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144.58433532714844</v>
      </c>
      <c r="GQ45">
        <v>141.98971557617188</v>
      </c>
      <c r="GR45">
        <v>133.98385620117188</v>
      </c>
      <c r="GS45">
        <v>125.21380615234375</v>
      </c>
      <c r="GT45">
        <v>112.02480316162109</v>
      </c>
      <c r="GU45">
        <v>111.24169921875</v>
      </c>
      <c r="GV45">
        <v>36.797435760498047</v>
      </c>
      <c r="GW45">
        <v>32.521762847900391</v>
      </c>
      <c r="HC45">
        <v>207</v>
      </c>
      <c r="HD45">
        <v>2.7608350501395762E-4</v>
      </c>
      <c r="HE45">
        <v>3.4661541576497257E-4</v>
      </c>
      <c r="HF45">
        <v>3.4199378569610417E-4</v>
      </c>
      <c r="HG45">
        <v>3.3275070018135011E-4</v>
      </c>
      <c r="HH45">
        <v>2.849796146620065E-4</v>
      </c>
      <c r="HI45">
        <v>2.4886953178793192E-4</v>
      </c>
      <c r="HJ45">
        <v>1.3960376963950694E-4</v>
      </c>
      <c r="HK45">
        <v>0</v>
      </c>
      <c r="HQ45">
        <v>0</v>
      </c>
      <c r="HR45">
        <v>0</v>
      </c>
      <c r="HS45">
        <v>0</v>
      </c>
      <c r="HT45">
        <v>1.9708962645381689E-3</v>
      </c>
      <c r="HU45">
        <v>1.9708962645381689E-3</v>
      </c>
      <c r="HV45">
        <v>1.9683837890625E-3</v>
      </c>
      <c r="HW45">
        <v>1.9708962645381689E-3</v>
      </c>
      <c r="HX45">
        <v>0</v>
      </c>
      <c r="HY45">
        <v>0</v>
      </c>
      <c r="HZ45">
        <v>0</v>
      </c>
      <c r="IA45">
        <v>0</v>
      </c>
      <c r="IB45">
        <v>83.835739135742188</v>
      </c>
      <c r="IC45">
        <v>28.646739959716797</v>
      </c>
      <c r="ID45">
        <v>0</v>
      </c>
      <c r="IE45">
        <v>0</v>
      </c>
      <c r="IF45">
        <v>0.73827528953552246</v>
      </c>
      <c r="IG45">
        <v>0</v>
      </c>
      <c r="IH45">
        <v>0</v>
      </c>
      <c r="II45">
        <v>-37.567352294921875</v>
      </c>
      <c r="IJ45">
        <v>0</v>
      </c>
      <c r="IK45">
        <v>-49.831920623779297</v>
      </c>
      <c r="IL45">
        <v>-86.660995483398438</v>
      </c>
      <c r="IN45">
        <v>207</v>
      </c>
      <c r="IO45">
        <v>671</v>
      </c>
      <c r="IP45">
        <v>0</v>
      </c>
      <c r="IQ45">
        <v>59.045810699462891</v>
      </c>
      <c r="IR45">
        <v>61.672431945800781</v>
      </c>
      <c r="IS45">
        <v>0</v>
      </c>
      <c r="IT45">
        <v>0.5</v>
      </c>
      <c r="IU45">
        <v>0</v>
      </c>
    </row>
    <row r="46" spans="10:255">
      <c r="J46">
        <v>0.6875</v>
      </c>
      <c r="K46">
        <v>1</v>
      </c>
      <c r="L46">
        <v>0.52499997615814209</v>
      </c>
      <c r="M46">
        <v>1.2307124212384224E-2</v>
      </c>
      <c r="N46">
        <v>9.7017146646976471E-2</v>
      </c>
      <c r="O46">
        <v>1.4512251615524292</v>
      </c>
      <c r="P46">
        <v>1.5482423305511475</v>
      </c>
      <c r="Q46">
        <v>4.1385784149169922</v>
      </c>
      <c r="R46">
        <v>75.573570251464844</v>
      </c>
      <c r="S46">
        <v>49.135532379150391</v>
      </c>
      <c r="T46">
        <v>7.8830070495605469</v>
      </c>
      <c r="U46">
        <v>0.26999998092651367</v>
      </c>
      <c r="W46">
        <v>208</v>
      </c>
      <c r="X46">
        <v>0.24982865154743195</v>
      </c>
      <c r="Y46">
        <v>0.20737650990486145</v>
      </c>
      <c r="Z46">
        <v>0.19872948527336121</v>
      </c>
      <c r="AA46">
        <v>0.2124415785074234</v>
      </c>
      <c r="AB46">
        <v>0.23823672533035278</v>
      </c>
      <c r="AC46">
        <v>0.26649466156959534</v>
      </c>
      <c r="AD46">
        <v>0.23294302821159363</v>
      </c>
      <c r="AE46">
        <v>0.11627191305160522</v>
      </c>
      <c r="AF46">
        <v>0.19405265152454376</v>
      </c>
      <c r="AL46">
        <v>3.4269675612449646E-2</v>
      </c>
      <c r="AM46">
        <v>0.52469682693481445</v>
      </c>
      <c r="AN46">
        <v>0.25410354137420654</v>
      </c>
      <c r="AO46">
        <v>1.5116839408874512</v>
      </c>
      <c r="AP46">
        <v>6.3526573181152344</v>
      </c>
      <c r="AQ46">
        <v>18.701070785522461</v>
      </c>
      <c r="AR46">
        <v>10.705697059631348</v>
      </c>
      <c r="AS46">
        <v>23.372808456420898</v>
      </c>
      <c r="AZ46">
        <v>0</v>
      </c>
      <c r="BA46">
        <v>0</v>
      </c>
      <c r="BB46">
        <v>0</v>
      </c>
      <c r="BC46">
        <v>0.15951508283615112</v>
      </c>
      <c r="BD46">
        <v>0.29337400197982788</v>
      </c>
      <c r="BE46">
        <v>0.29021891951560974</v>
      </c>
      <c r="BF46">
        <v>0.25689196586608887</v>
      </c>
      <c r="BG46">
        <v>0</v>
      </c>
      <c r="BN46">
        <v>0.52672922611236572</v>
      </c>
      <c r="BO46">
        <v>0.59707868099212646</v>
      </c>
      <c r="BP46">
        <v>0.48450940847396851</v>
      </c>
      <c r="BQ46">
        <v>4.986533522605896E-2</v>
      </c>
      <c r="BR46">
        <v>4.4706549495458603E-2</v>
      </c>
      <c r="BS46">
        <v>-1.3685243204236031E-2</v>
      </c>
      <c r="BT46">
        <v>-0.16452440619468689</v>
      </c>
      <c r="BU46">
        <v>0</v>
      </c>
      <c r="CB46">
        <v>0.17134846746921539</v>
      </c>
      <c r="CC46">
        <v>4.3724732398986816</v>
      </c>
      <c r="CD46">
        <v>2.5410356521606445</v>
      </c>
      <c r="CE46">
        <v>75.584159851074219</v>
      </c>
      <c r="CF46">
        <v>52.938793182373047</v>
      </c>
      <c r="CG46">
        <v>62.336894989013672</v>
      </c>
      <c r="CH46">
        <v>76.469268798828125</v>
      </c>
      <c r="CI46">
        <v>155.8187255859375</v>
      </c>
      <c r="CO46">
        <v>0.38230687379837036</v>
      </c>
      <c r="CP46">
        <v>0</v>
      </c>
      <c r="CQ46">
        <v>0</v>
      </c>
      <c r="CR46">
        <v>0</v>
      </c>
      <c r="CS46">
        <v>0</v>
      </c>
      <c r="CT46">
        <v>-0.52672922611236572</v>
      </c>
      <c r="CU46">
        <v>-2.0750164985656738</v>
      </c>
      <c r="CV46">
        <v>-1.5482423305511475</v>
      </c>
      <c r="CW46">
        <v>-2.0749714374542236</v>
      </c>
      <c r="CY46">
        <v>207</v>
      </c>
      <c r="CZ46">
        <v>2.4061591625213623</v>
      </c>
      <c r="DA46">
        <v>2.4549133777618408</v>
      </c>
      <c r="DB46">
        <v>2.5618405342102051</v>
      </c>
      <c r="DC46">
        <v>2.5445942878723145</v>
      </c>
      <c r="DD46">
        <v>2.5939748287200928</v>
      </c>
      <c r="DE46">
        <v>2.9505801200866699</v>
      </c>
      <c r="DF46">
        <v>2.646937370300293</v>
      </c>
      <c r="DG46">
        <v>3.27541184425354</v>
      </c>
      <c r="DN46">
        <v>2.0009369850158691</v>
      </c>
      <c r="DO46">
        <v>2.0418925285339355</v>
      </c>
      <c r="DP46">
        <v>1.9795411825180054</v>
      </c>
      <c r="DQ46">
        <v>1.9413876533508301</v>
      </c>
      <c r="DR46">
        <v>1.9508105516433716</v>
      </c>
      <c r="DS46">
        <v>2.0914545059204102</v>
      </c>
      <c r="DT46">
        <v>1.7043801546096802</v>
      </c>
      <c r="DU46">
        <v>1.06671142578125</v>
      </c>
      <c r="EB46">
        <v>76.835952758789063</v>
      </c>
      <c r="EC46">
        <v>65.340576171875</v>
      </c>
      <c r="ED46">
        <v>65.879119873046875</v>
      </c>
      <c r="EE46">
        <v>69.579330444335938</v>
      </c>
      <c r="EF46">
        <v>79.905204772949219</v>
      </c>
      <c r="EG46">
        <v>101.72834777832031</v>
      </c>
      <c r="EH46">
        <v>39.814319610595703</v>
      </c>
      <c r="EI46">
        <v>24.577032089233398</v>
      </c>
      <c r="EP46">
        <v>0.43693861365318298</v>
      </c>
      <c r="EQ46">
        <v>0</v>
      </c>
      <c r="ER46">
        <v>4.999999888241291E-3</v>
      </c>
      <c r="ES46">
        <v>0</v>
      </c>
      <c r="ET46">
        <v>4.999999888241291E-3</v>
      </c>
      <c r="EU46">
        <v>523.659912109375</v>
      </c>
      <c r="EV46">
        <v>5.0048828125E-3</v>
      </c>
      <c r="EW46">
        <v>0.91967791318893433</v>
      </c>
      <c r="EX46">
        <v>1</v>
      </c>
      <c r="EY46">
        <v>208</v>
      </c>
      <c r="EZ46">
        <v>290.39794921875</v>
      </c>
      <c r="FA46">
        <v>341.33642578125</v>
      </c>
      <c r="FB46">
        <v>333.41278076171875</v>
      </c>
      <c r="FC46">
        <v>294.61074829101563</v>
      </c>
      <c r="FD46">
        <v>234.83332824707031</v>
      </c>
      <c r="FE46">
        <v>208.13998413085938</v>
      </c>
      <c r="FF46">
        <v>159.43218994140625</v>
      </c>
      <c r="FG46">
        <v>279.70437622070313</v>
      </c>
      <c r="FN46">
        <v>39.110366821289063</v>
      </c>
      <c r="FO46">
        <v>35.61517333984375</v>
      </c>
      <c r="FP46">
        <v>33.788345336914063</v>
      </c>
      <c r="FQ46">
        <v>32.802711486816406</v>
      </c>
      <c r="FR46">
        <v>31.046571731567383</v>
      </c>
      <c r="FS46">
        <v>33.760311126708984</v>
      </c>
      <c r="FT46">
        <v>22.070194244384766</v>
      </c>
      <c r="FU46">
        <v>19.175567626953125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145.09941101074219</v>
      </c>
      <c r="GQ46">
        <v>141.57034301757813</v>
      </c>
      <c r="GR46">
        <v>132.51788330078125</v>
      </c>
      <c r="GS46">
        <v>125.17514038085938</v>
      </c>
      <c r="GT46">
        <v>111.89185333251953</v>
      </c>
      <c r="GU46">
        <v>110.93638610839844</v>
      </c>
      <c r="GV46">
        <v>37.138618469238281</v>
      </c>
      <c r="GW46">
        <v>32.521762847900391</v>
      </c>
      <c r="HC46">
        <v>208</v>
      </c>
      <c r="HD46">
        <v>2.8349802596494555E-4</v>
      </c>
      <c r="HE46">
        <v>3.5625442978926003E-4</v>
      </c>
      <c r="HF46">
        <v>3.5150424810126424E-4</v>
      </c>
      <c r="HG46">
        <v>3.4200414665974677E-4</v>
      </c>
      <c r="HH46">
        <v>2.9631421784870327E-4</v>
      </c>
      <c r="HI46">
        <v>2.5816573179326952E-4</v>
      </c>
      <c r="HJ46">
        <v>1.4456298958975822E-4</v>
      </c>
      <c r="HK46">
        <v>0</v>
      </c>
      <c r="HQ46">
        <v>0</v>
      </c>
      <c r="HR46">
        <v>0</v>
      </c>
      <c r="HS46">
        <v>-0.15263302624225616</v>
      </c>
      <c r="HT46">
        <v>2.0323037169873714E-3</v>
      </c>
      <c r="HU46">
        <v>-0.15060071647167206</v>
      </c>
      <c r="HV46">
        <v>-0.15061187744140625</v>
      </c>
      <c r="HW46">
        <v>2.0323037169873714E-3</v>
      </c>
      <c r="HX46">
        <v>0</v>
      </c>
      <c r="HY46">
        <v>0</v>
      </c>
      <c r="HZ46">
        <v>0</v>
      </c>
      <c r="IA46">
        <v>0</v>
      </c>
      <c r="IB46">
        <v>83.685127258300781</v>
      </c>
      <c r="IC46">
        <v>28.690029144287109</v>
      </c>
      <c r="ID46">
        <v>0</v>
      </c>
      <c r="IE46">
        <v>0</v>
      </c>
      <c r="IF46">
        <v>0.75859832763671875</v>
      </c>
      <c r="IG46">
        <v>0</v>
      </c>
      <c r="IH46">
        <v>0</v>
      </c>
      <c r="II46">
        <v>-37.567352294921875</v>
      </c>
      <c r="IJ46">
        <v>0</v>
      </c>
      <c r="IK46">
        <v>-51.361530303955078</v>
      </c>
      <c r="IL46">
        <v>-88.1702880859375</v>
      </c>
      <c r="IN46">
        <v>208</v>
      </c>
      <c r="IO46">
        <v>697.5</v>
      </c>
      <c r="IP46">
        <v>0</v>
      </c>
      <c r="IQ46">
        <v>60.643917083740234</v>
      </c>
      <c r="IR46">
        <v>64.260520935058594</v>
      </c>
      <c r="IS46">
        <v>0</v>
      </c>
      <c r="IT46">
        <v>0.5</v>
      </c>
      <c r="IU46">
        <v>0</v>
      </c>
    </row>
    <row r="47" spans="10:255">
      <c r="J47">
        <v>0.72000002861022949</v>
      </c>
      <c r="K47">
        <v>1</v>
      </c>
      <c r="L47">
        <v>0.55000001192092896</v>
      </c>
      <c r="M47">
        <v>6.6647869534790516E-3</v>
      </c>
      <c r="N47">
        <v>4.3584514409303665E-2</v>
      </c>
      <c r="O47">
        <v>1.1108855009078979</v>
      </c>
      <c r="P47">
        <v>1.1544699668884277</v>
      </c>
      <c r="Q47">
        <v>3.5967366695404053</v>
      </c>
      <c r="R47">
        <v>79.170303344726563</v>
      </c>
      <c r="S47">
        <v>50.246417999267578</v>
      </c>
      <c r="T47">
        <v>6.5395212173461914</v>
      </c>
      <c r="U47">
        <v>0.22800000011920929</v>
      </c>
      <c r="W47">
        <v>209</v>
      </c>
      <c r="X47">
        <v>0.2474033385515213</v>
      </c>
      <c r="Y47">
        <v>0.20437850058078766</v>
      </c>
      <c r="Z47">
        <v>0.20175543427467346</v>
      </c>
      <c r="AA47">
        <v>0.21167993545532227</v>
      </c>
      <c r="AB47">
        <v>0.23628756403923035</v>
      </c>
      <c r="AC47">
        <v>0.26409375667572021</v>
      </c>
      <c r="AD47">
        <v>0.231502965092659</v>
      </c>
      <c r="AE47">
        <v>0.11583606898784637</v>
      </c>
      <c r="AF47">
        <v>0.19294732809066772</v>
      </c>
      <c r="AL47">
        <v>0.51933211088180542</v>
      </c>
      <c r="AM47">
        <v>1.1242989301681519</v>
      </c>
      <c r="AN47">
        <v>-0.35108622908592224</v>
      </c>
      <c r="AO47">
        <v>1.6640125513076782</v>
      </c>
      <c r="AP47">
        <v>6.7424898147583008</v>
      </c>
      <c r="AQ47">
        <v>19.181251525878906</v>
      </c>
      <c r="AR47">
        <v>10.849703788757324</v>
      </c>
      <c r="AS47">
        <v>23.416393280029297</v>
      </c>
      <c r="AZ47">
        <v>0</v>
      </c>
      <c r="BA47">
        <v>0</v>
      </c>
      <c r="BB47">
        <v>0</v>
      </c>
      <c r="BC47">
        <v>0.11919411271810532</v>
      </c>
      <c r="BD47">
        <v>0.30632671713829041</v>
      </c>
      <c r="BE47">
        <v>0.3064417839050293</v>
      </c>
      <c r="BF47">
        <v>0.26803737878799438</v>
      </c>
      <c r="BG47">
        <v>0</v>
      </c>
      <c r="BN47">
        <v>0.53494197130203247</v>
      </c>
      <c r="BO47">
        <v>4.987715557217598E-2</v>
      </c>
      <c r="BP47">
        <v>-0.54972624778747559</v>
      </c>
      <c r="BQ47">
        <v>5.5462256073951721E-2</v>
      </c>
      <c r="BR47">
        <v>3.5544294863939285E-2</v>
      </c>
      <c r="BS47">
        <v>-1.3993307016789913E-2</v>
      </c>
      <c r="BT47">
        <v>-0.15375372767448425</v>
      </c>
      <c r="BU47">
        <v>0</v>
      </c>
      <c r="CB47">
        <v>2.5966615676879883</v>
      </c>
      <c r="CC47">
        <v>9.3691568374633789</v>
      </c>
      <c r="CD47">
        <v>-3.5108628273010254</v>
      </c>
      <c r="CE47">
        <v>83.200592041015625</v>
      </c>
      <c r="CF47">
        <v>56.187393188476563</v>
      </c>
      <c r="CG47">
        <v>63.937496185302734</v>
      </c>
      <c r="CH47">
        <v>77.497886657714844</v>
      </c>
      <c r="CI47">
        <v>156.10929870605469</v>
      </c>
      <c r="CO47">
        <v>0.33852308988571167</v>
      </c>
      <c r="CP47">
        <v>0</v>
      </c>
      <c r="CQ47">
        <v>0</v>
      </c>
      <c r="CR47">
        <v>0</v>
      </c>
      <c r="CS47">
        <v>0</v>
      </c>
      <c r="CT47">
        <v>-0.53494197130203247</v>
      </c>
      <c r="CU47">
        <v>-1.6894042491912842</v>
      </c>
      <c r="CV47">
        <v>-1.1544699668884277</v>
      </c>
      <c r="CW47">
        <v>-1.689411997795105</v>
      </c>
      <c r="CY47">
        <v>208</v>
      </c>
      <c r="CZ47">
        <v>2.4067416191101074</v>
      </c>
      <c r="DA47">
        <v>2.4561624526977539</v>
      </c>
      <c r="DB47">
        <v>2.5618188381195068</v>
      </c>
      <c r="DC47">
        <v>2.5585100650787354</v>
      </c>
      <c r="DD47">
        <v>2.6171534061431885</v>
      </c>
      <c r="DE47">
        <v>2.9738044738769531</v>
      </c>
      <c r="DF47">
        <v>2.6916120052337646</v>
      </c>
      <c r="DG47">
        <v>3.3030776977539063</v>
      </c>
      <c r="DN47">
        <v>2.0042433738708496</v>
      </c>
      <c r="DO47">
        <v>2.0374016761779785</v>
      </c>
      <c r="DP47">
        <v>1.9581114053726196</v>
      </c>
      <c r="DQ47">
        <v>1.9411925077438354</v>
      </c>
      <c r="DR47">
        <v>1.9484440088272095</v>
      </c>
      <c r="DS47">
        <v>2.0855343341827393</v>
      </c>
      <c r="DT47">
        <v>1.7177869081497192</v>
      </c>
      <c r="DU47">
        <v>1.0668199062347412</v>
      </c>
      <c r="EB47">
        <v>76.962921142578125</v>
      </c>
      <c r="EC47">
        <v>65.196868896484375</v>
      </c>
      <c r="ED47">
        <v>65.165939331054688</v>
      </c>
      <c r="EE47">
        <v>69.572334289550781</v>
      </c>
      <c r="EF47">
        <v>79.808273315429688</v>
      </c>
      <c r="EG47">
        <v>101.44038391113281</v>
      </c>
      <c r="EH47">
        <v>40.127506256103516</v>
      </c>
      <c r="EI47">
        <v>24.579530715942383</v>
      </c>
      <c r="EP47">
        <v>0.38230687379837036</v>
      </c>
      <c r="EQ47">
        <v>0</v>
      </c>
      <c r="ER47">
        <v>4.999999888241291E-3</v>
      </c>
      <c r="ES47">
        <v>-0.81113237142562866</v>
      </c>
      <c r="ET47">
        <v>-0.80613237619400024</v>
      </c>
      <c r="EU47">
        <v>522.853759765625</v>
      </c>
      <c r="EV47">
        <v>-0.80615234375</v>
      </c>
      <c r="EW47">
        <v>0.91721576452255249</v>
      </c>
      <c r="EX47">
        <v>1</v>
      </c>
      <c r="EY47">
        <v>209</v>
      </c>
      <c r="EZ47">
        <v>290.45516967773438</v>
      </c>
      <c r="FA47">
        <v>341.34536743164063</v>
      </c>
      <c r="FB47">
        <v>333.47634887695313</v>
      </c>
      <c r="FC47">
        <v>295.49029541015625</v>
      </c>
      <c r="FD47">
        <v>236.53085327148438</v>
      </c>
      <c r="FE47">
        <v>209.49360656738281</v>
      </c>
      <c r="FF47">
        <v>161.81277465820313</v>
      </c>
      <c r="FG47">
        <v>280.75677490234375</v>
      </c>
      <c r="FN47">
        <v>38.738319396972656</v>
      </c>
      <c r="FO47">
        <v>35.101211547851563</v>
      </c>
      <c r="FP47">
        <v>34.309364318847656</v>
      </c>
      <c r="FQ47">
        <v>32.782688140869141</v>
      </c>
      <c r="FR47">
        <v>31.015148162841797</v>
      </c>
      <c r="FS47">
        <v>33.673740386962891</v>
      </c>
      <c r="FT47">
        <v>22.261260986328125</v>
      </c>
      <c r="FU47">
        <v>19.175567626953125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143.7191162109375</v>
      </c>
      <c r="GQ47">
        <v>139.52734375</v>
      </c>
      <c r="GR47">
        <v>134.56132507324219</v>
      </c>
      <c r="GS47">
        <v>125.09873199462891</v>
      </c>
      <c r="GT47">
        <v>111.77860260009766</v>
      </c>
      <c r="GU47">
        <v>110.65191650390625</v>
      </c>
      <c r="GV47">
        <v>37.460136413574219</v>
      </c>
      <c r="GW47">
        <v>32.521762847900391</v>
      </c>
      <c r="HC47">
        <v>209</v>
      </c>
      <c r="HD47">
        <v>2.9095099307596684E-4</v>
      </c>
      <c r="HE47">
        <v>3.6637586890719831E-4</v>
      </c>
      <c r="HF47">
        <v>3.6149073275737464E-4</v>
      </c>
      <c r="HG47">
        <v>3.5172072239220142E-4</v>
      </c>
      <c r="HH47">
        <v>3.0794920166954398E-4</v>
      </c>
      <c r="HI47">
        <v>2.6766597875393927E-4</v>
      </c>
      <c r="HJ47">
        <v>1.4956128143239766E-4</v>
      </c>
      <c r="HK47">
        <v>0</v>
      </c>
      <c r="HQ47">
        <v>0</v>
      </c>
      <c r="HR47">
        <v>0</v>
      </c>
      <c r="HS47">
        <v>-0.15534605085849762</v>
      </c>
      <c r="HT47">
        <v>2.0957146771252155E-3</v>
      </c>
      <c r="HU47">
        <v>-0.15325033664703369</v>
      </c>
      <c r="HV47">
        <v>-0.1532440185546875</v>
      </c>
      <c r="HW47">
        <v>2.0957146771252155E-3</v>
      </c>
      <c r="HX47">
        <v>0</v>
      </c>
      <c r="HY47">
        <v>0</v>
      </c>
      <c r="HZ47">
        <v>0</v>
      </c>
      <c r="IA47">
        <v>0</v>
      </c>
      <c r="IB47">
        <v>83.531883239746094</v>
      </c>
      <c r="IC47">
        <v>28.73090934753418</v>
      </c>
      <c r="ID47">
        <v>0</v>
      </c>
      <c r="IE47">
        <v>0</v>
      </c>
      <c r="IF47">
        <v>0.77955549955368042</v>
      </c>
      <c r="IG47">
        <v>0</v>
      </c>
      <c r="IH47">
        <v>0</v>
      </c>
      <c r="II47">
        <v>-37.567352294921875</v>
      </c>
      <c r="IJ47">
        <v>0</v>
      </c>
      <c r="IK47">
        <v>-52.915298461914063</v>
      </c>
      <c r="IL47">
        <v>-89.703094482421875</v>
      </c>
      <c r="IN47">
        <v>209</v>
      </c>
      <c r="IO47">
        <v>724</v>
      </c>
      <c r="IP47">
        <v>0</v>
      </c>
      <c r="IQ47">
        <v>61.853847503662109</v>
      </c>
      <c r="IR47">
        <v>66.271461486816406</v>
      </c>
      <c r="IS47">
        <v>0</v>
      </c>
      <c r="IT47">
        <v>0.5</v>
      </c>
      <c r="IU47">
        <v>0</v>
      </c>
    </row>
    <row r="48" spans="10:255">
      <c r="J48">
        <v>0.75249999761581421</v>
      </c>
      <c r="K48">
        <v>1</v>
      </c>
      <c r="L48">
        <v>0.57499998807907104</v>
      </c>
      <c r="M48">
        <v>4.1409800760447979E-3</v>
      </c>
      <c r="N48">
        <v>3.1703710556030273E-2</v>
      </c>
      <c r="O48">
        <v>1.2198375463485718</v>
      </c>
      <c r="P48">
        <v>1.2515412569046021</v>
      </c>
      <c r="Q48">
        <v>4.4022507667541504</v>
      </c>
      <c r="R48">
        <v>83.572555541992188</v>
      </c>
      <c r="S48">
        <v>51.466255187988281</v>
      </c>
      <c r="T48">
        <v>7.6560883522033691</v>
      </c>
      <c r="U48">
        <v>0.18599998950958252</v>
      </c>
      <c r="W48">
        <v>210</v>
      </c>
      <c r="X48">
        <v>0.24754512310028076</v>
      </c>
      <c r="Y48">
        <v>0.20638944208621979</v>
      </c>
      <c r="Z48">
        <v>0.19971926510334015</v>
      </c>
      <c r="AA48">
        <v>0.21115624904632568</v>
      </c>
      <c r="AB48">
        <v>0.23417922854423523</v>
      </c>
      <c r="AC48">
        <v>0.33187103271484375</v>
      </c>
      <c r="AD48">
        <v>0.36500000953674316</v>
      </c>
      <c r="AE48">
        <v>0.36000001430511475</v>
      </c>
      <c r="AF48">
        <v>0.36333334445953369</v>
      </c>
      <c r="AL48">
        <v>0.49097523093223572</v>
      </c>
      <c r="AM48">
        <v>0.72211045026779175</v>
      </c>
      <c r="AN48">
        <v>5.614757165312767E-2</v>
      </c>
      <c r="AO48">
        <v>1.7687498331069946</v>
      </c>
      <c r="AP48">
        <v>7.1641569137573242</v>
      </c>
      <c r="AQ48">
        <v>5.6257963180541992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8.9441694319248199E-2</v>
      </c>
      <c r="BD48">
        <v>0.31101667881011963</v>
      </c>
      <c r="BE48">
        <v>0.32000038027763367</v>
      </c>
      <c r="BF48">
        <v>0.27954131364822388</v>
      </c>
      <c r="BG48">
        <v>0</v>
      </c>
      <c r="BN48">
        <v>0</v>
      </c>
      <c r="BO48">
        <v>2.8357688337564468E-2</v>
      </c>
      <c r="BP48">
        <v>0.4305456280708313</v>
      </c>
      <c r="BQ48">
        <v>2.3310517892241478E-2</v>
      </c>
      <c r="BR48">
        <v>2.7678370475769043E-2</v>
      </c>
      <c r="BS48">
        <v>-1.4601114206016064E-2</v>
      </c>
      <c r="BT48">
        <v>13.93120288848877</v>
      </c>
      <c r="BU48">
        <v>27.62190055847168</v>
      </c>
      <c r="CB48">
        <v>2.4548771381378174</v>
      </c>
      <c r="CC48">
        <v>6.0175867080688477</v>
      </c>
      <c r="CD48">
        <v>0.56147581338882446</v>
      </c>
      <c r="CE48">
        <v>88.437446594238281</v>
      </c>
      <c r="CF48">
        <v>59.701286315917969</v>
      </c>
      <c r="CG48">
        <v>18.752651214599609</v>
      </c>
      <c r="CH48">
        <v>-17.857147216796875</v>
      </c>
      <c r="CI48">
        <v>-6.6666808128356934</v>
      </c>
      <c r="CO48">
        <v>0.30537432432174683</v>
      </c>
      <c r="CP48">
        <v>0</v>
      </c>
      <c r="CQ48">
        <v>0</v>
      </c>
      <c r="CR48">
        <v>0</v>
      </c>
      <c r="CS48">
        <v>52.069999694824219</v>
      </c>
      <c r="CT48">
        <v>0</v>
      </c>
      <c r="CU48">
        <v>50.818504333496094</v>
      </c>
      <c r="CV48">
        <v>-1.2515412569046021</v>
      </c>
      <c r="CW48">
        <v>50.818458557128906</v>
      </c>
      <c r="CY48">
        <v>209</v>
      </c>
      <c r="CZ48">
        <v>2.4067912101745605</v>
      </c>
      <c r="DA48">
        <v>2.4561624526977539</v>
      </c>
      <c r="DB48">
        <v>2.5603747367858887</v>
      </c>
      <c r="DC48">
        <v>2.566561222076416</v>
      </c>
      <c r="DD48">
        <v>2.6359992027282715</v>
      </c>
      <c r="DE48">
        <v>2.9928762912750244</v>
      </c>
      <c r="DF48">
        <v>2.7282745838165283</v>
      </c>
      <c r="DG48">
        <v>3.3158431053161621</v>
      </c>
      <c r="DN48">
        <v>1.9848271608352661</v>
      </c>
      <c r="DO48">
        <v>2.0079472064971924</v>
      </c>
      <c r="DP48">
        <v>1.9868059158325195</v>
      </c>
      <c r="DQ48">
        <v>1.9403196573257446</v>
      </c>
      <c r="DR48">
        <v>1.946418285369873</v>
      </c>
      <c r="DS48">
        <v>2.0799999237060547</v>
      </c>
      <c r="DT48">
        <v>1.7304209470748901</v>
      </c>
      <c r="DU48">
        <v>1.0669283866882324</v>
      </c>
      <c r="EB48">
        <v>76.217338562011719</v>
      </c>
      <c r="EC48">
        <v>64.254325866699219</v>
      </c>
      <c r="ED48">
        <v>66.120895385742188</v>
      </c>
      <c r="EE48">
        <v>69.541053771972656</v>
      </c>
      <c r="EF48">
        <v>79.725296020507813</v>
      </c>
      <c r="EG48">
        <v>101.17119598388672</v>
      </c>
      <c r="EH48">
        <v>40.422634124755859</v>
      </c>
      <c r="EI48">
        <v>24.58203125</v>
      </c>
      <c r="EP48">
        <v>0.33852308988571167</v>
      </c>
      <c r="EQ48">
        <v>0</v>
      </c>
      <c r="ER48">
        <v>4.999999888241291E-3</v>
      </c>
      <c r="ES48">
        <v>-0.8239789605140686</v>
      </c>
      <c r="ET48">
        <v>-0.81897896528244019</v>
      </c>
      <c r="EU48">
        <v>522.0347900390625</v>
      </c>
      <c r="EV48">
        <v>-0.8189697265625</v>
      </c>
      <c r="EW48">
        <v>0.912372887134552</v>
      </c>
      <c r="EX48">
        <v>1</v>
      </c>
      <c r="EY48">
        <v>210</v>
      </c>
      <c r="EZ48">
        <v>290.49044799804688</v>
      </c>
      <c r="FA48">
        <v>341.27243041992188</v>
      </c>
      <c r="FB48">
        <v>333.46347045898438</v>
      </c>
      <c r="FC48">
        <v>296.2236328125</v>
      </c>
      <c r="FD48">
        <v>238.45365905761719</v>
      </c>
      <c r="FE48">
        <v>200.72810363769531</v>
      </c>
      <c r="FF48">
        <v>79.558273315429688</v>
      </c>
      <c r="FG48">
        <v>51.117240905761719</v>
      </c>
      <c r="FN48">
        <v>38.765224456787109</v>
      </c>
      <c r="FO48">
        <v>35.439006805419922</v>
      </c>
      <c r="FP48">
        <v>33.961795806884766</v>
      </c>
      <c r="FQ48">
        <v>32.782741546630859</v>
      </c>
      <c r="FR48">
        <v>30.988286972045898</v>
      </c>
      <c r="FS48">
        <v>40.545249938964844</v>
      </c>
      <c r="FT48">
        <v>17.256734848022461</v>
      </c>
      <c r="FU48">
        <v>10.850358963012695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143.81892395019531</v>
      </c>
      <c r="GQ48">
        <v>140.87008666992188</v>
      </c>
      <c r="GR48">
        <v>133.19815063476563</v>
      </c>
      <c r="GS48">
        <v>125.09893035888672</v>
      </c>
      <c r="GT48">
        <v>111.68180084228516</v>
      </c>
      <c r="GU48">
        <v>133.231689453125</v>
      </c>
      <c r="GV48">
        <v>29.03877067565918</v>
      </c>
      <c r="GW48">
        <v>18.40220832824707</v>
      </c>
      <c r="HC48">
        <v>210</v>
      </c>
      <c r="HD48">
        <v>3.0362416873686016E-4</v>
      </c>
      <c r="HE48">
        <v>3.7696183426305652E-4</v>
      </c>
      <c r="HF48">
        <v>3.7193557363934815E-4</v>
      </c>
      <c r="HG48">
        <v>3.6188325611874461E-4</v>
      </c>
      <c r="HH48">
        <v>3.1951171695254743E-4</v>
      </c>
      <c r="HI48">
        <v>2.7727030101232231E-4</v>
      </c>
      <c r="HJ48">
        <v>1.5451661602128297E-4</v>
      </c>
      <c r="HK48">
        <v>0</v>
      </c>
      <c r="HQ48">
        <v>0</v>
      </c>
      <c r="HR48">
        <v>0</v>
      </c>
      <c r="HS48">
        <v>0</v>
      </c>
      <c r="HT48">
        <v>2.1657033357769251E-3</v>
      </c>
      <c r="HU48">
        <v>2.1657035686075687E-3</v>
      </c>
      <c r="HV48">
        <v>2.17437744140625E-3</v>
      </c>
      <c r="HW48">
        <v>2.1657035686075687E-3</v>
      </c>
      <c r="HX48">
        <v>0</v>
      </c>
      <c r="HY48">
        <v>0</v>
      </c>
      <c r="HZ48">
        <v>0</v>
      </c>
      <c r="IA48">
        <v>0</v>
      </c>
      <c r="IB48">
        <v>83.5340576171875</v>
      </c>
      <c r="IC48">
        <v>28.289087295532227</v>
      </c>
      <c r="ID48">
        <v>0</v>
      </c>
      <c r="IE48">
        <v>0</v>
      </c>
      <c r="IF48">
        <v>0.80121254920959473</v>
      </c>
      <c r="IG48">
        <v>0</v>
      </c>
      <c r="IH48">
        <v>0</v>
      </c>
      <c r="II48">
        <v>-37.567352294921875</v>
      </c>
      <c r="IJ48">
        <v>0</v>
      </c>
      <c r="IK48">
        <v>-52.915298461914063</v>
      </c>
      <c r="IL48">
        <v>-89.681434631347656</v>
      </c>
      <c r="IN48">
        <v>210</v>
      </c>
      <c r="IO48">
        <v>750.5</v>
      </c>
      <c r="IP48">
        <v>0</v>
      </c>
      <c r="IQ48">
        <v>11.058701515197754</v>
      </c>
      <c r="IR48">
        <v>20.790863037109375</v>
      </c>
      <c r="IS48">
        <v>0</v>
      </c>
      <c r="IT48">
        <v>0.5</v>
      </c>
      <c r="IU48">
        <v>52.069999694824219</v>
      </c>
    </row>
    <row r="49" spans="10:255">
      <c r="J49">
        <v>0.7850000262260437</v>
      </c>
      <c r="K49">
        <v>1</v>
      </c>
      <c r="L49">
        <v>0.59999996423721313</v>
      </c>
      <c r="M49">
        <v>0.18249790370464325</v>
      </c>
      <c r="N49">
        <v>1.250413179397583</v>
      </c>
      <c r="O49">
        <v>3.9272749423980713</v>
      </c>
      <c r="P49">
        <v>5.1776881217956543</v>
      </c>
      <c r="Q49">
        <v>4.1109943389892578</v>
      </c>
      <c r="R49">
        <v>87.683547973632813</v>
      </c>
      <c r="S49">
        <v>55.393531799316406</v>
      </c>
      <c r="T49">
        <v>6.8516578674316406</v>
      </c>
      <c r="U49">
        <v>0.14399999380111694</v>
      </c>
      <c r="W49">
        <v>211</v>
      </c>
      <c r="X49">
        <v>0.24781516194343567</v>
      </c>
      <c r="Y49">
        <v>0.20391412079334259</v>
      </c>
      <c r="Z49">
        <v>0.2021016925573349</v>
      </c>
      <c r="AA49">
        <v>0.21026468276977539</v>
      </c>
      <c r="AB49">
        <v>0.23171189427375793</v>
      </c>
      <c r="AC49">
        <v>0.33607712388038635</v>
      </c>
      <c r="AD49">
        <v>0.32600000500679016</v>
      </c>
      <c r="AE49">
        <v>0.34517446160316467</v>
      </c>
      <c r="AF49">
        <v>0.33239150047302246</v>
      </c>
      <c r="AL49">
        <v>0.43696743249893188</v>
      </c>
      <c r="AM49">
        <v>1.217174768447876</v>
      </c>
      <c r="AN49">
        <v>-0.42033788561820984</v>
      </c>
      <c r="AO49">
        <v>1.9470630884170532</v>
      </c>
      <c r="AP49">
        <v>7.6576237678527832</v>
      </c>
      <c r="AQ49">
        <v>4.7845778465270996</v>
      </c>
      <c r="AR49">
        <v>1.3999998569488525</v>
      </c>
      <c r="AS49">
        <v>0.48255324363708496</v>
      </c>
      <c r="AZ49">
        <v>0</v>
      </c>
      <c r="BA49">
        <v>0</v>
      </c>
      <c r="BB49">
        <v>0</v>
      </c>
      <c r="BC49">
        <v>4.1007664054632187E-2</v>
      </c>
      <c r="BD49">
        <v>0.19056412577629089</v>
      </c>
      <c r="BE49">
        <v>0.29554930329322815</v>
      </c>
      <c r="BF49">
        <v>0.41376903653144836</v>
      </c>
      <c r="BG49">
        <v>5.9109862893819809E-2</v>
      </c>
      <c r="BN49">
        <v>0</v>
      </c>
      <c r="BO49">
        <v>5.4008714854717255E-2</v>
      </c>
      <c r="BP49">
        <v>-0.44105765223503113</v>
      </c>
      <c r="BQ49">
        <v>3.5428207367658615E-2</v>
      </c>
      <c r="BR49">
        <v>1.8163859844207764E-2</v>
      </c>
      <c r="BS49">
        <v>0.27309489250183105</v>
      </c>
      <c r="BT49">
        <v>2.2750170230865479</v>
      </c>
      <c r="BU49">
        <v>0</v>
      </c>
      <c r="CB49">
        <v>2.1848382949829102</v>
      </c>
      <c r="CC49">
        <v>10.143123626708984</v>
      </c>
      <c r="CD49">
        <v>-4.2033796310424805</v>
      </c>
      <c r="CE49">
        <v>97.353111267089844</v>
      </c>
      <c r="CF49">
        <v>63.813510894775391</v>
      </c>
      <c r="CG49">
        <v>15.948591232299805</v>
      </c>
      <c r="CH49">
        <v>9.9999990463256836</v>
      </c>
      <c r="CI49">
        <v>3.2170217037200928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-5.1777067184448242</v>
      </c>
      <c r="CV49">
        <v>-5.1776881217956543</v>
      </c>
      <c r="CW49">
        <v>-5.1776881217956543</v>
      </c>
      <c r="CY49">
        <v>210</v>
      </c>
      <c r="CZ49">
        <v>2.4068195819854736</v>
      </c>
      <c r="DA49">
        <v>2.4572494029998779</v>
      </c>
      <c r="DB49">
        <v>2.5603783130645752</v>
      </c>
      <c r="DC49">
        <v>2.573237419128418</v>
      </c>
      <c r="DD49">
        <v>2.6573517322540283</v>
      </c>
      <c r="DE49">
        <v>2.954862117767334</v>
      </c>
      <c r="DF49">
        <v>1.1461244821548462</v>
      </c>
      <c r="DG49">
        <v>0.6037752628326416</v>
      </c>
      <c r="DN49">
        <v>1.9859881401062012</v>
      </c>
      <c r="DO49">
        <v>2.0286014080047607</v>
      </c>
      <c r="DP49">
        <v>1.9667572975158691</v>
      </c>
      <c r="DQ49">
        <v>1.940554141998291</v>
      </c>
      <c r="DR49">
        <v>1.9446768760681152</v>
      </c>
      <c r="DS49">
        <v>2.5806136131286621</v>
      </c>
      <c r="DT49">
        <v>1.1461244821548462</v>
      </c>
      <c r="DU49">
        <v>0.6037752628326416</v>
      </c>
      <c r="EB49">
        <v>76.261917114257813</v>
      </c>
      <c r="EC49">
        <v>64.915260314941406</v>
      </c>
      <c r="ED49">
        <v>65.45367431640625</v>
      </c>
      <c r="EE49">
        <v>69.549453735351563</v>
      </c>
      <c r="EF49">
        <v>79.653968811035156</v>
      </c>
      <c r="EG49">
        <v>125.52104187011719</v>
      </c>
      <c r="EH49">
        <v>26.773469924926758</v>
      </c>
      <c r="EI49">
        <v>13.910983085632324</v>
      </c>
      <c r="EP49">
        <v>0.30537432432174683</v>
      </c>
      <c r="EQ49">
        <v>0</v>
      </c>
      <c r="ER49">
        <v>4.999999888241291E-3</v>
      </c>
      <c r="ES49">
        <v>0</v>
      </c>
      <c r="ET49">
        <v>4.999999888241291E-3</v>
      </c>
      <c r="EU49">
        <v>522.039794921875</v>
      </c>
      <c r="EV49">
        <v>5.0048828125E-3</v>
      </c>
      <c r="EW49">
        <v>0.90739148855209351</v>
      </c>
      <c r="EX49">
        <v>1</v>
      </c>
      <c r="EY49">
        <v>211</v>
      </c>
      <c r="EZ49">
        <v>290.55209350585938</v>
      </c>
      <c r="FA49">
        <v>341.28192138671875</v>
      </c>
      <c r="FB49">
        <v>333.52554321289063</v>
      </c>
      <c r="FC49">
        <v>297.34197998046875</v>
      </c>
      <c r="FD49">
        <v>242.08937072753906</v>
      </c>
      <c r="FE49">
        <v>200.09660339355469</v>
      </c>
      <c r="FF49">
        <v>83.526969909667969</v>
      </c>
      <c r="FG49">
        <v>53.315650939941406</v>
      </c>
      <c r="FN49">
        <v>38.815750122070313</v>
      </c>
      <c r="FO49">
        <v>35.014942169189453</v>
      </c>
      <c r="FP49">
        <v>34.373317718505859</v>
      </c>
      <c r="FQ49">
        <v>32.767566680908203</v>
      </c>
      <c r="FR49">
        <v>31.129293441772461</v>
      </c>
      <c r="FS49">
        <v>40.929943084716797</v>
      </c>
      <c r="FT49">
        <v>16.181722640991211</v>
      </c>
      <c r="FU49">
        <v>10.850944519042969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144.00637817382813</v>
      </c>
      <c r="GQ49">
        <v>139.18443298339844</v>
      </c>
      <c r="GR49">
        <v>134.81214904785156</v>
      </c>
      <c r="GS49">
        <v>125.04102325439453</v>
      </c>
      <c r="GT49">
        <v>112.18998718261719</v>
      </c>
      <c r="GU49">
        <v>134.49578857421875</v>
      </c>
      <c r="GV49">
        <v>27.229793548583984</v>
      </c>
      <c r="GW49">
        <v>18.403202056884766</v>
      </c>
      <c r="HC49">
        <v>211</v>
      </c>
      <c r="HD49">
        <v>3.1225278507918119E-4</v>
      </c>
      <c r="HE49">
        <v>3.8799335015937686E-4</v>
      </c>
      <c r="HF49">
        <v>3.8281999877654016E-4</v>
      </c>
      <c r="HG49">
        <v>3.7247352884151042E-4</v>
      </c>
      <c r="HH49">
        <v>3.3182869083248079E-4</v>
      </c>
      <c r="HI49">
        <v>2.3103701823856682E-4</v>
      </c>
      <c r="HJ49">
        <v>9.855029929894954E-5</v>
      </c>
      <c r="HK49">
        <v>9.9326287454459816E-5</v>
      </c>
      <c r="HQ49">
        <v>0</v>
      </c>
      <c r="HR49">
        <v>0</v>
      </c>
      <c r="HS49">
        <v>0</v>
      </c>
      <c r="HT49">
        <v>2.2162818349897861E-3</v>
      </c>
      <c r="HU49">
        <v>2.2162818349897861E-3</v>
      </c>
      <c r="HV49">
        <v>2.20489501953125E-3</v>
      </c>
      <c r="HW49">
        <v>2.2162818349897861E-3</v>
      </c>
      <c r="HX49">
        <v>0</v>
      </c>
      <c r="HY49">
        <v>0</v>
      </c>
      <c r="HZ49">
        <v>0</v>
      </c>
      <c r="IA49">
        <v>0</v>
      </c>
      <c r="IB49">
        <v>83.536262512207031</v>
      </c>
      <c r="IC49">
        <v>27.833755493164063</v>
      </c>
      <c r="ID49">
        <v>0</v>
      </c>
      <c r="IE49">
        <v>0</v>
      </c>
      <c r="IF49">
        <v>0.82337534427642822</v>
      </c>
      <c r="IG49">
        <v>0</v>
      </c>
      <c r="IH49">
        <v>0</v>
      </c>
      <c r="II49">
        <v>-37.567352294921875</v>
      </c>
      <c r="IJ49">
        <v>0</v>
      </c>
      <c r="IK49">
        <v>-52.915298461914063</v>
      </c>
      <c r="IL49">
        <v>-89.659278869628906</v>
      </c>
      <c r="IN49">
        <v>211</v>
      </c>
      <c r="IO49">
        <v>777</v>
      </c>
      <c r="IP49">
        <v>0</v>
      </c>
      <c r="IQ49">
        <v>15.851480484008789</v>
      </c>
      <c r="IR49">
        <v>22.601360321044922</v>
      </c>
      <c r="IS49">
        <v>0</v>
      </c>
      <c r="IT49">
        <v>0.5</v>
      </c>
      <c r="IU49">
        <v>0</v>
      </c>
    </row>
    <row r="50" spans="10:255">
      <c r="J50">
        <v>0.81749999523162842</v>
      </c>
      <c r="K50">
        <v>1</v>
      </c>
      <c r="L50">
        <v>0.625</v>
      </c>
      <c r="M50">
        <v>0.12963759899139404</v>
      </c>
      <c r="N50">
        <v>0.88237208127975464</v>
      </c>
      <c r="O50">
        <v>4.1420087814331055</v>
      </c>
      <c r="P50">
        <v>5.0243806838989258</v>
      </c>
      <c r="Q50">
        <v>4.2540321350097656</v>
      </c>
      <c r="R50">
        <v>91.937576293945313</v>
      </c>
      <c r="S50">
        <v>59.535541534423828</v>
      </c>
      <c r="T50">
        <v>6.8064517974853516</v>
      </c>
      <c r="U50">
        <v>0.10199999809265137</v>
      </c>
      <c r="W50">
        <v>212</v>
      </c>
      <c r="X50">
        <v>0.24791088700294495</v>
      </c>
      <c r="Y50">
        <v>0.2059507817029953</v>
      </c>
      <c r="Z50">
        <v>0.19873437285423279</v>
      </c>
      <c r="AA50">
        <v>0.21007731556892395</v>
      </c>
      <c r="AB50">
        <v>0.23028466105461121</v>
      </c>
      <c r="AC50">
        <v>0.33146756887435913</v>
      </c>
      <c r="AD50">
        <v>0.32881683111190796</v>
      </c>
      <c r="AE50">
        <v>0.30703198909759521</v>
      </c>
      <c r="AF50">
        <v>0.32155522704124451</v>
      </c>
      <c r="AL50">
        <v>0.4178224503993988</v>
      </c>
      <c r="AM50">
        <v>0.80984252691268921</v>
      </c>
      <c r="AN50">
        <v>0.25312599539756775</v>
      </c>
      <c r="AO50">
        <v>1.9845364093780518</v>
      </c>
      <c r="AP50">
        <v>7.9430704116821289</v>
      </c>
      <c r="AQ50">
        <v>5.706489086151123</v>
      </c>
      <c r="AR50">
        <v>1.1183172464370728</v>
      </c>
      <c r="AS50">
        <v>4.2968006134033203</v>
      </c>
      <c r="AZ50">
        <v>0</v>
      </c>
      <c r="BA50">
        <v>0</v>
      </c>
      <c r="BB50">
        <v>6.1236977577209473E-2</v>
      </c>
      <c r="BC50">
        <v>9.725264273583889E-3</v>
      </c>
      <c r="BD50">
        <v>0.1329570859670639</v>
      </c>
      <c r="BE50">
        <v>0.30618488788604736</v>
      </c>
      <c r="BF50">
        <v>0.42865884304046631</v>
      </c>
      <c r="BG50">
        <v>6.1236977577209473E-2</v>
      </c>
      <c r="BN50">
        <v>0</v>
      </c>
      <c r="BO50">
        <v>1.9146246835589409E-2</v>
      </c>
      <c r="BP50">
        <v>0.42647740244865417</v>
      </c>
      <c r="BQ50">
        <v>6.6564558073878288E-3</v>
      </c>
      <c r="BR50">
        <v>9.4675151631236076E-3</v>
      </c>
      <c r="BS50">
        <v>0.27473121881484985</v>
      </c>
      <c r="BT50">
        <v>0.62103784084320068</v>
      </c>
      <c r="BU50">
        <v>2.6782312393188477</v>
      </c>
      <c r="CB50">
        <v>2.0891132354736328</v>
      </c>
      <c r="CC50">
        <v>6.748687744140625</v>
      </c>
      <c r="CD50">
        <v>2.5312604904174805</v>
      </c>
      <c r="CE50">
        <v>99.226776123046875</v>
      </c>
      <c r="CF50">
        <v>66.192230224609375</v>
      </c>
      <c r="CG50">
        <v>19.021627426147461</v>
      </c>
      <c r="CH50">
        <v>7.9879803657531738</v>
      </c>
      <c r="CI50">
        <v>28.64533805847168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-5.0244035720825195</v>
      </c>
      <c r="CV50">
        <v>-5.0243806838989258</v>
      </c>
      <c r="CW50">
        <v>-5.0243806838989258</v>
      </c>
      <c r="CY50">
        <v>211</v>
      </c>
      <c r="CZ50">
        <v>2.4068746566772461</v>
      </c>
      <c r="DA50">
        <v>2.4572491645812988</v>
      </c>
      <c r="DB50">
        <v>2.5592641830444336</v>
      </c>
      <c r="DC50">
        <v>2.5831284523010254</v>
      </c>
      <c r="DD50">
        <v>2.7020194530487061</v>
      </c>
      <c r="DE50">
        <v>2.9446682929992676</v>
      </c>
      <c r="DF50">
        <v>1.2033741474151611</v>
      </c>
      <c r="DG50">
        <v>0.62982112169265747</v>
      </c>
      <c r="DN50">
        <v>1.9882000684738159</v>
      </c>
      <c r="DO50">
        <v>2.0042712688446045</v>
      </c>
      <c r="DP50">
        <v>1.9893524646759033</v>
      </c>
      <c r="DQ50">
        <v>1.9397881031036377</v>
      </c>
      <c r="DR50">
        <v>1.9565314054489136</v>
      </c>
      <c r="DS50">
        <v>2.604304313659668</v>
      </c>
      <c r="DT50">
        <v>1.0747944116592407</v>
      </c>
      <c r="DU50">
        <v>0.60388374328613281</v>
      </c>
      <c r="EB50">
        <v>76.346855163574219</v>
      </c>
      <c r="EC50">
        <v>64.136695861816406</v>
      </c>
      <c r="ED50">
        <v>66.205642700195313</v>
      </c>
      <c r="EE50">
        <v>69.522003173828125</v>
      </c>
      <c r="EF50">
        <v>80.139533996582031</v>
      </c>
      <c r="EG50">
        <v>126.67336273193359</v>
      </c>
      <c r="EH50">
        <v>25.107198715209961</v>
      </c>
      <c r="EI50">
        <v>13.913482666015625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522.0447998046875</v>
      </c>
      <c r="EV50">
        <v>5.0048828125E-3</v>
      </c>
      <c r="EW50">
        <v>0.95531022548675537</v>
      </c>
      <c r="EX50">
        <v>1</v>
      </c>
      <c r="EY50">
        <v>212</v>
      </c>
      <c r="EZ50">
        <v>290.57815551757813</v>
      </c>
      <c r="FA50">
        <v>341.2113037109375</v>
      </c>
      <c r="FB50">
        <v>335.65777587890625</v>
      </c>
      <c r="FC50">
        <v>297.62374877929688</v>
      </c>
      <c r="FD50">
        <v>244.74107360839844</v>
      </c>
      <c r="FE50">
        <v>202.83604431152344</v>
      </c>
      <c r="FF50">
        <v>85.580085754394531</v>
      </c>
      <c r="FG50">
        <v>55.291896820068359</v>
      </c>
      <c r="FN50">
        <v>38.834228515625</v>
      </c>
      <c r="FO50">
        <v>35.357349395751953</v>
      </c>
      <c r="FP50">
        <v>34.016696929931641</v>
      </c>
      <c r="FQ50">
        <v>32.769390106201172</v>
      </c>
      <c r="FR50">
        <v>31.276422500610352</v>
      </c>
      <c r="FS50">
        <v>40.921226501464844</v>
      </c>
      <c r="FT50">
        <v>16.72273063659668</v>
      </c>
      <c r="FU50">
        <v>10.009658813476563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144.07493591308594</v>
      </c>
      <c r="GQ50">
        <v>140.54550170898438</v>
      </c>
      <c r="GR50">
        <v>133.41348266601563</v>
      </c>
      <c r="GS50">
        <v>125.04798126220703</v>
      </c>
      <c r="GT50">
        <v>112.72023773193359</v>
      </c>
      <c r="GU50">
        <v>134.46714782714844</v>
      </c>
      <c r="GV50">
        <v>28.140174865722656</v>
      </c>
      <c r="GW50">
        <v>16.976381301879883</v>
      </c>
      <c r="HC50">
        <v>212</v>
      </c>
      <c r="HD50">
        <v>3.2097034272737801E-4</v>
      </c>
      <c r="HE50">
        <v>3.9945094613358378E-4</v>
      </c>
      <c r="HF50">
        <v>3.9412482874467969E-4</v>
      </c>
      <c r="HG50">
        <v>3.834727976936847E-4</v>
      </c>
      <c r="HH50">
        <v>3.4520207555033267E-4</v>
      </c>
      <c r="HI50">
        <v>2.343873493373394E-4</v>
      </c>
      <c r="HJ50">
        <v>1.1965343583142385E-4</v>
      </c>
      <c r="HK50">
        <v>1.094787148758769E-4</v>
      </c>
      <c r="HQ50">
        <v>0</v>
      </c>
      <c r="HR50">
        <v>0</v>
      </c>
      <c r="HS50">
        <v>0</v>
      </c>
      <c r="HT50">
        <v>2.3067407310009003E-3</v>
      </c>
      <c r="HU50">
        <v>2.3067404981702566E-3</v>
      </c>
      <c r="HV50">
        <v>2.32696533203125E-3</v>
      </c>
      <c r="HW50">
        <v>2.3067404981702566E-3</v>
      </c>
      <c r="HX50">
        <v>0</v>
      </c>
      <c r="HY50">
        <v>0</v>
      </c>
      <c r="HZ50">
        <v>0</v>
      </c>
      <c r="IA50">
        <v>0</v>
      </c>
      <c r="IB50">
        <v>83.538589477539063</v>
      </c>
      <c r="IC50">
        <v>27.741832733154297</v>
      </c>
      <c r="ID50">
        <v>0</v>
      </c>
      <c r="IE50">
        <v>0</v>
      </c>
      <c r="IF50">
        <v>0.84644275903701782</v>
      </c>
      <c r="IG50">
        <v>0</v>
      </c>
      <c r="IH50">
        <v>0</v>
      </c>
      <c r="II50">
        <v>-37.567352294921875</v>
      </c>
      <c r="IJ50">
        <v>0</v>
      </c>
      <c r="IK50">
        <v>-52.915298461914063</v>
      </c>
      <c r="IL50">
        <v>-89.636207580566406</v>
      </c>
      <c r="IN50">
        <v>212</v>
      </c>
      <c r="IO50">
        <v>803.5</v>
      </c>
      <c r="IP50">
        <v>0</v>
      </c>
      <c r="IQ50">
        <v>21.302339553833008</v>
      </c>
      <c r="IR50">
        <v>25.008138656616211</v>
      </c>
      <c r="IS50">
        <v>0</v>
      </c>
      <c r="IT50">
        <v>0.5</v>
      </c>
      <c r="IU50">
        <v>0</v>
      </c>
    </row>
    <row r="51" spans="10:255">
      <c r="J51">
        <v>0.85000002384185791</v>
      </c>
      <c r="K51">
        <v>1</v>
      </c>
      <c r="L51">
        <v>0.64999997615814209</v>
      </c>
      <c r="M51">
        <v>7.7424339950084686E-2</v>
      </c>
      <c r="N51">
        <v>0.57815724611282349</v>
      </c>
      <c r="O51">
        <v>4.7261695861816406</v>
      </c>
      <c r="P51">
        <v>5.3043270111083984</v>
      </c>
      <c r="Q51">
        <v>4.8537988662719727</v>
      </c>
      <c r="R51">
        <v>96.791374206542969</v>
      </c>
      <c r="S51">
        <v>64.261711120605469</v>
      </c>
      <c r="T51">
        <v>7.4673833847045898</v>
      </c>
      <c r="U51">
        <v>5.9999998658895493E-2</v>
      </c>
      <c r="W51">
        <v>213</v>
      </c>
      <c r="X51">
        <v>0.24813704192638397</v>
      </c>
      <c r="Y51">
        <v>0.20533730089664459</v>
      </c>
      <c r="Z51">
        <v>0.19781796634197235</v>
      </c>
      <c r="AA51">
        <v>0.20985853672027588</v>
      </c>
      <c r="AB51">
        <v>0.22856613993644714</v>
      </c>
      <c r="AC51">
        <v>0.32702222466468811</v>
      </c>
      <c r="AD51">
        <v>0.29574108123779297</v>
      </c>
      <c r="AE51">
        <v>0.30243721604347229</v>
      </c>
      <c r="AF51">
        <v>0.29797312617301941</v>
      </c>
      <c r="AL51">
        <v>0.37259149551391602</v>
      </c>
      <c r="AM51">
        <v>0.93253868818283081</v>
      </c>
      <c r="AN51">
        <v>0.43640729784965515</v>
      </c>
      <c r="AO51">
        <v>2.028292179107666</v>
      </c>
      <c r="AP51">
        <v>8.2867746353149414</v>
      </c>
      <c r="AQ51">
        <v>6.5955581665039063</v>
      </c>
      <c r="AR51">
        <v>4.4258923530578613</v>
      </c>
      <c r="AS51">
        <v>4.7562780380249023</v>
      </c>
      <c r="AZ51">
        <v>0</v>
      </c>
      <c r="BA51">
        <v>0</v>
      </c>
      <c r="BB51">
        <v>6.2208939343690872E-2</v>
      </c>
      <c r="BC51">
        <v>2.8861097525805235E-3</v>
      </c>
      <c r="BD51">
        <v>0.1261887401342392</v>
      </c>
      <c r="BE51">
        <v>0.31104469299316406</v>
      </c>
      <c r="BF51">
        <v>0.43546256422996521</v>
      </c>
      <c r="BG51">
        <v>6.2208939343690872E-2</v>
      </c>
      <c r="BN51">
        <v>0</v>
      </c>
      <c r="BO51">
        <v>4.5230191200971603E-2</v>
      </c>
      <c r="BP51">
        <v>-7.7463999390602112E-2</v>
      </c>
      <c r="BQ51">
        <v>3.3263076096773148E-2</v>
      </c>
      <c r="BR51">
        <v>3.1458302401006222E-3</v>
      </c>
      <c r="BS51">
        <v>0.25583237409591675</v>
      </c>
      <c r="BT51">
        <v>0.83681410551071167</v>
      </c>
      <c r="BU51">
        <v>-0.41269072890281677</v>
      </c>
      <c r="CB51">
        <v>1.8629581928253174</v>
      </c>
      <c r="CC51">
        <v>7.771155834197998</v>
      </c>
      <c r="CD51">
        <v>4.3640737533569336</v>
      </c>
      <c r="CE51">
        <v>101.41456604003906</v>
      </c>
      <c r="CF51">
        <v>69.056434631347656</v>
      </c>
      <c r="CG51">
        <v>21.985189437866211</v>
      </c>
      <c r="CH51">
        <v>31.613515853881836</v>
      </c>
      <c r="CI51">
        <v>31.708520889282227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-5.3043069839477539</v>
      </c>
      <c r="CV51">
        <v>-5.3043270111083984</v>
      </c>
      <c r="CW51">
        <v>-5.3043270111083984</v>
      </c>
      <c r="CY51">
        <v>212</v>
      </c>
      <c r="CZ51">
        <v>2.4068942070007324</v>
      </c>
      <c r="DA51">
        <v>2.4583053588867188</v>
      </c>
      <c r="DB51">
        <v>2.5755999088287354</v>
      </c>
      <c r="DC51">
        <v>2.5856318473815918</v>
      </c>
      <c r="DD51">
        <v>2.7357754707336426</v>
      </c>
      <c r="DE51">
        <v>2.9846882820129395</v>
      </c>
      <c r="DF51">
        <v>1.2217552661895752</v>
      </c>
      <c r="DG51">
        <v>0.65325170755386353</v>
      </c>
      <c r="DN51">
        <v>1.988984227180481</v>
      </c>
      <c r="DO51">
        <v>2.0251595973968506</v>
      </c>
      <c r="DP51">
        <v>1.9686932563781738</v>
      </c>
      <c r="DQ51">
        <v>1.9399378299713135</v>
      </c>
      <c r="DR51">
        <v>1.968772292137146</v>
      </c>
      <c r="DS51">
        <v>2.6034932136535645</v>
      </c>
      <c r="DT51">
        <v>1.1006401777267456</v>
      </c>
      <c r="DU51">
        <v>0.55713653564453125</v>
      </c>
      <c r="EB51">
        <v>76.376968383789063</v>
      </c>
      <c r="EC51">
        <v>64.805122375488281</v>
      </c>
      <c r="ED51">
        <v>65.518104553222656</v>
      </c>
      <c r="EE51">
        <v>69.527366638183594</v>
      </c>
      <c r="EF51">
        <v>80.640922546386719</v>
      </c>
      <c r="EG51">
        <v>126.63390350341797</v>
      </c>
      <c r="EH51">
        <v>25.710956573486328</v>
      </c>
      <c r="EI51">
        <v>12.836426734924316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522.0498046875</v>
      </c>
      <c r="EV51">
        <v>5.0048828125E-3</v>
      </c>
      <c r="EW51">
        <v>0.97366654872894287</v>
      </c>
      <c r="EX51">
        <v>1</v>
      </c>
      <c r="EY51">
        <v>213</v>
      </c>
      <c r="EZ51">
        <v>290.63095092773438</v>
      </c>
      <c r="FA51">
        <v>341.22134399414063</v>
      </c>
      <c r="FB51">
        <v>338.14132690429688</v>
      </c>
      <c r="FC51">
        <v>297.72589111328125</v>
      </c>
      <c r="FD51">
        <v>247.70735168457031</v>
      </c>
      <c r="FE51">
        <v>205.89859008789063</v>
      </c>
      <c r="FF51">
        <v>91.539749145507813</v>
      </c>
      <c r="FG51">
        <v>57.304061889648438</v>
      </c>
      <c r="FN51">
        <v>38.876712799072266</v>
      </c>
      <c r="FO51">
        <v>35.253067016601563</v>
      </c>
      <c r="FP51">
        <v>34.110366821289063</v>
      </c>
      <c r="FQ51">
        <v>32.746498107910156</v>
      </c>
      <c r="FR51">
        <v>31.419261932373047</v>
      </c>
      <c r="FS51">
        <v>40.981990814208984</v>
      </c>
      <c r="FT51">
        <v>16.087989807128906</v>
      </c>
      <c r="FU51">
        <v>10.218680381774902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144.2325439453125</v>
      </c>
      <c r="GQ51">
        <v>140.1309814453125</v>
      </c>
      <c r="GR51">
        <v>133.78085327148438</v>
      </c>
      <c r="GS51">
        <v>124.96063232421875</v>
      </c>
      <c r="GT51">
        <v>113.23503112792969</v>
      </c>
      <c r="GU51">
        <v>134.66682434082031</v>
      </c>
      <c r="GV51">
        <v>27.072065353393555</v>
      </c>
      <c r="GW51">
        <v>17.330881118774414</v>
      </c>
      <c r="HC51">
        <v>213</v>
      </c>
      <c r="HD51">
        <v>3.3031916245818138E-4</v>
      </c>
      <c r="HE51">
        <v>4.1131433681584895E-4</v>
      </c>
      <c r="HF51">
        <v>4.058300401084125E-4</v>
      </c>
      <c r="HG51">
        <v>3.9486165042035282E-4</v>
      </c>
      <c r="HH51">
        <v>3.5758333979174495E-4</v>
      </c>
      <c r="HI51">
        <v>2.4526682682335377E-4</v>
      </c>
      <c r="HJ51">
        <v>1.2185401283204556E-4</v>
      </c>
      <c r="HK51">
        <v>1.3185522402636707E-4</v>
      </c>
      <c r="HQ51">
        <v>0</v>
      </c>
      <c r="HR51">
        <v>0</v>
      </c>
      <c r="HS51">
        <v>0</v>
      </c>
      <c r="HT51">
        <v>2.3988846223801374E-3</v>
      </c>
      <c r="HU51">
        <v>2.3988846223801374E-3</v>
      </c>
      <c r="HV51">
        <v>2.38800048828125E-3</v>
      </c>
      <c r="HW51">
        <v>2.3988846223801374E-3</v>
      </c>
      <c r="HX51">
        <v>0</v>
      </c>
      <c r="HY51">
        <v>0</v>
      </c>
      <c r="HZ51">
        <v>0</v>
      </c>
      <c r="IA51">
        <v>0</v>
      </c>
      <c r="IB51">
        <v>83.540977478027344</v>
      </c>
      <c r="IC51">
        <v>27.030637741088867</v>
      </c>
      <c r="ID51">
        <v>0</v>
      </c>
      <c r="IE51">
        <v>0</v>
      </c>
      <c r="IF51">
        <v>0.87043160200119019</v>
      </c>
      <c r="IG51">
        <v>0</v>
      </c>
      <c r="IH51">
        <v>0</v>
      </c>
      <c r="II51">
        <v>-37.567352294921875</v>
      </c>
      <c r="IJ51">
        <v>0</v>
      </c>
      <c r="IK51">
        <v>-52.915298461914063</v>
      </c>
      <c r="IL51">
        <v>-89.612220764160156</v>
      </c>
      <c r="IN51">
        <v>213</v>
      </c>
      <c r="IO51">
        <v>830</v>
      </c>
      <c r="IP51">
        <v>0</v>
      </c>
      <c r="IQ51">
        <v>26.529201507568359</v>
      </c>
      <c r="IR51">
        <v>32.019001007080078</v>
      </c>
      <c r="IS51">
        <v>0</v>
      </c>
      <c r="IT51">
        <v>0.5</v>
      </c>
      <c r="IU51">
        <v>0</v>
      </c>
    </row>
    <row r="52" spans="10:255">
      <c r="J52">
        <v>0.85000002384185791</v>
      </c>
      <c r="K52">
        <v>1</v>
      </c>
      <c r="L52">
        <v>0.67500001192092896</v>
      </c>
      <c r="M52">
        <v>7.7288977801799774E-2</v>
      </c>
      <c r="N52">
        <v>0.58428913354873657</v>
      </c>
      <c r="O52">
        <v>4.9371628761291504</v>
      </c>
      <c r="P52">
        <v>5.5214519500732422</v>
      </c>
      <c r="Q52">
        <v>5.1028647422790527</v>
      </c>
      <c r="R52">
        <v>101.89424133300781</v>
      </c>
      <c r="S52">
        <v>69.198875427246094</v>
      </c>
      <c r="T52">
        <v>7.5597991943359375</v>
      </c>
      <c r="U52">
        <v>5.9999998658895493E-2</v>
      </c>
      <c r="W52">
        <v>214</v>
      </c>
      <c r="X52">
        <v>0.2483130544424057</v>
      </c>
      <c r="Y52">
        <v>0.20476676523685455</v>
      </c>
      <c r="Z52">
        <v>0.19665567576885223</v>
      </c>
      <c r="AA52">
        <v>0.20983849465847015</v>
      </c>
      <c r="AB52">
        <v>0.22688227891921997</v>
      </c>
      <c r="AC52">
        <v>0.31697681546211243</v>
      </c>
      <c r="AD52">
        <v>0.28136435151100159</v>
      </c>
      <c r="AE52">
        <v>0.28821170330047607</v>
      </c>
      <c r="AF52">
        <v>0.28364679217338562</v>
      </c>
      <c r="AL52">
        <v>0.33738899230957031</v>
      </c>
      <c r="AM52">
        <v>1.0466458797454834</v>
      </c>
      <c r="AN52">
        <v>0.6688653826713562</v>
      </c>
      <c r="AO52">
        <v>2.0323007106781006</v>
      </c>
      <c r="AP52">
        <v>8.6235466003417969</v>
      </c>
      <c r="AQ52">
        <v>8.604640007019043</v>
      </c>
      <c r="AR52">
        <v>5.8635654449462891</v>
      </c>
      <c r="AS52">
        <v>6.1788291931152344</v>
      </c>
      <c r="AZ52">
        <v>0</v>
      </c>
      <c r="BA52">
        <v>0</v>
      </c>
      <c r="BB52">
        <v>6.3065163791179657E-2</v>
      </c>
      <c r="BC52">
        <v>0</v>
      </c>
      <c r="BD52">
        <v>0.11708768457174301</v>
      </c>
      <c r="BE52">
        <v>0.31532582640647888</v>
      </c>
      <c r="BF52">
        <v>0.441456139087677</v>
      </c>
      <c r="BG52">
        <v>6.3065163791179657E-2</v>
      </c>
      <c r="BN52">
        <v>0</v>
      </c>
      <c r="BO52">
        <v>3.5202827304601669E-2</v>
      </c>
      <c r="BP52">
        <v>-7.8903898596763611E-2</v>
      </c>
      <c r="BQ52">
        <v>0</v>
      </c>
      <c r="BR52">
        <v>-4.0070200338959694E-3</v>
      </c>
      <c r="BS52">
        <v>0.2372993677854538</v>
      </c>
      <c r="BT52">
        <v>-0.21496963500976563</v>
      </c>
      <c r="BU52">
        <v>0.52689796686172485</v>
      </c>
      <c r="CB52">
        <v>1.6869456768035889</v>
      </c>
      <c r="CC52">
        <v>8.7220487594604492</v>
      </c>
      <c r="CD52">
        <v>6.688654899597168</v>
      </c>
      <c r="CE52">
        <v>101.614990234375</v>
      </c>
      <c r="CF52">
        <v>71.862869262695313</v>
      </c>
      <c r="CG52">
        <v>28.68212890625</v>
      </c>
      <c r="CH52">
        <v>41.882610321044922</v>
      </c>
      <c r="CI52">
        <v>41.192195892333984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-5.5214462280273438</v>
      </c>
      <c r="CV52">
        <v>-5.5214519500732422</v>
      </c>
      <c r="CW52">
        <v>-5.5214519500732422</v>
      </c>
      <c r="CY52">
        <v>213</v>
      </c>
      <c r="CZ52">
        <v>2.4069409370422363</v>
      </c>
      <c r="DA52">
        <v>2.4583055973052979</v>
      </c>
      <c r="DB52">
        <v>2.5945186614990234</v>
      </c>
      <c r="DC52">
        <v>2.5864832401275635</v>
      </c>
      <c r="DD52">
        <v>2.7728602886199951</v>
      </c>
      <c r="DE52">
        <v>3.0292172431945801</v>
      </c>
      <c r="DF52">
        <v>1.3069096803665161</v>
      </c>
      <c r="DG52">
        <v>0.67997682094573975</v>
      </c>
      <c r="DN52">
        <v>1.9908372163772583</v>
      </c>
      <c r="DO52">
        <v>2.019127368927002</v>
      </c>
      <c r="DP52">
        <v>1.9740092754364014</v>
      </c>
      <c r="DQ52">
        <v>1.9385557174682617</v>
      </c>
      <c r="DR52">
        <v>1.9805687665939331</v>
      </c>
      <c r="DS52">
        <v>2.606898307800293</v>
      </c>
      <c r="DT52">
        <v>1.0589228868484497</v>
      </c>
      <c r="DU52">
        <v>0.5712507963180542</v>
      </c>
      <c r="EB52">
        <v>76.448127746582031</v>
      </c>
      <c r="EC52">
        <v>64.612091064453125</v>
      </c>
      <c r="ED52">
        <v>65.695022583007813</v>
      </c>
      <c r="EE52">
        <v>69.477828979492188</v>
      </c>
      <c r="EF52">
        <v>81.124099731445313</v>
      </c>
      <c r="EG52">
        <v>126.79953765869141</v>
      </c>
      <c r="EH52">
        <v>24.736440658569336</v>
      </c>
      <c r="EI52">
        <v>13.161619186401367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522.05474853515625</v>
      </c>
      <c r="EV52">
        <v>4.94384765625E-3</v>
      </c>
      <c r="EW52">
        <v>0.9737052321434021</v>
      </c>
      <c r="EX52">
        <v>1</v>
      </c>
      <c r="EY52">
        <v>214</v>
      </c>
      <c r="EZ52">
        <v>290.67364501953125</v>
      </c>
      <c r="FA52">
        <v>341.231689453125</v>
      </c>
      <c r="FB52">
        <v>340.83499145507813</v>
      </c>
      <c r="FC52">
        <v>297.72589111328125</v>
      </c>
      <c r="FD52">
        <v>250.65699768066406</v>
      </c>
      <c r="FE52">
        <v>210.95890808105469</v>
      </c>
      <c r="FF52">
        <v>98.868377685546875</v>
      </c>
      <c r="FG52">
        <v>59.089649200439453</v>
      </c>
      <c r="FN52">
        <v>38.910007476806641</v>
      </c>
      <c r="FO52">
        <v>35.156181335449219</v>
      </c>
      <c r="FP52">
        <v>34.180080413818359</v>
      </c>
      <c r="FQ52">
        <v>32.743373870849609</v>
      </c>
      <c r="FR52">
        <v>31.559173583984375</v>
      </c>
      <c r="FS52">
        <v>40.699378967285156</v>
      </c>
      <c r="FT52">
        <v>16.531295776367188</v>
      </c>
      <c r="FU52">
        <v>10.041467666625977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144.3560791015625</v>
      </c>
      <c r="GQ52">
        <v>139.745849609375</v>
      </c>
      <c r="GR52">
        <v>134.05427551269531</v>
      </c>
      <c r="GS52">
        <v>124.94870758056641</v>
      </c>
      <c r="GT52">
        <v>113.73927307128906</v>
      </c>
      <c r="GU52">
        <v>133.7381591796875</v>
      </c>
      <c r="GV52">
        <v>27.818037033081055</v>
      </c>
      <c r="GW52">
        <v>17.030328750610352</v>
      </c>
      <c r="HC52">
        <v>214</v>
      </c>
      <c r="HD52">
        <v>3.3970942604355514E-4</v>
      </c>
      <c r="HE52">
        <v>4.2356373160146177E-4</v>
      </c>
      <c r="HF52">
        <v>4.1791607509367168E-4</v>
      </c>
      <c r="HG52">
        <v>0</v>
      </c>
      <c r="HH52">
        <v>3.7087243981659412E-4</v>
      </c>
      <c r="HI52">
        <v>2.5646245921961963E-4</v>
      </c>
      <c r="HJ52">
        <v>1.4184370229486376E-4</v>
      </c>
      <c r="HK52">
        <v>1.381545007461682E-4</v>
      </c>
      <c r="HQ52">
        <v>0</v>
      </c>
      <c r="HR52">
        <v>0</v>
      </c>
      <c r="HS52">
        <v>0</v>
      </c>
      <c r="HT52">
        <v>2.0885223057121038E-3</v>
      </c>
      <c r="HU52">
        <v>2.0885223057121038E-3</v>
      </c>
      <c r="HV52">
        <v>2.09808349609375E-3</v>
      </c>
      <c r="HW52">
        <v>2.0885223057121038E-3</v>
      </c>
      <c r="HX52">
        <v>0</v>
      </c>
      <c r="HY52">
        <v>0</v>
      </c>
      <c r="HZ52">
        <v>0</v>
      </c>
      <c r="IA52">
        <v>0</v>
      </c>
      <c r="IB52">
        <v>83.543075561523438</v>
      </c>
      <c r="IC52">
        <v>26.830162048339844</v>
      </c>
      <c r="ID52">
        <v>0</v>
      </c>
      <c r="IE52">
        <v>0</v>
      </c>
      <c r="IF52">
        <v>0.89131683111190796</v>
      </c>
      <c r="IG52">
        <v>0</v>
      </c>
      <c r="IH52">
        <v>0</v>
      </c>
      <c r="II52">
        <v>-37.567352294921875</v>
      </c>
      <c r="IJ52">
        <v>0</v>
      </c>
      <c r="IK52">
        <v>-52.915298461914063</v>
      </c>
      <c r="IL52">
        <v>-89.591331481933594</v>
      </c>
      <c r="IN52">
        <v>214</v>
      </c>
      <c r="IO52">
        <v>830</v>
      </c>
      <c r="IP52">
        <v>0</v>
      </c>
      <c r="IQ52">
        <v>31.971748352050781</v>
      </c>
      <c r="IR52">
        <v>37.930755615234375</v>
      </c>
      <c r="IS52">
        <v>0</v>
      </c>
      <c r="IT52">
        <v>0.5</v>
      </c>
      <c r="IU52">
        <v>0</v>
      </c>
    </row>
    <row r="53" spans="10:255">
      <c r="J53">
        <v>0.85000002384185791</v>
      </c>
      <c r="K53">
        <v>1</v>
      </c>
      <c r="L53">
        <v>0.69999998807907104</v>
      </c>
      <c r="M53">
        <v>7.2995379567146301E-2</v>
      </c>
      <c r="N53">
        <v>0.33506056666374207</v>
      </c>
      <c r="O53">
        <v>3.0820600986480713</v>
      </c>
      <c r="P53">
        <v>3.4171206951141357</v>
      </c>
      <c r="Q53">
        <v>3.2131128311157227</v>
      </c>
      <c r="R53">
        <v>105.10735321044922</v>
      </c>
      <c r="S53">
        <v>72.280937194824219</v>
      </c>
      <c r="T53">
        <v>4.5901613235473633</v>
      </c>
      <c r="U53">
        <v>5.9999998658895493E-2</v>
      </c>
      <c r="W53">
        <v>215</v>
      </c>
      <c r="X53">
        <v>0.24844424426555634</v>
      </c>
      <c r="Y53">
        <v>0.20422336459159851</v>
      </c>
      <c r="Z53">
        <v>0.1960856020450592</v>
      </c>
      <c r="AA53">
        <v>0.20978131890296936</v>
      </c>
      <c r="AB53">
        <v>0.22630892693996429</v>
      </c>
      <c r="AC53">
        <v>0.30957430601119995</v>
      </c>
      <c r="AD53">
        <v>0.27413851022720337</v>
      </c>
      <c r="AE53">
        <v>0.27929693460464478</v>
      </c>
      <c r="AF53">
        <v>0.27585798501968384</v>
      </c>
      <c r="AL53">
        <v>0.31115102767944336</v>
      </c>
      <c r="AM53">
        <v>1.1553260087966919</v>
      </c>
      <c r="AN53">
        <v>0.78288012742996216</v>
      </c>
      <c r="AO53">
        <v>2.0437359809875488</v>
      </c>
      <c r="AP53">
        <v>8.7382183074951172</v>
      </c>
      <c r="AQ53">
        <v>10.085142135620117</v>
      </c>
      <c r="AR53">
        <v>6.5861492156982422</v>
      </c>
      <c r="AS53">
        <v>7.0703063011169434</v>
      </c>
      <c r="AZ53">
        <v>0</v>
      </c>
      <c r="BA53">
        <v>0</v>
      </c>
      <c r="BB53">
        <v>6.3742063939571381E-2</v>
      </c>
      <c r="BC53">
        <v>0</v>
      </c>
      <c r="BD53">
        <v>0.10761115700006485</v>
      </c>
      <c r="BE53">
        <v>0.3187103271484375</v>
      </c>
      <c r="BF53">
        <v>0.44619444012641907</v>
      </c>
      <c r="BG53">
        <v>6.3742063939571381E-2</v>
      </c>
      <c r="BN53">
        <v>0</v>
      </c>
      <c r="BO53">
        <v>2.6239218190312386E-2</v>
      </c>
      <c r="BP53">
        <v>-8.24422687292099E-2</v>
      </c>
      <c r="BQ53">
        <v>0</v>
      </c>
      <c r="BR53">
        <v>-1.1435688473284245E-2</v>
      </c>
      <c r="BS53">
        <v>0.205558180809021</v>
      </c>
      <c r="BT53">
        <v>-0.29265692830085754</v>
      </c>
      <c r="BU53">
        <v>0.35995721817016602</v>
      </c>
      <c r="CB53">
        <v>1.5557558536529541</v>
      </c>
      <c r="CC53">
        <v>9.6277170181274414</v>
      </c>
      <c r="CD53">
        <v>7.8288021087646484</v>
      </c>
      <c r="CE53">
        <v>102.18674468994141</v>
      </c>
      <c r="CF53">
        <v>72.818450927734375</v>
      </c>
      <c r="CG53">
        <v>33.617134094238281</v>
      </c>
      <c r="CH53">
        <v>47.043922424316406</v>
      </c>
      <c r="CI53">
        <v>47.1353759765625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-3.4171342849731445</v>
      </c>
      <c r="CV53">
        <v>-3.4171206951141357</v>
      </c>
      <c r="CW53">
        <v>-3.4171206951141357</v>
      </c>
      <c r="CY53">
        <v>214</v>
      </c>
      <c r="CZ53">
        <v>2.4069774150848389</v>
      </c>
      <c r="DA53">
        <v>2.4583055973052979</v>
      </c>
      <c r="DB53">
        <v>2.6147847175598145</v>
      </c>
      <c r="DC53">
        <v>2.5864832401275635</v>
      </c>
      <c r="DD53">
        <v>2.8095097541809082</v>
      </c>
      <c r="DE53">
        <v>3.1036064624786377</v>
      </c>
      <c r="DF53">
        <v>1.4097045660018921</v>
      </c>
      <c r="DG53">
        <v>0.70124346017837524</v>
      </c>
      <c r="DN53">
        <v>1.9922796487808228</v>
      </c>
      <c r="DO53">
        <v>2.0135171413421631</v>
      </c>
      <c r="DP53">
        <v>1.9777395725250244</v>
      </c>
      <c r="DQ53">
        <v>1.9383705854415894</v>
      </c>
      <c r="DR53">
        <v>1.9919624328613281</v>
      </c>
      <c r="DS53">
        <v>2.588871955871582</v>
      </c>
      <c r="DT53">
        <v>1.0866866111755371</v>
      </c>
      <c r="DU53">
        <v>0.56140714883804321</v>
      </c>
      <c r="EB53">
        <v>76.503517150878906</v>
      </c>
      <c r="EC53">
        <v>64.432563781738281</v>
      </c>
      <c r="ED53">
        <v>65.819168090820313</v>
      </c>
      <c r="EE53">
        <v>69.471199035644531</v>
      </c>
      <c r="EF53">
        <v>81.590789794921875</v>
      </c>
      <c r="EG53">
        <v>125.9227294921875</v>
      </c>
      <c r="EH53">
        <v>25.385000228881836</v>
      </c>
      <c r="EI53">
        <v>12.934821128845215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522.059814453125</v>
      </c>
      <c r="EV53">
        <v>5.06591796875E-3</v>
      </c>
      <c r="EW53">
        <v>0.96752768754959106</v>
      </c>
      <c r="EX53">
        <v>1</v>
      </c>
      <c r="EY53">
        <v>215</v>
      </c>
      <c r="EZ53">
        <v>290.7073974609375</v>
      </c>
      <c r="FA53">
        <v>341.24237060546875</v>
      </c>
      <c r="FB53">
        <v>342.55419921875</v>
      </c>
      <c r="FC53">
        <v>297.72589111328125</v>
      </c>
      <c r="FD53">
        <v>252.33384704589844</v>
      </c>
      <c r="FE53">
        <v>214.31019592285156</v>
      </c>
      <c r="FF53">
        <v>104.50794982910156</v>
      </c>
      <c r="FG53">
        <v>60.219528198242188</v>
      </c>
      <c r="FN53">
        <v>38.935085296630859</v>
      </c>
      <c r="FO53">
        <v>35.063983917236328</v>
      </c>
      <c r="FP53">
        <v>34.252902984619141</v>
      </c>
      <c r="FQ53">
        <v>32.734447479248047</v>
      </c>
      <c r="FR53">
        <v>31.690011978149414</v>
      </c>
      <c r="FS53">
        <v>40.380359649658203</v>
      </c>
      <c r="FT53">
        <v>17.025497436523438</v>
      </c>
      <c r="FU53">
        <v>9.9169397354125977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215</v>
      </c>
      <c r="GP53">
        <v>144.44911193847656</v>
      </c>
      <c r="GQ53">
        <v>139.37936401367188</v>
      </c>
      <c r="GR53">
        <v>134.33987426757813</v>
      </c>
      <c r="GS53">
        <v>124.91464233398438</v>
      </c>
      <c r="GT53">
        <v>114.2108154296875</v>
      </c>
      <c r="GU53">
        <v>132.68986511230469</v>
      </c>
      <c r="GV53">
        <v>28.649656295776367</v>
      </c>
      <c r="GW53">
        <v>16.819129943847656</v>
      </c>
      <c r="HC53">
        <v>215</v>
      </c>
      <c r="HD53">
        <v>3.4946785308420658E-4</v>
      </c>
      <c r="HE53">
        <v>4.3617768096737564E-4</v>
      </c>
      <c r="HF53">
        <v>4.3036186252720654E-4</v>
      </c>
      <c r="HG53">
        <v>0</v>
      </c>
      <c r="HH53">
        <v>3.8458080962300301E-4</v>
      </c>
      <c r="HI53">
        <v>2.7315528132021427E-4</v>
      </c>
      <c r="HJ53">
        <v>1.5339102537836879E-4</v>
      </c>
      <c r="HK53">
        <v>1.4983282017055899E-4</v>
      </c>
      <c r="HQ53">
        <v>0</v>
      </c>
      <c r="HR53">
        <v>0</v>
      </c>
      <c r="HS53">
        <v>0</v>
      </c>
      <c r="HT53">
        <v>2.176967216655612E-3</v>
      </c>
      <c r="HU53">
        <v>2.1769674494862556E-3</v>
      </c>
      <c r="HV53">
        <v>2.17437744140625E-3</v>
      </c>
      <c r="HW53">
        <v>2.1769674494862556E-3</v>
      </c>
      <c r="HX53">
        <v>0</v>
      </c>
      <c r="HY53">
        <v>0</v>
      </c>
      <c r="HZ53">
        <v>0</v>
      </c>
      <c r="IA53">
        <v>0</v>
      </c>
      <c r="IB53">
        <v>83.545249938964844</v>
      </c>
      <c r="IC53">
        <v>26.947944641113281</v>
      </c>
      <c r="ID53">
        <v>0</v>
      </c>
      <c r="IE53">
        <v>0</v>
      </c>
      <c r="IF53">
        <v>0.91308653354644775</v>
      </c>
      <c r="IG53">
        <v>0</v>
      </c>
      <c r="IH53">
        <v>0</v>
      </c>
      <c r="II53">
        <v>-37.567352294921875</v>
      </c>
      <c r="IJ53">
        <v>0</v>
      </c>
      <c r="IK53">
        <v>-52.915298461914063</v>
      </c>
      <c r="IL53">
        <v>-89.569564819335938</v>
      </c>
      <c r="IN53">
        <v>215</v>
      </c>
      <c r="IO53">
        <v>830</v>
      </c>
      <c r="IP53">
        <v>0</v>
      </c>
      <c r="IQ53">
        <v>35.306430816650391</v>
      </c>
      <c r="IR53">
        <v>41.523708343505859</v>
      </c>
      <c r="IS53">
        <v>0</v>
      </c>
      <c r="IT53">
        <v>0.5</v>
      </c>
      <c r="IU53">
        <v>0</v>
      </c>
    </row>
    <row r="54" spans="10:255">
      <c r="J54">
        <v>0.85000002384185791</v>
      </c>
      <c r="K54">
        <v>1</v>
      </c>
      <c r="L54">
        <v>0.72499996423721313</v>
      </c>
      <c r="M54">
        <v>7.4293278157711029E-2</v>
      </c>
      <c r="N54">
        <v>0.45353969931602478</v>
      </c>
      <c r="O54">
        <v>4.2187237739562988</v>
      </c>
      <c r="P54">
        <v>4.6722636222839355</v>
      </c>
      <c r="Q54">
        <v>4.4259223937988281</v>
      </c>
      <c r="R54">
        <v>109.53327941894531</v>
      </c>
      <c r="S54">
        <v>76.499664306640625</v>
      </c>
      <c r="T54">
        <v>6.1047205924987793</v>
      </c>
      <c r="U54">
        <v>5.9999998658895493E-2</v>
      </c>
      <c r="W54">
        <v>216</v>
      </c>
      <c r="X54">
        <v>0.24853469431400299</v>
      </c>
      <c r="Y54">
        <v>0.20372468233108521</v>
      </c>
      <c r="Z54">
        <v>0.19514435529708862</v>
      </c>
      <c r="AA54">
        <v>0.20971333980560303</v>
      </c>
      <c r="AB54">
        <v>0.22509652376174927</v>
      </c>
      <c r="AC54">
        <v>0.30055546760559082</v>
      </c>
      <c r="AD54">
        <v>0.26054105162620544</v>
      </c>
      <c r="AE54">
        <v>0.3151891827583313</v>
      </c>
      <c r="AF54">
        <v>0.27875709533691406</v>
      </c>
      <c r="AL54">
        <v>0.2930610179901123</v>
      </c>
      <c r="AM54">
        <v>1.2550625801086426</v>
      </c>
      <c r="AN54">
        <v>0.97112947702407837</v>
      </c>
      <c r="AO54">
        <v>2.0573315620422363</v>
      </c>
      <c r="AP54">
        <v>8.9806976318359375</v>
      </c>
      <c r="AQ54">
        <v>11.888909339904785</v>
      </c>
      <c r="AR54">
        <v>7.9458951950073242</v>
      </c>
      <c r="AS54">
        <v>3.4810812473297119</v>
      </c>
      <c r="AZ54">
        <v>0</v>
      </c>
      <c r="BA54">
        <v>0</v>
      </c>
      <c r="BB54">
        <v>6.3975870609283447E-2</v>
      </c>
      <c r="BC54">
        <v>0</v>
      </c>
      <c r="BD54">
        <v>0.10433779656887054</v>
      </c>
      <c r="BE54">
        <v>0.31987935304641724</v>
      </c>
      <c r="BF54">
        <v>0.44783109426498413</v>
      </c>
      <c r="BG54">
        <v>6.3975870609283447E-2</v>
      </c>
      <c r="BN54">
        <v>0</v>
      </c>
      <c r="BO54">
        <v>1.8089843913912773E-2</v>
      </c>
      <c r="BP54">
        <v>-8.1645585596561432E-2</v>
      </c>
      <c r="BQ54">
        <v>0</v>
      </c>
      <c r="BR54">
        <v>-1.3595614582300186E-2</v>
      </c>
      <c r="BS54">
        <v>0.1840970367193222</v>
      </c>
      <c r="BT54">
        <v>-0.27018851041793823</v>
      </c>
      <c r="BU54">
        <v>0.25934082269668579</v>
      </c>
      <c r="CB54">
        <v>1.4653058052062988</v>
      </c>
      <c r="CC54">
        <v>10.458853721618652</v>
      </c>
      <c r="CD54">
        <v>9.7112960815429688</v>
      </c>
      <c r="CE54">
        <v>102.86653137207031</v>
      </c>
      <c r="CF54">
        <v>74.839126586914063</v>
      </c>
      <c r="CG54">
        <v>39.629692077636719</v>
      </c>
      <c r="CH54">
        <v>56.756393432617188</v>
      </c>
      <c r="CI54">
        <v>23.207208633422852</v>
      </c>
      <c r="CO54">
        <v>1</v>
      </c>
      <c r="CP54">
        <v>0</v>
      </c>
      <c r="CQ54">
        <v>0</v>
      </c>
      <c r="CR54">
        <v>0</v>
      </c>
      <c r="CS54">
        <v>4.5720000267028809</v>
      </c>
      <c r="CT54">
        <v>0</v>
      </c>
      <c r="CU54">
        <v>-0.10025501251220703</v>
      </c>
      <c r="CV54">
        <v>-4.6722636222839355</v>
      </c>
      <c r="CW54">
        <v>-0.10026344656944275</v>
      </c>
      <c r="CY54">
        <v>215</v>
      </c>
      <c r="CZ54">
        <v>2.4070045948028564</v>
      </c>
      <c r="DA54">
        <v>2.4583055973052979</v>
      </c>
      <c r="DB54">
        <v>2.6275544166564941</v>
      </c>
      <c r="DC54">
        <v>2.5864832401275635</v>
      </c>
      <c r="DD54">
        <v>2.831376314163208</v>
      </c>
      <c r="DE54">
        <v>3.1528456211090088</v>
      </c>
      <c r="DF54">
        <v>1.4893448352813721</v>
      </c>
      <c r="DG54">
        <v>0.71472841501235962</v>
      </c>
      <c r="DN54">
        <v>1.9933546781539917</v>
      </c>
      <c r="DO54">
        <v>2.0081737041473389</v>
      </c>
      <c r="DP54">
        <v>1.9816370010375977</v>
      </c>
      <c r="DQ54">
        <v>1.9378423690795898</v>
      </c>
      <c r="DR54">
        <v>2.0023930072784424</v>
      </c>
      <c r="DS54">
        <v>2.5685262680053711</v>
      </c>
      <c r="DT54">
        <v>1.1185939311981201</v>
      </c>
      <c r="DU54">
        <v>0.55450403690338135</v>
      </c>
      <c r="EB54">
        <v>76.5447998046875</v>
      </c>
      <c r="EC54">
        <v>64.261573791503906</v>
      </c>
      <c r="ED54">
        <v>65.948867797851563</v>
      </c>
      <c r="EE54">
        <v>69.452262878417969</v>
      </c>
      <c r="EF54">
        <v>82.018020629882813</v>
      </c>
      <c r="EG54">
        <v>124.93312072753906</v>
      </c>
      <c r="EH54">
        <v>26.130353927612305</v>
      </c>
      <c r="EI54">
        <v>12.775773048400879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522.0648193359375</v>
      </c>
      <c r="EV54">
        <v>5.0048828125E-3</v>
      </c>
      <c r="EW54">
        <v>0.95921313762664795</v>
      </c>
      <c r="EX54">
        <v>1</v>
      </c>
      <c r="EY54">
        <v>216</v>
      </c>
      <c r="EZ54">
        <v>290.7330322265625</v>
      </c>
      <c r="FA54">
        <v>341.25338745117188</v>
      </c>
      <c r="FB54">
        <v>344.93167114257813</v>
      </c>
      <c r="FC54">
        <v>297.72589111328125</v>
      </c>
      <c r="FD54">
        <v>254.66807556152344</v>
      </c>
      <c r="FE54">
        <v>219.126220703125</v>
      </c>
      <c r="FF54">
        <v>112.79023742675781</v>
      </c>
      <c r="FG54">
        <v>52.871570587158203</v>
      </c>
      <c r="FN54">
        <v>38.952693939208984</v>
      </c>
      <c r="FO54">
        <v>34.979488372802734</v>
      </c>
      <c r="FP54">
        <v>34.3250732421875</v>
      </c>
      <c r="FQ54">
        <v>32.723842620849609</v>
      </c>
      <c r="FR54">
        <v>31.811819076538086</v>
      </c>
      <c r="FS54">
        <v>40.084953308105469</v>
      </c>
      <c r="FT54">
        <v>17.463371276855469</v>
      </c>
      <c r="FU54">
        <v>9.8257942199707031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216</v>
      </c>
      <c r="GP54">
        <v>144.51443481445313</v>
      </c>
      <c r="GQ54">
        <v>139.04350280761719</v>
      </c>
      <c r="GR54">
        <v>134.6229248046875</v>
      </c>
      <c r="GS54">
        <v>124.87417602539063</v>
      </c>
      <c r="GT54">
        <v>114.64981079101563</v>
      </c>
      <c r="GU54">
        <v>131.71916198730469</v>
      </c>
      <c r="GV54">
        <v>29.38648796081543</v>
      </c>
      <c r="GW54">
        <v>16.664546966552734</v>
      </c>
      <c r="HC54">
        <v>216</v>
      </c>
      <c r="HD54">
        <v>3.5957503132522106E-4</v>
      </c>
      <c r="HE54">
        <v>4.4913581223227084E-4</v>
      </c>
      <c r="HF54">
        <v>4.4314717524684966E-4</v>
      </c>
      <c r="HG54">
        <v>0</v>
      </c>
      <c r="HH54">
        <v>3.9694001316092908E-4</v>
      </c>
      <c r="HI54">
        <v>2.8814139659516513E-4</v>
      </c>
      <c r="HJ54">
        <v>1.6173804760910571E-4</v>
      </c>
      <c r="HK54">
        <v>1.5916510892566293E-4</v>
      </c>
      <c r="HQ54">
        <v>0</v>
      </c>
      <c r="HR54">
        <v>0</v>
      </c>
      <c r="HS54">
        <v>0</v>
      </c>
      <c r="HT54">
        <v>2.2578425705432892E-3</v>
      </c>
      <c r="HU54">
        <v>2.2578425705432892E-3</v>
      </c>
      <c r="HV54">
        <v>2.25830078125E-3</v>
      </c>
      <c r="HW54">
        <v>2.2578425705432892E-3</v>
      </c>
      <c r="HX54">
        <v>0</v>
      </c>
      <c r="HY54">
        <v>0</v>
      </c>
      <c r="HZ54">
        <v>0</v>
      </c>
      <c r="IA54">
        <v>0</v>
      </c>
      <c r="IB54">
        <v>83.547508239746094</v>
      </c>
      <c r="IC54">
        <v>27.077657699584961</v>
      </c>
      <c r="ID54">
        <v>0</v>
      </c>
      <c r="IE54">
        <v>0</v>
      </c>
      <c r="IF54">
        <v>0.93566495180130005</v>
      </c>
      <c r="IG54">
        <v>0</v>
      </c>
      <c r="IH54">
        <v>0</v>
      </c>
      <c r="II54">
        <v>-37.567352294921875</v>
      </c>
      <c r="IJ54">
        <v>0</v>
      </c>
      <c r="IK54">
        <v>-52.915298461914063</v>
      </c>
      <c r="IL54">
        <v>-89.546989440917969</v>
      </c>
      <c r="IN54">
        <v>216</v>
      </c>
      <c r="IO54">
        <v>830</v>
      </c>
      <c r="IP54">
        <v>0</v>
      </c>
      <c r="IQ54">
        <v>35.325046539306641</v>
      </c>
      <c r="IR54">
        <v>46.829353332519531</v>
      </c>
      <c r="IS54">
        <v>0</v>
      </c>
      <c r="IT54">
        <v>0.5</v>
      </c>
      <c r="IU54">
        <v>4.5720000267028809</v>
      </c>
    </row>
    <row r="55" spans="10:255">
      <c r="J55">
        <v>0.85000002384185791</v>
      </c>
      <c r="K55">
        <v>1</v>
      </c>
      <c r="L55">
        <v>0.75</v>
      </c>
      <c r="M55">
        <v>7.6621778309345245E-2</v>
      </c>
      <c r="N55">
        <v>0.50370734930038452</v>
      </c>
      <c r="O55">
        <v>4.6535792350769043</v>
      </c>
      <c r="P55">
        <v>5.1572866439819336</v>
      </c>
      <c r="Q55">
        <v>4.9304590225219727</v>
      </c>
      <c r="R55">
        <v>114.46373748779297</v>
      </c>
      <c r="S55">
        <v>81.153244018554688</v>
      </c>
      <c r="T55">
        <v>6.5739450454711914</v>
      </c>
      <c r="U55">
        <v>5.9999998658895493E-2</v>
      </c>
      <c r="W55">
        <v>217</v>
      </c>
      <c r="X55">
        <v>0.24858942627906799</v>
      </c>
      <c r="Y55">
        <v>0.20325067639350891</v>
      </c>
      <c r="Z55">
        <v>0.19396597146987915</v>
      </c>
      <c r="AA55">
        <v>0.20962227880954742</v>
      </c>
      <c r="AB55">
        <v>0.22355939447879791</v>
      </c>
      <c r="AC55">
        <v>0.2902781069278717</v>
      </c>
      <c r="AD55">
        <v>0.25520044565200806</v>
      </c>
      <c r="AE55">
        <v>0.2959633469581604</v>
      </c>
      <c r="AF55">
        <v>0.26878806948661804</v>
      </c>
      <c r="AL55">
        <v>0.28211462497711182</v>
      </c>
      <c r="AM55">
        <v>1.3498637676239014</v>
      </c>
      <c r="AN55">
        <v>1.2068063020706177</v>
      </c>
      <c r="AO55">
        <v>2.0755438804626465</v>
      </c>
      <c r="AP55">
        <v>9.2881240844726563</v>
      </c>
      <c r="AQ55">
        <v>13.944381713867188</v>
      </c>
      <c r="AR55">
        <v>8.4799556732177734</v>
      </c>
      <c r="AS55">
        <v>5.4036650657653809</v>
      </c>
      <c r="AZ55">
        <v>0</v>
      </c>
      <c r="BA55">
        <v>0</v>
      </c>
      <c r="BB55">
        <v>6.8663597106933594E-2</v>
      </c>
      <c r="BC55">
        <v>0</v>
      </c>
      <c r="BD55">
        <v>0.10365819185972214</v>
      </c>
      <c r="BE55">
        <v>0.34331798553466797</v>
      </c>
      <c r="BF55">
        <v>0.41569662094116211</v>
      </c>
      <c r="BG55">
        <v>6.8663597106933594E-2</v>
      </c>
      <c r="BN55">
        <v>0</v>
      </c>
      <c r="BO55">
        <v>1.0946000926196575E-2</v>
      </c>
      <c r="BP55">
        <v>-8.3854138851165771E-2</v>
      </c>
      <c r="BQ55">
        <v>0</v>
      </c>
      <c r="BR55">
        <v>-1.8212437629699707E-2</v>
      </c>
      <c r="BS55">
        <v>0.15674474835395813</v>
      </c>
      <c r="BT55">
        <v>-0.30107203125953674</v>
      </c>
      <c r="BU55">
        <v>1.0993444919586182</v>
      </c>
      <c r="CB55">
        <v>1.4105738401412964</v>
      </c>
      <c r="CC55">
        <v>11.24886417388916</v>
      </c>
      <c r="CD55">
        <v>12.068063735961914</v>
      </c>
      <c r="CE55">
        <v>103.77714538574219</v>
      </c>
      <c r="CF55">
        <v>77.4010009765625</v>
      </c>
      <c r="CG55">
        <v>46.481266021728516</v>
      </c>
      <c r="CH55">
        <v>60.571113586425781</v>
      </c>
      <c r="CI55">
        <v>36.024433135986328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-5.1572918891906738</v>
      </c>
      <c r="CV55">
        <v>-5.1572866439819336</v>
      </c>
      <c r="CW55">
        <v>-5.1572866439819336</v>
      </c>
      <c r="CY55">
        <v>216</v>
      </c>
      <c r="CZ55">
        <v>2.4070231914520264</v>
      </c>
      <c r="DA55">
        <v>2.4583055973052979</v>
      </c>
      <c r="DB55">
        <v>2.6453704833984375</v>
      </c>
      <c r="DC55">
        <v>2.5864832401275635</v>
      </c>
      <c r="DD55">
        <v>2.8603005409240723</v>
      </c>
      <c r="DE55">
        <v>3.2236263751983643</v>
      </c>
      <c r="DF55">
        <v>1.6070328950881958</v>
      </c>
      <c r="DG55">
        <v>0.62758159637451172</v>
      </c>
      <c r="DN55">
        <v>1.9940958023071289</v>
      </c>
      <c r="DO55">
        <v>2.003270149230957</v>
      </c>
      <c r="DP55">
        <v>1.9854966402053833</v>
      </c>
      <c r="DQ55">
        <v>1.9372143745422363</v>
      </c>
      <c r="DR55">
        <v>2.0120115280151367</v>
      </c>
      <c r="DS55">
        <v>2.5496804714202881</v>
      </c>
      <c r="DT55">
        <v>1.1471178531646729</v>
      </c>
      <c r="DU55">
        <v>0.54946368932723999</v>
      </c>
      <c r="EB55">
        <v>76.573257446289063</v>
      </c>
      <c r="EC55">
        <v>64.104660034179688</v>
      </c>
      <c r="ED55">
        <v>66.077323913574219</v>
      </c>
      <c r="EE55">
        <v>69.429763793945313</v>
      </c>
      <c r="EF55">
        <v>82.412002563476563</v>
      </c>
      <c r="EG55">
        <v>124.01645660400391</v>
      </c>
      <c r="EH55">
        <v>26.796674728393555</v>
      </c>
      <c r="EI55">
        <v>12.65964412689209</v>
      </c>
      <c r="EP55">
        <v>1</v>
      </c>
      <c r="EQ55">
        <v>0</v>
      </c>
      <c r="ER55">
        <v>4.999999888241291E-3</v>
      </c>
      <c r="ES55">
        <v>0</v>
      </c>
      <c r="ET55">
        <v>4.999999888241291E-3</v>
      </c>
      <c r="EU55">
        <v>522.06976318359375</v>
      </c>
      <c r="EV55">
        <v>4.94384765625E-3</v>
      </c>
      <c r="EW55">
        <v>0.95318520069122314</v>
      </c>
      <c r="EX55">
        <v>1</v>
      </c>
      <c r="EY55">
        <v>217</v>
      </c>
      <c r="EZ55">
        <v>290.7515869140625</v>
      </c>
      <c r="FA55">
        <v>341.2647705078125</v>
      </c>
      <c r="FB55">
        <v>347.776611328125</v>
      </c>
      <c r="FC55">
        <v>297.72589111328125</v>
      </c>
      <c r="FD55">
        <v>257.3177490234375</v>
      </c>
      <c r="FE55">
        <v>225.16168212890625</v>
      </c>
      <c r="FF55">
        <v>120.0201416015625</v>
      </c>
      <c r="FG55">
        <v>54.347076416015625</v>
      </c>
      <c r="FN55">
        <v>38.963760375976563</v>
      </c>
      <c r="FO55">
        <v>34.899269104003906</v>
      </c>
      <c r="FP55">
        <v>34.399196624755859</v>
      </c>
      <c r="FQ55">
        <v>32.709632873535156</v>
      </c>
      <c r="FR55">
        <v>31.923305511474609</v>
      </c>
      <c r="FS55">
        <v>39.780586242675781</v>
      </c>
      <c r="FT55">
        <v>18.201868057250977</v>
      </c>
      <c r="FU55">
        <v>9.4839296340942383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217</v>
      </c>
      <c r="GP55">
        <v>144.55549621582031</v>
      </c>
      <c r="GQ55">
        <v>138.72462463378906</v>
      </c>
      <c r="GR55">
        <v>134.91363525390625</v>
      </c>
      <c r="GS55">
        <v>124.81995391845703</v>
      </c>
      <c r="GT55">
        <v>115.05160522460938</v>
      </c>
      <c r="GU55">
        <v>130.71900939941406</v>
      </c>
      <c r="GV55">
        <v>30.629194259643555</v>
      </c>
      <c r="GW55">
        <v>16.084745407104492</v>
      </c>
      <c r="HC55">
        <v>217</v>
      </c>
      <c r="HD55">
        <v>3.7001192686147988E-4</v>
      </c>
      <c r="HE55">
        <v>4.6241606469266117E-4</v>
      </c>
      <c r="HF55">
        <v>4.5625038910657167E-4</v>
      </c>
      <c r="HG55">
        <v>0</v>
      </c>
      <c r="HH55">
        <v>4.1071017039939761E-4</v>
      </c>
      <c r="HI55">
        <v>3.0528026400133967E-4</v>
      </c>
      <c r="HJ55">
        <v>1.7386324179824442E-4</v>
      </c>
      <c r="HK55">
        <v>1.4363866648636758E-4</v>
      </c>
      <c r="HQ55">
        <v>0</v>
      </c>
      <c r="HR55">
        <v>0</v>
      </c>
      <c r="HS55">
        <v>0</v>
      </c>
      <c r="HT55">
        <v>2.3221706505864859E-3</v>
      </c>
      <c r="HU55">
        <v>2.3221708834171295E-3</v>
      </c>
      <c r="HV55">
        <v>2.31170654296875E-3</v>
      </c>
      <c r="HW55">
        <v>2.3221708834171295E-3</v>
      </c>
      <c r="HX55">
        <v>0</v>
      </c>
      <c r="HY55">
        <v>0</v>
      </c>
      <c r="HZ55">
        <v>0</v>
      </c>
      <c r="IA55">
        <v>0</v>
      </c>
      <c r="IB55">
        <v>83.549819946289063</v>
      </c>
      <c r="IC55">
        <v>27.191452026367188</v>
      </c>
      <c r="ID55">
        <v>0</v>
      </c>
      <c r="IE55">
        <v>0</v>
      </c>
      <c r="IF55">
        <v>0.95888668298721313</v>
      </c>
      <c r="IG55">
        <v>0</v>
      </c>
      <c r="IH55">
        <v>0</v>
      </c>
      <c r="II55">
        <v>-37.567352294921875</v>
      </c>
      <c r="IJ55">
        <v>0</v>
      </c>
      <c r="IK55">
        <v>-52.915298461914063</v>
      </c>
      <c r="IL55">
        <v>-89.523765563964844</v>
      </c>
      <c r="IN55">
        <v>217</v>
      </c>
      <c r="IO55">
        <v>830</v>
      </c>
      <c r="IP55">
        <v>0</v>
      </c>
      <c r="IQ55">
        <v>40.398479461669922</v>
      </c>
      <c r="IR55">
        <v>51.462955474853516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0.77499997615814209</v>
      </c>
      <c r="M56">
        <v>7.5429558753967285E-2</v>
      </c>
      <c r="N56">
        <v>0.48653605580329895</v>
      </c>
      <c r="O56">
        <v>4.645660400390625</v>
      </c>
      <c r="P56">
        <v>5.1321964263916016</v>
      </c>
      <c r="Q56">
        <v>4.9989080429077148</v>
      </c>
      <c r="R56">
        <v>119.462646484375</v>
      </c>
      <c r="S56">
        <v>85.798904418945313</v>
      </c>
      <c r="T56">
        <v>6.4502043724060059</v>
      </c>
      <c r="U56">
        <v>5.9999998658895493E-2</v>
      </c>
      <c r="W56">
        <v>218</v>
      </c>
      <c r="X56">
        <v>0.2486119270324707</v>
      </c>
      <c r="Y56">
        <v>0.20279008150100708</v>
      </c>
      <c r="Z56">
        <v>0.19273006916046143</v>
      </c>
      <c r="AA56">
        <v>0.20950403809547424</v>
      </c>
      <c r="AB56">
        <v>0.22203631699085236</v>
      </c>
      <c r="AC56">
        <v>0.28019025921821594</v>
      </c>
      <c r="AD56">
        <v>0.24638852477073669</v>
      </c>
      <c r="AE56">
        <v>0.28025966882705688</v>
      </c>
      <c r="AF56">
        <v>0.25767889618873596</v>
      </c>
      <c r="AL56">
        <v>0.27761447429656982</v>
      </c>
      <c r="AM56">
        <v>1.4419827461242676</v>
      </c>
      <c r="AN56">
        <v>1.453986644744873</v>
      </c>
      <c r="AO56">
        <v>2.0991919040679932</v>
      </c>
      <c r="AP56">
        <v>9.5927400588989258</v>
      </c>
      <c r="AQ56">
        <v>15.961950302124023</v>
      </c>
      <c r="AR56">
        <v>9.3611478805541992</v>
      </c>
      <c r="AS56">
        <v>6.9740324020385742</v>
      </c>
      <c r="AZ56">
        <v>0</v>
      </c>
      <c r="BA56">
        <v>0</v>
      </c>
      <c r="BB56">
        <v>7.2066955268383026E-2</v>
      </c>
      <c r="BC56">
        <v>0</v>
      </c>
      <c r="BD56">
        <v>9.7718462347984314E-2</v>
      </c>
      <c r="BE56">
        <v>0.36033478379249573</v>
      </c>
      <c r="BF56">
        <v>0.39781281352043152</v>
      </c>
      <c r="BG56">
        <v>7.2066955268383026E-2</v>
      </c>
      <c r="BN56">
        <v>0</v>
      </c>
      <c r="BO56">
        <v>4.4991676695644855E-3</v>
      </c>
      <c r="BP56">
        <v>-8.7619177997112274E-2</v>
      </c>
      <c r="BQ56">
        <v>0</v>
      </c>
      <c r="BR56">
        <v>-2.3648101836442947E-2</v>
      </c>
      <c r="BS56">
        <v>0.12570193409919739</v>
      </c>
      <c r="BT56">
        <v>-0.21787919104099274</v>
      </c>
      <c r="BU56">
        <v>0.74903225898742676</v>
      </c>
      <c r="CB56">
        <v>1.3880730867385864</v>
      </c>
      <c r="CC56">
        <v>12.016522407531738</v>
      </c>
      <c r="CD56">
        <v>14.539868354797363</v>
      </c>
      <c r="CE56">
        <v>104.95954895019531</v>
      </c>
      <c r="CF56">
        <v>79.939468383789063</v>
      </c>
      <c r="CG56">
        <v>53.206497192382813</v>
      </c>
      <c r="CH56">
        <v>66.865341186523438</v>
      </c>
      <c r="CI56">
        <v>46.493553161621094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-5.1321983337402344</v>
      </c>
      <c r="CV56">
        <v>-5.1321964263916016</v>
      </c>
      <c r="CW56">
        <v>-5.1321964263916016</v>
      </c>
      <c r="CY56">
        <v>217</v>
      </c>
      <c r="CZ56">
        <v>2.4070343971252441</v>
      </c>
      <c r="DA56">
        <v>2.4583055973052979</v>
      </c>
      <c r="DB56">
        <v>2.6667554378509521</v>
      </c>
      <c r="DC56">
        <v>2.5864832401275635</v>
      </c>
      <c r="DD56">
        <v>2.8923215866088867</v>
      </c>
      <c r="DE56">
        <v>3.3123385906219482</v>
      </c>
      <c r="DF56">
        <v>1.7058819532394409</v>
      </c>
      <c r="DG56">
        <v>0.64517015218734741</v>
      </c>
      <c r="DN56">
        <v>1.9945442676544189</v>
      </c>
      <c r="DO56">
        <v>1.9986090660095215</v>
      </c>
      <c r="DP56">
        <v>1.989460825920105</v>
      </c>
      <c r="DQ56">
        <v>1.936373233795166</v>
      </c>
      <c r="DR56">
        <v>2.0206427574157715</v>
      </c>
      <c r="DS56">
        <v>2.5302615165710449</v>
      </c>
      <c r="DT56">
        <v>1.1927173137664795</v>
      </c>
      <c r="DU56">
        <v>0.53040754795074463</v>
      </c>
      <c r="EB56">
        <v>76.590476989746094</v>
      </c>
      <c r="EC56">
        <v>63.95550537109375</v>
      </c>
      <c r="ED56">
        <v>66.209251403808594</v>
      </c>
      <c r="EE56">
        <v>69.399612426757813</v>
      </c>
      <c r="EF56">
        <v>82.765533447265625</v>
      </c>
      <c r="EG56">
        <v>123.07192230224609</v>
      </c>
      <c r="EH56">
        <v>27.86187744140625</v>
      </c>
      <c r="EI56">
        <v>12.220589637756348</v>
      </c>
      <c r="EP56">
        <v>1</v>
      </c>
      <c r="EQ56">
        <v>0</v>
      </c>
      <c r="ER56">
        <v>4.999999888241291E-3</v>
      </c>
      <c r="ES56">
        <v>0</v>
      </c>
      <c r="ET56">
        <v>4.999999888241291E-3</v>
      </c>
      <c r="EU56">
        <v>522.0748291015625</v>
      </c>
      <c r="EV56">
        <v>5.06591796875E-3</v>
      </c>
      <c r="EW56">
        <v>0.94384306669235229</v>
      </c>
      <c r="EX56">
        <v>1</v>
      </c>
      <c r="EY56">
        <v>218</v>
      </c>
      <c r="EZ56">
        <v>290.76382446289063</v>
      </c>
      <c r="FA56">
        <v>341.27651977539063</v>
      </c>
      <c r="FB56">
        <v>350.79464721679688</v>
      </c>
      <c r="FC56">
        <v>297.72589111328125</v>
      </c>
      <c r="FD56">
        <v>259.88833618164063</v>
      </c>
      <c r="FE56">
        <v>231.89358520507813</v>
      </c>
      <c r="FF56">
        <v>127.96322631835938</v>
      </c>
      <c r="FG56">
        <v>55.945461273193359</v>
      </c>
      <c r="FN56">
        <v>38.968925476074219</v>
      </c>
      <c r="FO56">
        <v>34.821380615234375</v>
      </c>
      <c r="FP56">
        <v>34.476631164550781</v>
      </c>
      <c r="FQ56">
        <v>32.691181182861328</v>
      </c>
      <c r="FR56">
        <v>32.022560119628906</v>
      </c>
      <c r="FS56">
        <v>39.546150207519531</v>
      </c>
      <c r="FT56">
        <v>18.736396789550781</v>
      </c>
      <c r="FU56">
        <v>9.2448444366455078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218</v>
      </c>
      <c r="GP56">
        <v>144.57466125488281</v>
      </c>
      <c r="GQ56">
        <v>138.41502380371094</v>
      </c>
      <c r="GR56">
        <v>135.21734619140625</v>
      </c>
      <c r="GS56">
        <v>124.74954223632813</v>
      </c>
      <c r="GT56">
        <v>115.40931701660156</v>
      </c>
      <c r="GU56">
        <v>129.94865417480469</v>
      </c>
      <c r="GV56">
        <v>31.528671264648438</v>
      </c>
      <c r="GW56">
        <v>15.679256439208984</v>
      </c>
      <c r="HC56">
        <v>218</v>
      </c>
      <c r="HD56">
        <v>3.8075714837759733E-4</v>
      </c>
      <c r="HE56">
        <v>4.7599666868336499E-4</v>
      </c>
      <c r="HF56">
        <v>4.6964993816800416E-4</v>
      </c>
      <c r="HG56">
        <v>0</v>
      </c>
      <c r="HH56">
        <v>4.2542576557025313E-4</v>
      </c>
      <c r="HI56">
        <v>3.2435607863590121E-4</v>
      </c>
      <c r="HJ56">
        <v>1.8193811411038041E-4</v>
      </c>
      <c r="HK56">
        <v>1.5901318693067878E-4</v>
      </c>
      <c r="HQ56">
        <v>0</v>
      </c>
      <c r="HR56">
        <v>0</v>
      </c>
      <c r="HS56">
        <v>0</v>
      </c>
      <c r="HT56">
        <v>2.4171366821974516E-3</v>
      </c>
      <c r="HU56">
        <v>2.4171369150280952E-3</v>
      </c>
      <c r="HV56">
        <v>2.4261474609375E-3</v>
      </c>
      <c r="HW56">
        <v>2.4171369150280952E-3</v>
      </c>
      <c r="HX56">
        <v>0</v>
      </c>
      <c r="HY56">
        <v>0</v>
      </c>
      <c r="HZ56">
        <v>0</v>
      </c>
      <c r="IA56">
        <v>0</v>
      </c>
      <c r="IB56">
        <v>83.55224609375</v>
      </c>
      <c r="IC56">
        <v>27.409944534301758</v>
      </c>
      <c r="ID56">
        <v>0</v>
      </c>
      <c r="IE56">
        <v>0</v>
      </c>
      <c r="IF56">
        <v>0.98305803537368774</v>
      </c>
      <c r="IG56">
        <v>0</v>
      </c>
      <c r="IH56">
        <v>0</v>
      </c>
      <c r="II56">
        <v>-37.567352294921875</v>
      </c>
      <c r="IJ56">
        <v>0</v>
      </c>
      <c r="IK56">
        <v>-52.915298461914063</v>
      </c>
      <c r="IL56">
        <v>-89.499595642089844</v>
      </c>
      <c r="IN56">
        <v>218</v>
      </c>
      <c r="IO56">
        <v>830</v>
      </c>
      <c r="IP56">
        <v>0</v>
      </c>
      <c r="IQ56">
        <v>45.443050384521484</v>
      </c>
      <c r="IR56">
        <v>56.572074890136719</v>
      </c>
      <c r="IS56">
        <v>0</v>
      </c>
      <c r="IT56">
        <v>0.5</v>
      </c>
      <c r="IU56">
        <v>0</v>
      </c>
    </row>
    <row r="57" spans="10:255">
      <c r="J57">
        <v>0.85000002384185791</v>
      </c>
      <c r="K57">
        <v>1</v>
      </c>
      <c r="L57">
        <v>0.79999995231628418</v>
      </c>
      <c r="M57">
        <v>7.7413670718669891E-2</v>
      </c>
      <c r="N57">
        <v>0.56009680032730103</v>
      </c>
      <c r="O57">
        <v>4.7978124618530273</v>
      </c>
      <c r="P57">
        <v>5.3579092025756836</v>
      </c>
      <c r="Q57">
        <v>5.7880911827087402</v>
      </c>
      <c r="R57">
        <v>125.25074005126953</v>
      </c>
      <c r="S57">
        <v>90.596717834472656</v>
      </c>
      <c r="T57">
        <v>7.235114574432373</v>
      </c>
      <c r="U57">
        <v>5.9999998658895493E-2</v>
      </c>
      <c r="W57">
        <v>219</v>
      </c>
      <c r="X57">
        <v>0.24860478937625885</v>
      </c>
      <c r="Y57">
        <v>0.20233999192714691</v>
      </c>
      <c r="Z57">
        <v>0.19127151370048523</v>
      </c>
      <c r="AA57">
        <v>0.20936159789562225</v>
      </c>
      <c r="AB57">
        <v>0.22035115957260132</v>
      </c>
      <c r="AC57">
        <v>0.26982972025871277</v>
      </c>
      <c r="AD57">
        <v>0.23563379049301147</v>
      </c>
      <c r="AE57">
        <v>0.26564314961433411</v>
      </c>
      <c r="AF57">
        <v>0.24563691020011902</v>
      </c>
      <c r="AL57">
        <v>0.27904203534126282</v>
      </c>
      <c r="AM57">
        <v>1.5320007801055908</v>
      </c>
      <c r="AN57">
        <v>1.7456978559494019</v>
      </c>
      <c r="AO57">
        <v>2.1276800632476807</v>
      </c>
      <c r="AP57">
        <v>9.9297714233398438</v>
      </c>
      <c r="AQ57">
        <v>18.034059524536133</v>
      </c>
      <c r="AR57">
        <v>10.43662166595459</v>
      </c>
      <c r="AS57">
        <v>8.4356842041015625</v>
      </c>
      <c r="AZ57">
        <v>0</v>
      </c>
      <c r="BA57">
        <v>0</v>
      </c>
      <c r="BB57">
        <v>7.9860493540763855E-2</v>
      </c>
      <c r="BC57">
        <v>0</v>
      </c>
      <c r="BD57">
        <v>9.612264484167099E-2</v>
      </c>
      <c r="BE57">
        <v>0.3736952543258667</v>
      </c>
      <c r="BF57">
        <v>0.37046104669570923</v>
      </c>
      <c r="BG57">
        <v>7.9860493540763855E-2</v>
      </c>
      <c r="BN57">
        <v>0</v>
      </c>
      <c r="BO57">
        <v>-1.4260617317631841E-3</v>
      </c>
      <c r="BP57">
        <v>-9.1445274651050568E-2</v>
      </c>
      <c r="BQ57">
        <v>0</v>
      </c>
      <c r="BR57">
        <v>-2.8487144038081169E-2</v>
      </c>
      <c r="BS57">
        <v>9.5658168196678162E-2</v>
      </c>
      <c r="BT57">
        <v>-0.18352995812892914</v>
      </c>
      <c r="BU57">
        <v>0.51839888095855713</v>
      </c>
      <c r="CB57">
        <v>1.3952107429504395</v>
      </c>
      <c r="CC57">
        <v>12.766672134399414</v>
      </c>
      <c r="CD57">
        <v>17.456979751586914</v>
      </c>
      <c r="CE57">
        <v>106.38394927978516</v>
      </c>
      <c r="CF57">
        <v>82.748062133789063</v>
      </c>
      <c r="CG57">
        <v>60.113521575927734</v>
      </c>
      <c r="CH57">
        <v>74.547294616699219</v>
      </c>
      <c r="CI57">
        <v>56.237899780273438</v>
      </c>
      <c r="CO57">
        <v>0.9049869179725647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-5.3578615188598633</v>
      </c>
      <c r="CV57">
        <v>-5.3579092025756836</v>
      </c>
      <c r="CW57">
        <v>-5.3579092025756836</v>
      </c>
      <c r="CY57">
        <v>218</v>
      </c>
      <c r="CZ57">
        <v>2.4070389270782471</v>
      </c>
      <c r="DA57">
        <v>2.4583055973052979</v>
      </c>
      <c r="DB57">
        <v>2.6894443035125732</v>
      </c>
      <c r="DC57">
        <v>2.5864832401275635</v>
      </c>
      <c r="DD57">
        <v>2.9229152202606201</v>
      </c>
      <c r="DE57">
        <v>3.4112858772277832</v>
      </c>
      <c r="DF57">
        <v>1.8159544467926025</v>
      </c>
      <c r="DG57">
        <v>0.66421705484390259</v>
      </c>
      <c r="DN57">
        <v>1.9947285652160645</v>
      </c>
      <c r="DO57">
        <v>1.9940799474716187</v>
      </c>
      <c r="DP57">
        <v>1.9936031103134155</v>
      </c>
      <c r="DQ57">
        <v>1.9352810382843018</v>
      </c>
      <c r="DR57">
        <v>2.028104305267334</v>
      </c>
      <c r="DS57">
        <v>2.5152871608734131</v>
      </c>
      <c r="DT57">
        <v>1.2258365154266357</v>
      </c>
      <c r="DU57">
        <v>0.51709234714508057</v>
      </c>
      <c r="EB57">
        <v>76.597549438476563</v>
      </c>
      <c r="EC57">
        <v>63.810573577880859</v>
      </c>
      <c r="ED57">
        <v>66.34710693359375</v>
      </c>
      <c r="EE57">
        <v>69.360466003417969</v>
      </c>
      <c r="EF57">
        <v>83.071151733398438</v>
      </c>
      <c r="EG57">
        <v>122.34356689453125</v>
      </c>
      <c r="EH57">
        <v>28.635541915893555</v>
      </c>
      <c r="EI57">
        <v>11.91380786895752</v>
      </c>
      <c r="EP57">
        <v>1</v>
      </c>
      <c r="EQ57">
        <v>0</v>
      </c>
      <c r="ER57">
        <v>4.999999888241291E-3</v>
      </c>
      <c r="ES57">
        <v>0</v>
      </c>
      <c r="ET57">
        <v>4.999999888241291E-3</v>
      </c>
      <c r="EU57">
        <v>522.07977294921875</v>
      </c>
      <c r="EV57">
        <v>4.94384765625E-3</v>
      </c>
      <c r="EW57">
        <v>0.92933499813079834</v>
      </c>
      <c r="EX57">
        <v>1</v>
      </c>
      <c r="EY57">
        <v>219</v>
      </c>
      <c r="EZ57">
        <v>290.77169799804688</v>
      </c>
      <c r="FA57">
        <v>341.286865234375</v>
      </c>
      <c r="FB57">
        <v>354.29806518554688</v>
      </c>
      <c r="FC57">
        <v>297.72589111328125</v>
      </c>
      <c r="FD57">
        <v>262.58163452148438</v>
      </c>
      <c r="FE57">
        <v>239.60421752929688</v>
      </c>
      <c r="FF57">
        <v>136.84883117675781</v>
      </c>
      <c r="FG57">
        <v>57.938503265380859</v>
      </c>
      <c r="FN57">
        <v>38.968864440917969</v>
      </c>
      <c r="FO57">
        <v>34.745147705078125</v>
      </c>
      <c r="FP57">
        <v>34.55743408203125</v>
      </c>
      <c r="FQ57">
        <v>32.668956756591797</v>
      </c>
      <c r="FR57">
        <v>32.108860015869141</v>
      </c>
      <c r="FS57">
        <v>39.350173950195313</v>
      </c>
      <c r="FT57">
        <v>19.162803649902344</v>
      </c>
      <c r="FU57">
        <v>9.0748624801635742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219</v>
      </c>
      <c r="GP57">
        <v>144.57443237304688</v>
      </c>
      <c r="GQ57">
        <v>138.11199951171875</v>
      </c>
      <c r="GR57">
        <v>135.53425598144531</v>
      </c>
      <c r="GS57">
        <v>124.66473388671875</v>
      </c>
      <c r="GT57">
        <v>115.72034454345703</v>
      </c>
      <c r="GU57">
        <v>129.30467224121094</v>
      </c>
      <c r="GV57">
        <v>32.246208190917969</v>
      </c>
      <c r="GW57">
        <v>15.390966415405273</v>
      </c>
      <c r="HC57">
        <v>219</v>
      </c>
      <c r="HD57">
        <v>3.9179256418719888E-4</v>
      </c>
      <c r="HE57">
        <v>4.8985669855028391E-4</v>
      </c>
      <c r="HF57">
        <v>4.8332512960769236E-4</v>
      </c>
      <c r="HG57">
        <v>0</v>
      </c>
      <c r="HH57">
        <v>4.4051907025277615E-4</v>
      </c>
      <c r="HI57">
        <v>3.4401330049149692E-4</v>
      </c>
      <c r="HJ57">
        <v>1.9227674056310207E-4</v>
      </c>
      <c r="HK57">
        <v>1.7302091873716563E-4</v>
      </c>
      <c r="HQ57">
        <v>0</v>
      </c>
      <c r="HR57">
        <v>0</v>
      </c>
      <c r="HS57">
        <v>0</v>
      </c>
      <c r="HT57">
        <v>2.5148042477667332E-3</v>
      </c>
      <c r="HU57">
        <v>2.5148042477667332E-3</v>
      </c>
      <c r="HV57">
        <v>2.50244140625E-3</v>
      </c>
      <c r="HW57">
        <v>2.5148042477667332E-3</v>
      </c>
      <c r="HX57">
        <v>0</v>
      </c>
      <c r="HY57">
        <v>0</v>
      </c>
      <c r="HZ57">
        <v>0</v>
      </c>
      <c r="IA57">
        <v>0</v>
      </c>
      <c r="IB57">
        <v>83.55474853515625</v>
      </c>
      <c r="IC57">
        <v>27.569101333618164</v>
      </c>
      <c r="ID57">
        <v>0</v>
      </c>
      <c r="IE57">
        <v>0</v>
      </c>
      <c r="IF57">
        <v>1.0082061290740967</v>
      </c>
      <c r="IG57">
        <v>0</v>
      </c>
      <c r="IH57">
        <v>0</v>
      </c>
      <c r="II57">
        <v>-37.567352294921875</v>
      </c>
      <c r="IJ57">
        <v>0</v>
      </c>
      <c r="IK57">
        <v>-52.915298461914063</v>
      </c>
      <c r="IL57">
        <v>-89.474441528320313</v>
      </c>
      <c r="IN57">
        <v>219</v>
      </c>
      <c r="IO57">
        <v>830</v>
      </c>
      <c r="IP57">
        <v>0</v>
      </c>
      <c r="IQ57">
        <v>50.709514617919922</v>
      </c>
      <c r="IR57">
        <v>62.167388916015625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0.82499998807907104</v>
      </c>
      <c r="M58">
        <v>7.546030730009079E-2</v>
      </c>
      <c r="N58">
        <v>0.47774741053581238</v>
      </c>
      <c r="O58">
        <v>3.6614885330200195</v>
      </c>
      <c r="P58">
        <v>4.1392359733581543</v>
      </c>
      <c r="Q58">
        <v>5.2231645584106445</v>
      </c>
      <c r="R58">
        <v>130.47390747070313</v>
      </c>
      <c r="S58">
        <v>94.258209228515625</v>
      </c>
      <c r="T58">
        <v>6.331108570098877</v>
      </c>
      <c r="U58">
        <v>5.9999998658895493E-2</v>
      </c>
      <c r="W58">
        <v>220</v>
      </c>
      <c r="X58">
        <v>0.24857033789157867</v>
      </c>
      <c r="Y58">
        <v>0.20189379155635834</v>
      </c>
      <c r="Z58">
        <v>0.19000233709812164</v>
      </c>
      <c r="AA58">
        <v>0.20919498801231384</v>
      </c>
      <c r="AB58">
        <v>0.21903467178344727</v>
      </c>
      <c r="AC58">
        <v>0.26169869303703308</v>
      </c>
      <c r="AD58">
        <v>0.22844824194908142</v>
      </c>
      <c r="AE58">
        <v>0.25416424870491028</v>
      </c>
      <c r="AF58">
        <v>0.23702023923397064</v>
      </c>
      <c r="AL58">
        <v>0.28593233227729797</v>
      </c>
      <c r="AM58">
        <v>1.6212407350540161</v>
      </c>
      <c r="AN58">
        <v>1.9995330572128296</v>
      </c>
      <c r="AO58">
        <v>2.1610019207000732</v>
      </c>
      <c r="AP58">
        <v>10.193068504333496</v>
      </c>
      <c r="AQ58">
        <v>19.66026496887207</v>
      </c>
      <c r="AR58">
        <v>11.155176162719727</v>
      </c>
      <c r="AS58">
        <v>9.5835742950439453</v>
      </c>
      <c r="AZ58">
        <v>0</v>
      </c>
      <c r="BA58">
        <v>0</v>
      </c>
      <c r="BB58">
        <v>9.5580510795116425E-2</v>
      </c>
      <c r="BC58">
        <v>0</v>
      </c>
      <c r="BD58">
        <v>9.8936937749385834E-2</v>
      </c>
      <c r="BE58">
        <v>0.3812369704246521</v>
      </c>
      <c r="BF58">
        <v>0.34058955311775208</v>
      </c>
      <c r="BG58">
        <v>8.3656080067157745E-2</v>
      </c>
      <c r="BN58">
        <v>0</v>
      </c>
      <c r="BO58">
        <v>-6.8901232443749905E-3</v>
      </c>
      <c r="BP58">
        <v>-9.6131503582000732E-2</v>
      </c>
      <c r="BQ58">
        <v>0</v>
      </c>
      <c r="BR58">
        <v>-3.3321365714073181E-2</v>
      </c>
      <c r="BS58">
        <v>6.5638303756713867E-2</v>
      </c>
      <c r="BT58">
        <v>-0.16467247903347015</v>
      </c>
      <c r="BU58">
        <v>0.36383709311485291</v>
      </c>
      <c r="CB58">
        <v>1.4296622276306152</v>
      </c>
      <c r="CC58">
        <v>13.510339736938477</v>
      </c>
      <c r="CD58">
        <v>19.995332717895508</v>
      </c>
      <c r="CE58">
        <v>108.050048828125</v>
      </c>
      <c r="CF58">
        <v>84.942207336425781</v>
      </c>
      <c r="CG58">
        <v>65.534202575683594</v>
      </c>
      <c r="CH58">
        <v>79.679832458496094</v>
      </c>
      <c r="CI58">
        <v>63.890499114990234</v>
      </c>
      <c r="CO58">
        <v>0.7780841588973999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-4.1392745971679688</v>
      </c>
      <c r="CV58">
        <v>-4.1392359733581543</v>
      </c>
      <c r="CW58">
        <v>-4.1392359733581543</v>
      </c>
      <c r="CY58">
        <v>219</v>
      </c>
      <c r="CZ58">
        <v>2.4070389270782471</v>
      </c>
      <c r="DA58">
        <v>2.458303689956665</v>
      </c>
      <c r="DB58">
        <v>2.7158293724060059</v>
      </c>
      <c r="DC58">
        <v>2.5864832401275635</v>
      </c>
      <c r="DD58">
        <v>2.9543449878692627</v>
      </c>
      <c r="DE58">
        <v>3.5246195793151855</v>
      </c>
      <c r="DF58">
        <v>1.9401861429214478</v>
      </c>
      <c r="DG58">
        <v>0.68794929981231689</v>
      </c>
      <c r="DN58">
        <v>1.9946712255477905</v>
      </c>
      <c r="DO58">
        <v>1.9896526336669922</v>
      </c>
      <c r="DP58">
        <v>1.9979262351989746</v>
      </c>
      <c r="DQ58">
        <v>1.9339652061462402</v>
      </c>
      <c r="DR58">
        <v>2.0343542098999023</v>
      </c>
      <c r="DS58">
        <v>2.5027556419372559</v>
      </c>
      <c r="DT58">
        <v>1.2525298595428467</v>
      </c>
      <c r="DU58">
        <v>0.50763612985610962</v>
      </c>
      <c r="EB58">
        <v>76.595352172851563</v>
      </c>
      <c r="EC58">
        <v>63.668899536132813</v>
      </c>
      <c r="ED58">
        <v>66.490974426269531</v>
      </c>
      <c r="EE58">
        <v>69.313308715820313</v>
      </c>
      <c r="EF58">
        <v>83.327156066894531</v>
      </c>
      <c r="EG58">
        <v>121.73403167724609</v>
      </c>
      <c r="EH58">
        <v>29.259098052978516</v>
      </c>
      <c r="EI58">
        <v>11.695937156677246</v>
      </c>
      <c r="EP58">
        <v>0.9049869179725647</v>
      </c>
      <c r="EQ58">
        <v>0</v>
      </c>
      <c r="ER58">
        <v>4.999999888241291E-3</v>
      </c>
      <c r="ES58">
        <v>0</v>
      </c>
      <c r="ET58">
        <v>4.999999888241291E-3</v>
      </c>
      <c r="EU58">
        <v>522.08477783203125</v>
      </c>
      <c r="EV58">
        <v>5.0048828125E-3</v>
      </c>
      <c r="EW58">
        <v>0.91593694686889648</v>
      </c>
      <c r="EX58">
        <v>1</v>
      </c>
      <c r="EY58">
        <v>220</v>
      </c>
      <c r="EZ58">
        <v>290.77981567382813</v>
      </c>
      <c r="FA58">
        <v>341.29071044921875</v>
      </c>
      <c r="FB58">
        <v>357.54116821289063</v>
      </c>
      <c r="FC58">
        <v>297.72589111328125</v>
      </c>
      <c r="FD58">
        <v>264.7557373046875</v>
      </c>
      <c r="FE58">
        <v>246.00138854980469</v>
      </c>
      <c r="FF58">
        <v>143.81207275390625</v>
      </c>
      <c r="FG58">
        <v>59.733161926269531</v>
      </c>
      <c r="FN58">
        <v>38.964550018310547</v>
      </c>
      <c r="FO58">
        <v>34.668918609619141</v>
      </c>
      <c r="FP58">
        <v>34.642353057861328</v>
      </c>
      <c r="FQ58">
        <v>32.642959594726563</v>
      </c>
      <c r="FR58">
        <v>32.181289672851563</v>
      </c>
      <c r="FS58">
        <v>39.183349609375</v>
      </c>
      <c r="FT58">
        <v>19.523765563964844</v>
      </c>
      <c r="FU58">
        <v>8.9516716003417969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220</v>
      </c>
      <c r="GP58">
        <v>144.55842590332031</v>
      </c>
      <c r="GQ58">
        <v>137.80899047851563</v>
      </c>
      <c r="GR58">
        <v>135.8673095703125</v>
      </c>
      <c r="GS58">
        <v>124.56552886962891</v>
      </c>
      <c r="GT58">
        <v>115.98137664794922</v>
      </c>
      <c r="GU58">
        <v>128.75648498535156</v>
      </c>
      <c r="GV58">
        <v>32.853614807128906</v>
      </c>
      <c r="GW58">
        <v>15.182034492492676</v>
      </c>
      <c r="HC58">
        <v>220</v>
      </c>
      <c r="HD58">
        <v>4.031006246805191E-4</v>
      </c>
      <c r="HE58">
        <v>5.0397415179759264E-4</v>
      </c>
      <c r="HF58">
        <v>4.9725431017577648E-4</v>
      </c>
      <c r="HG58">
        <v>0</v>
      </c>
      <c r="HH58">
        <v>4.5629468513652682E-4</v>
      </c>
      <c r="HI58">
        <v>3.6471858038567007E-4</v>
      </c>
      <c r="HJ58">
        <v>2.0414775644894689E-4</v>
      </c>
      <c r="HK58">
        <v>1.8698720668908209E-4</v>
      </c>
      <c r="HQ58">
        <v>0</v>
      </c>
      <c r="HR58">
        <v>0</v>
      </c>
      <c r="HS58">
        <v>0</v>
      </c>
      <c r="HT58">
        <v>2.6164771988987923E-3</v>
      </c>
      <c r="HU58">
        <v>2.6164771988987923E-3</v>
      </c>
      <c r="HV58">
        <v>2.62451171875E-3</v>
      </c>
      <c r="HW58">
        <v>2.6164771988987923E-3</v>
      </c>
      <c r="HX58">
        <v>0</v>
      </c>
      <c r="HY58">
        <v>0</v>
      </c>
      <c r="HZ58">
        <v>0</v>
      </c>
      <c r="IA58">
        <v>0</v>
      </c>
      <c r="IB58">
        <v>83.557373046875</v>
      </c>
      <c r="IC58">
        <v>27.697023391723633</v>
      </c>
      <c r="ID58">
        <v>0</v>
      </c>
      <c r="IE58">
        <v>0</v>
      </c>
      <c r="IF58">
        <v>1.0343708992004395</v>
      </c>
      <c r="IG58">
        <v>0</v>
      </c>
      <c r="IH58">
        <v>0</v>
      </c>
      <c r="II58">
        <v>-37.567352294921875</v>
      </c>
      <c r="IJ58">
        <v>0</v>
      </c>
      <c r="IK58">
        <v>-52.915298461914063</v>
      </c>
      <c r="IL58">
        <v>-89.448280334472656</v>
      </c>
      <c r="IN58">
        <v>220</v>
      </c>
      <c r="IO58">
        <v>830</v>
      </c>
      <c r="IP58">
        <v>0</v>
      </c>
      <c r="IQ58">
        <v>54.752620697021484</v>
      </c>
      <c r="IR58">
        <v>66.425056457519531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0.84999996423721313</v>
      </c>
      <c r="M59">
        <v>7.4937209486961365E-2</v>
      </c>
      <c r="N59">
        <v>0.44622752070426941</v>
      </c>
      <c r="O59">
        <v>3.0635406970977783</v>
      </c>
      <c r="P59">
        <v>3.5097682476043701</v>
      </c>
      <c r="Q59">
        <v>5.0614824295043945</v>
      </c>
      <c r="R59">
        <v>135.53538513183594</v>
      </c>
      <c r="S59">
        <v>97.321746826171875</v>
      </c>
      <c r="T59">
        <v>5.9546856880187988</v>
      </c>
      <c r="U59">
        <v>5.9999998658895493E-2</v>
      </c>
      <c r="W59">
        <v>221</v>
      </c>
      <c r="X59">
        <v>0.24851036071777344</v>
      </c>
      <c r="Y59">
        <v>0.2014574408531189</v>
      </c>
      <c r="Z59">
        <v>0.18878087401390076</v>
      </c>
      <c r="AA59">
        <v>0.20901225507259369</v>
      </c>
      <c r="AB59">
        <v>0.21787971258163452</v>
      </c>
      <c r="AC59">
        <v>0.25485080480575562</v>
      </c>
      <c r="AD59">
        <v>0.22278496623039246</v>
      </c>
      <c r="AE59">
        <v>0.27247661352157593</v>
      </c>
      <c r="AF59">
        <v>0.23934884369373322</v>
      </c>
      <c r="AL59">
        <v>0.29792776703834534</v>
      </c>
      <c r="AM59">
        <v>1.7085108757019043</v>
      </c>
      <c r="AN59">
        <v>2.2438256740570068</v>
      </c>
      <c r="AO59">
        <v>2.1975486278533936</v>
      </c>
      <c r="AP59">
        <v>10.424060821533203</v>
      </c>
      <c r="AQ59">
        <v>21.029842376708984</v>
      </c>
      <c r="AR59">
        <v>11.721504211425781</v>
      </c>
      <c r="AS59">
        <v>7.7523379325866699</v>
      </c>
      <c r="AZ59">
        <v>0</v>
      </c>
      <c r="BA59">
        <v>0</v>
      </c>
      <c r="BB59">
        <v>0.11214456707239151</v>
      </c>
      <c r="BC59">
        <v>0</v>
      </c>
      <c r="BD59">
        <v>0.10131900012493134</v>
      </c>
      <c r="BE59">
        <v>0.38651517033576965</v>
      </c>
      <c r="BF59">
        <v>0.31903156638145447</v>
      </c>
      <c r="BG59">
        <v>8.098968118429184E-2</v>
      </c>
      <c r="BN59">
        <v>0</v>
      </c>
      <c r="BO59">
        <v>-1.1994735337793827E-2</v>
      </c>
      <c r="BP59">
        <v>-9.9266618490219116E-2</v>
      </c>
      <c r="BQ59">
        <v>0</v>
      </c>
      <c r="BR59">
        <v>-3.6546774208545685E-2</v>
      </c>
      <c r="BS59">
        <v>4.2856946587562561E-2</v>
      </c>
      <c r="BT59">
        <v>-0.14261683821678162</v>
      </c>
      <c r="BU59">
        <v>0.26842164993286133</v>
      </c>
      <c r="CB59">
        <v>1.4896394014358521</v>
      </c>
      <c r="CC59">
        <v>14.237590789794922</v>
      </c>
      <c r="CD59">
        <v>22.438259124755859</v>
      </c>
      <c r="CE59">
        <v>109.87738037109375</v>
      </c>
      <c r="CF59">
        <v>86.867141723632813</v>
      </c>
      <c r="CG59">
        <v>70.099464416503906</v>
      </c>
      <c r="CH59">
        <v>83.725028991699219</v>
      </c>
      <c r="CI59">
        <v>51.682258605957031</v>
      </c>
      <c r="CO59">
        <v>0.68065989017486572</v>
      </c>
      <c r="CP59">
        <v>0</v>
      </c>
      <c r="CQ59">
        <v>0</v>
      </c>
      <c r="CR59">
        <v>0</v>
      </c>
      <c r="CS59">
        <v>2.7939999103546143</v>
      </c>
      <c r="CT59">
        <v>0</v>
      </c>
      <c r="CU59">
        <v>-0.71576237678527832</v>
      </c>
      <c r="CV59">
        <v>-3.5097682476043701</v>
      </c>
      <c r="CW59">
        <v>-0.71576833724975586</v>
      </c>
      <c r="CY59">
        <v>220</v>
      </c>
      <c r="CZ59">
        <v>2.4070389270782471</v>
      </c>
      <c r="DA59">
        <v>2.4582948684692383</v>
      </c>
      <c r="DB59">
        <v>2.7401895523071289</v>
      </c>
      <c r="DC59">
        <v>2.5864832401275635</v>
      </c>
      <c r="DD59">
        <v>2.9793503284454346</v>
      </c>
      <c r="DE59">
        <v>3.6186208724975586</v>
      </c>
      <c r="DF59">
        <v>2.0377464294433594</v>
      </c>
      <c r="DG59">
        <v>0.70932501554489136</v>
      </c>
      <c r="DN59">
        <v>1.9943948984146118</v>
      </c>
      <c r="DO59">
        <v>1.9852578639984131</v>
      </c>
      <c r="DP59">
        <v>2.0024709701538086</v>
      </c>
      <c r="DQ59">
        <v>1.9324262142181396</v>
      </c>
      <c r="DR59">
        <v>2.0393157005310059</v>
      </c>
      <c r="DS59">
        <v>2.492074728012085</v>
      </c>
      <c r="DT59">
        <v>1.2753961086273193</v>
      </c>
      <c r="DU59">
        <v>0.50079178810119629</v>
      </c>
      <c r="EB59">
        <v>76.584739685058594</v>
      </c>
      <c r="EC59">
        <v>63.528266906738281</v>
      </c>
      <c r="ED59">
        <v>66.642227172851563</v>
      </c>
      <c r="EE59">
        <v>69.258148193359375</v>
      </c>
      <c r="EF59">
        <v>83.530380249023438</v>
      </c>
      <c r="EG59">
        <v>121.21450805664063</v>
      </c>
      <c r="EH59">
        <v>29.793254852294922</v>
      </c>
      <c r="EI59">
        <v>11.538244247436523</v>
      </c>
      <c r="EP59">
        <v>0.7780841588973999</v>
      </c>
      <c r="EQ59">
        <v>0</v>
      </c>
      <c r="ER59">
        <v>4.999999888241291E-3</v>
      </c>
      <c r="ES59">
        <v>0</v>
      </c>
      <c r="ET59">
        <v>4.999999888241291E-3</v>
      </c>
      <c r="EU59">
        <v>522.08978271484375</v>
      </c>
      <c r="EV59">
        <v>5.0048828125E-3</v>
      </c>
      <c r="EW59">
        <v>0.90094316005706787</v>
      </c>
      <c r="EX59">
        <v>1</v>
      </c>
      <c r="EY59">
        <v>221</v>
      </c>
      <c r="EZ59">
        <v>290.78817749023438</v>
      </c>
      <c r="FA59">
        <v>341.28848266601563</v>
      </c>
      <c r="FB59">
        <v>360.76541137695313</v>
      </c>
      <c r="FC59">
        <v>297.72589111328125</v>
      </c>
      <c r="FD59">
        <v>266.66162109375</v>
      </c>
      <c r="FE59">
        <v>251.72386169433594</v>
      </c>
      <c r="FF59">
        <v>149.77192687988281</v>
      </c>
      <c r="FG59">
        <v>55.137550354003906</v>
      </c>
      <c r="FN59">
        <v>38.956268310546875</v>
      </c>
      <c r="FO59">
        <v>34.593761444091797</v>
      </c>
      <c r="FP59">
        <v>34.730037689208984</v>
      </c>
      <c r="FQ59">
        <v>32.614444732666016</v>
      </c>
      <c r="FR59">
        <v>32.242042541503906</v>
      </c>
      <c r="FS59">
        <v>39.045665740966797</v>
      </c>
      <c r="FT59">
        <v>19.828811645507813</v>
      </c>
      <c r="FU59">
        <v>8.8583097457885742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221</v>
      </c>
      <c r="GP59">
        <v>144.52769470214844</v>
      </c>
      <c r="GQ59">
        <v>137.51023864746094</v>
      </c>
      <c r="GR59">
        <v>136.21119689941406</v>
      </c>
      <c r="GS59">
        <v>124.45671081542969</v>
      </c>
      <c r="GT59">
        <v>116.20033264160156</v>
      </c>
      <c r="GU59">
        <v>128.30406188964844</v>
      </c>
      <c r="GV59">
        <v>33.366931915283203</v>
      </c>
      <c r="GW59">
        <v>15.023693084716797</v>
      </c>
      <c r="HC59">
        <v>221</v>
      </c>
      <c r="HD59">
        <v>4.146637802477926E-4</v>
      </c>
      <c r="HE59">
        <v>5.1832670578733087E-4</v>
      </c>
      <c r="HF59">
        <v>5.1141547737643123E-4</v>
      </c>
      <c r="HG59">
        <v>0</v>
      </c>
      <c r="HH59">
        <v>4.6994950389489532E-4</v>
      </c>
      <c r="HI59">
        <v>3.8381534977816045E-4</v>
      </c>
      <c r="HJ59">
        <v>2.1431110508274287E-4</v>
      </c>
      <c r="HK59">
        <v>1.99565474758856E-4</v>
      </c>
      <c r="HQ59">
        <v>0</v>
      </c>
      <c r="HR59">
        <v>0</v>
      </c>
      <c r="HS59">
        <v>0</v>
      </c>
      <c r="HT59">
        <v>2.7120471931993961E-3</v>
      </c>
      <c r="HU59">
        <v>2.7120471931993961E-3</v>
      </c>
      <c r="HV59">
        <v>2.716064453125E-3</v>
      </c>
      <c r="HW59">
        <v>2.7120471931993961E-3</v>
      </c>
      <c r="HX59">
        <v>0</v>
      </c>
      <c r="HY59">
        <v>0</v>
      </c>
      <c r="HZ59">
        <v>0</v>
      </c>
      <c r="IA59">
        <v>0</v>
      </c>
      <c r="IB59">
        <v>83.560089111328125</v>
      </c>
      <c r="IC59">
        <v>27.807117462158203</v>
      </c>
      <c r="ID59">
        <v>0</v>
      </c>
      <c r="IE59">
        <v>0</v>
      </c>
      <c r="IF59">
        <v>1.0614913702011108</v>
      </c>
      <c r="IG59">
        <v>0</v>
      </c>
      <c r="IH59">
        <v>0</v>
      </c>
      <c r="II59">
        <v>-37.567352294921875</v>
      </c>
      <c r="IJ59">
        <v>0</v>
      </c>
      <c r="IK59">
        <v>-52.915298461914063</v>
      </c>
      <c r="IL59">
        <v>-89.421157836914063</v>
      </c>
      <c r="IN59">
        <v>221</v>
      </c>
      <c r="IO59">
        <v>830</v>
      </c>
      <c r="IP59">
        <v>0</v>
      </c>
      <c r="IQ59">
        <v>55.369117736816406</v>
      </c>
      <c r="IR59">
        <v>70.024665832519531</v>
      </c>
      <c r="IS59">
        <v>0</v>
      </c>
      <c r="IT59">
        <v>0.5</v>
      </c>
      <c r="IU59">
        <v>2.7939999103546143</v>
      </c>
    </row>
    <row r="60" spans="10:255">
      <c r="J60">
        <v>0.85000002384185791</v>
      </c>
      <c r="K60">
        <v>1</v>
      </c>
      <c r="L60">
        <v>0.875</v>
      </c>
      <c r="M60">
        <v>7.6277397572994232E-2</v>
      </c>
      <c r="N60">
        <v>0.51667016744613647</v>
      </c>
      <c r="O60">
        <v>3.4726557731628418</v>
      </c>
      <c r="P60">
        <v>3.989326000213623</v>
      </c>
      <c r="Q60">
        <v>5.926872730255127</v>
      </c>
      <c r="R60">
        <v>141.46226501464844</v>
      </c>
      <c r="S60">
        <v>100.79440307617188</v>
      </c>
      <c r="T60">
        <v>6.7735686302185059</v>
      </c>
      <c r="U60">
        <v>5.9999998658895493E-2</v>
      </c>
      <c r="W60">
        <v>222</v>
      </c>
      <c r="X60">
        <v>0.24842692911624908</v>
      </c>
      <c r="Y60">
        <v>0.20103177428245544</v>
      </c>
      <c r="Z60">
        <v>0.18712575733661652</v>
      </c>
      <c r="AA60">
        <v>0.20881716907024384</v>
      </c>
      <c r="AB60">
        <v>0.21649226546287537</v>
      </c>
      <c r="AC60">
        <v>0.24763694405555725</v>
      </c>
      <c r="AD60">
        <v>0.21831957995891571</v>
      </c>
      <c r="AE60">
        <v>0.25896996259689331</v>
      </c>
      <c r="AF60">
        <v>0.23186971247196198</v>
      </c>
      <c r="AL60">
        <v>0.31461405754089355</v>
      </c>
      <c r="AM60">
        <v>1.7936443090438843</v>
      </c>
      <c r="AN60">
        <v>2.5748488903045654</v>
      </c>
      <c r="AO60">
        <v>2.2365658283233643</v>
      </c>
      <c r="AP60">
        <v>10.701550483703613</v>
      </c>
      <c r="AQ60">
        <v>22.472614288330078</v>
      </c>
      <c r="AR60">
        <v>12.168042182922363</v>
      </c>
      <c r="AS60">
        <v>9.1030025482177734</v>
      </c>
      <c r="AZ60">
        <v>0</v>
      </c>
      <c r="BA60">
        <v>0</v>
      </c>
      <c r="BB60">
        <v>0.12464357912540436</v>
      </c>
      <c r="BC60">
        <v>0</v>
      </c>
      <c r="BD60">
        <v>9.8215609788894653E-2</v>
      </c>
      <c r="BE60">
        <v>0.37269097566604614</v>
      </c>
      <c r="BF60">
        <v>0.28399994969367981</v>
      </c>
      <c r="BG60">
        <v>0.12044993042945862</v>
      </c>
      <c r="BN60">
        <v>0</v>
      </c>
      <c r="BO60">
        <v>-1.6686394810676575E-2</v>
      </c>
      <c r="BP60">
        <v>-0.10181847214698792</v>
      </c>
      <c r="BQ60">
        <v>0</v>
      </c>
      <c r="BR60">
        <v>-3.9016421884298325E-2</v>
      </c>
      <c r="BS60">
        <v>2.4561973288655281E-2</v>
      </c>
      <c r="BT60">
        <v>-0.12398149073123932</v>
      </c>
      <c r="BU60">
        <v>0.41571351885795593</v>
      </c>
      <c r="CB60">
        <v>1.5730710029602051</v>
      </c>
      <c r="CC60">
        <v>14.94703483581543</v>
      </c>
      <c r="CD60">
        <v>25.748493194580078</v>
      </c>
      <c r="CE60">
        <v>111.82823944091797</v>
      </c>
      <c r="CF60">
        <v>89.179550170898438</v>
      </c>
      <c r="CG60">
        <v>74.908706665039063</v>
      </c>
      <c r="CH60">
        <v>86.914588928222656</v>
      </c>
      <c r="CI60">
        <v>60.686691284179688</v>
      </c>
      <c r="CO60">
        <v>0.66580462455749512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-3.9893388748168945</v>
      </c>
      <c r="CV60">
        <v>-3.989326000213623</v>
      </c>
      <c r="CW60">
        <v>-3.989326000213623</v>
      </c>
      <c r="CY60">
        <v>221</v>
      </c>
      <c r="CZ60">
        <v>2.4070389270782471</v>
      </c>
      <c r="DA60">
        <v>2.4582796096801758</v>
      </c>
      <c r="DB60">
        <v>2.7643826007843018</v>
      </c>
      <c r="DC60">
        <v>2.5864832401275635</v>
      </c>
      <c r="DD60">
        <v>3.0008716583251953</v>
      </c>
      <c r="DE60">
        <v>3.7026863098144531</v>
      </c>
      <c r="DF60">
        <v>2.1212577819824219</v>
      </c>
      <c r="DG60">
        <v>0.65466564893722534</v>
      </c>
      <c r="DN60">
        <v>1.9939136505126953</v>
      </c>
      <c r="DO60">
        <v>1.9809548854827881</v>
      </c>
      <c r="DP60">
        <v>2.0071637630462646</v>
      </c>
      <c r="DQ60">
        <v>1.9307382106781006</v>
      </c>
      <c r="DR60">
        <v>2.0432157516479492</v>
      </c>
      <c r="DS60">
        <v>2.4832437038421631</v>
      </c>
      <c r="DT60">
        <v>1.2947516441345215</v>
      </c>
      <c r="DU60">
        <v>0.49550297856330872</v>
      </c>
      <c r="EB60">
        <v>76.566261291503906</v>
      </c>
      <c r="EC60">
        <v>63.390571594238281</v>
      </c>
      <c r="ED60">
        <v>66.79840087890625</v>
      </c>
      <c r="EE60">
        <v>69.197654724121094</v>
      </c>
      <c r="EF60">
        <v>83.69012451171875</v>
      </c>
      <c r="EG60">
        <v>120.78497314453125</v>
      </c>
      <c r="EH60">
        <v>30.245397567749023</v>
      </c>
      <c r="EI60">
        <v>11.416389465332031</v>
      </c>
      <c r="EP60">
        <v>0.68065989017486572</v>
      </c>
      <c r="EQ60">
        <v>0</v>
      </c>
      <c r="ER60">
        <v>0</v>
      </c>
      <c r="ES60">
        <v>0</v>
      </c>
      <c r="ET60">
        <v>0</v>
      </c>
      <c r="EU60">
        <v>522.08978271484375</v>
      </c>
      <c r="EV60">
        <v>0</v>
      </c>
      <c r="EW60">
        <v>0.88923335075378418</v>
      </c>
      <c r="EX60">
        <v>1</v>
      </c>
      <c r="EY60">
        <v>222</v>
      </c>
      <c r="EZ60">
        <v>290.7967529296875</v>
      </c>
      <c r="FA60">
        <v>341.28079223632813</v>
      </c>
      <c r="FB60">
        <v>364.89889526367188</v>
      </c>
      <c r="FC60">
        <v>297.72589111328125</v>
      </c>
      <c r="FD60">
        <v>268.79281616210938</v>
      </c>
      <c r="FE60">
        <v>258.3099365234375</v>
      </c>
      <c r="FF60">
        <v>155.32493591308594</v>
      </c>
      <c r="FG60">
        <v>57.135627746582031</v>
      </c>
      <c r="FN60">
        <v>38.9443359375</v>
      </c>
      <c r="FO60">
        <v>34.519889831542969</v>
      </c>
      <c r="FP60">
        <v>34.819980621337891</v>
      </c>
      <c r="FQ60">
        <v>32.584003448486328</v>
      </c>
      <c r="FR60">
        <v>32.292766571044922</v>
      </c>
      <c r="FS60">
        <v>38.933097839355469</v>
      </c>
      <c r="FT60">
        <v>20.151819229125977</v>
      </c>
      <c r="FU60">
        <v>8.724299430847168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222</v>
      </c>
      <c r="GP60">
        <v>144.48342895507813</v>
      </c>
      <c r="GQ60">
        <v>137.21659851074219</v>
      </c>
      <c r="GR60">
        <v>136.56396484375</v>
      </c>
      <c r="GS60">
        <v>124.34055328369141</v>
      </c>
      <c r="GT60">
        <v>116.38314056396484</v>
      </c>
      <c r="GU60">
        <v>127.93416595458984</v>
      </c>
      <c r="GV60">
        <v>33.910472869873047</v>
      </c>
      <c r="GW60">
        <v>14.796411514282227</v>
      </c>
      <c r="HC60">
        <v>222</v>
      </c>
      <c r="HD60">
        <v>4.2646605288609862E-4</v>
      </c>
      <c r="HE60">
        <v>5.3289305651560426E-4</v>
      </c>
      <c r="HF60">
        <v>5.2578764734789729E-4</v>
      </c>
      <c r="HG60">
        <v>0</v>
      </c>
      <c r="HH60">
        <v>4.8315626918338239E-4</v>
      </c>
      <c r="HI60">
        <v>4.0214319596998394E-4</v>
      </c>
      <c r="HJ60">
        <v>2.2385819465853274E-4</v>
      </c>
      <c r="HK60">
        <v>1.9327769405208528E-4</v>
      </c>
      <c r="HQ60">
        <v>0</v>
      </c>
      <c r="HR60">
        <v>0</v>
      </c>
      <c r="HS60">
        <v>0</v>
      </c>
      <c r="HT60">
        <v>2.7875821106135845E-3</v>
      </c>
      <c r="HU60">
        <v>2.7875821106135845E-3</v>
      </c>
      <c r="HV60">
        <v>2.7923583984375E-3</v>
      </c>
      <c r="HW60">
        <v>2.7875821106135845E-3</v>
      </c>
      <c r="HX60">
        <v>0</v>
      </c>
      <c r="HY60">
        <v>0</v>
      </c>
      <c r="HZ60">
        <v>0</v>
      </c>
      <c r="IA60">
        <v>0</v>
      </c>
      <c r="IB60">
        <v>83.562881469726563</v>
      </c>
      <c r="IC60">
        <v>27.902618408203125</v>
      </c>
      <c r="ID60">
        <v>0</v>
      </c>
      <c r="IE60">
        <v>0</v>
      </c>
      <c r="IF60">
        <v>1.089367151260376</v>
      </c>
      <c r="IG60">
        <v>0</v>
      </c>
      <c r="IH60">
        <v>0</v>
      </c>
      <c r="II60">
        <v>-37.567352294921875</v>
      </c>
      <c r="IJ60">
        <v>0</v>
      </c>
      <c r="IK60">
        <v>-52.915298461914063</v>
      </c>
      <c r="IL60">
        <v>-89.393280029296875</v>
      </c>
      <c r="IN60">
        <v>222</v>
      </c>
      <c r="IO60">
        <v>830</v>
      </c>
      <c r="IP60">
        <v>0</v>
      </c>
      <c r="IQ60">
        <v>59.256633758544922</v>
      </c>
      <c r="IR60">
        <v>73.755325317382813</v>
      </c>
      <c r="IS60">
        <v>0</v>
      </c>
      <c r="IT60">
        <v>0.5</v>
      </c>
      <c r="IU60">
        <v>0</v>
      </c>
    </row>
    <row r="61" spans="10:255">
      <c r="J61">
        <v>0.85000002384185791</v>
      </c>
      <c r="K61">
        <v>1</v>
      </c>
      <c r="L61">
        <v>0.89999997615814209</v>
      </c>
      <c r="M61">
        <v>7.5760066509246826E-2</v>
      </c>
      <c r="N61">
        <v>0.51341038942337036</v>
      </c>
      <c r="O61">
        <v>3.0388987064361572</v>
      </c>
      <c r="P61">
        <v>3.5523090362548828</v>
      </c>
      <c r="Q61">
        <v>6.0991144180297852</v>
      </c>
      <c r="R61">
        <v>147.56138610839844</v>
      </c>
      <c r="S61">
        <v>103.83330535888672</v>
      </c>
      <c r="T61">
        <v>6.7767939567565918</v>
      </c>
      <c r="U61">
        <v>5.9999998658895493E-2</v>
      </c>
      <c r="W61">
        <v>223</v>
      </c>
      <c r="X61">
        <v>0.24832203984260559</v>
      </c>
      <c r="Y61">
        <v>0.20060771703720093</v>
      </c>
      <c r="Z61">
        <v>0.18541249632835388</v>
      </c>
      <c r="AA61">
        <v>0.20860806107521057</v>
      </c>
      <c r="AB61">
        <v>0.21528013050556183</v>
      </c>
      <c r="AC61">
        <v>0.27224361896514893</v>
      </c>
      <c r="AD61">
        <v>0.36500000953674316</v>
      </c>
      <c r="AE61">
        <v>0.36000001430511475</v>
      </c>
      <c r="AF61">
        <v>0.36333334445953369</v>
      </c>
      <c r="AL61">
        <v>0.33559191226959229</v>
      </c>
      <c r="AM61">
        <v>1.8784557580947876</v>
      </c>
      <c r="AN61">
        <v>2.9175012111663818</v>
      </c>
      <c r="AO61">
        <v>2.2783873081207275</v>
      </c>
      <c r="AP61">
        <v>10.943977355957031</v>
      </c>
      <c r="AQ61">
        <v>17.551279067993164</v>
      </c>
      <c r="AR61">
        <v>-2.5000007152557373</v>
      </c>
      <c r="AS61">
        <v>-1.0000020265579224</v>
      </c>
      <c r="AZ61">
        <v>0</v>
      </c>
      <c r="BA61">
        <v>0</v>
      </c>
      <c r="BB61">
        <v>0.14756704866886139</v>
      </c>
      <c r="BC61">
        <v>0</v>
      </c>
      <c r="BD61">
        <v>9.5804519951343536E-2</v>
      </c>
      <c r="BE61">
        <v>0.37026485800743103</v>
      </c>
      <c r="BF61">
        <v>0.27033662796020508</v>
      </c>
      <c r="BG61">
        <v>0.11602699011564255</v>
      </c>
      <c r="BN61">
        <v>0</v>
      </c>
      <c r="BO61">
        <v>-2.0977988839149475E-2</v>
      </c>
      <c r="BP61">
        <v>-0.10579022020101547</v>
      </c>
      <c r="BQ61">
        <v>0</v>
      </c>
      <c r="BR61">
        <v>-4.1820462793111801E-2</v>
      </c>
      <c r="BS61">
        <v>6.8908846005797386E-3</v>
      </c>
      <c r="BT61">
        <v>6.0534210205078125</v>
      </c>
      <c r="BU61">
        <v>21.542989730834961</v>
      </c>
      <c r="CB61">
        <v>1.6779602766036987</v>
      </c>
      <c r="CC61">
        <v>15.653797149658203</v>
      </c>
      <c r="CD61">
        <v>29.175014495849609</v>
      </c>
      <c r="CE61">
        <v>113.91931915283203</v>
      </c>
      <c r="CF61">
        <v>91.199775695800781</v>
      </c>
      <c r="CG61">
        <v>58.504257202148438</v>
      </c>
      <c r="CH61">
        <v>-17.857147216796875</v>
      </c>
      <c r="CI61">
        <v>-6.6666808128356934</v>
      </c>
      <c r="CO61">
        <v>0.57212954759597778</v>
      </c>
      <c r="CP61">
        <v>0</v>
      </c>
      <c r="CQ61">
        <v>0</v>
      </c>
      <c r="CR61">
        <v>0</v>
      </c>
      <c r="CS61">
        <v>32.512001037597656</v>
      </c>
      <c r="CT61">
        <v>0</v>
      </c>
      <c r="CU61">
        <v>28.959720611572266</v>
      </c>
      <c r="CV61">
        <v>-3.5523090362548828</v>
      </c>
      <c r="CW61">
        <v>28.959692001342773</v>
      </c>
      <c r="CY61">
        <v>222</v>
      </c>
      <c r="CZ61">
        <v>2.4070389270782471</v>
      </c>
      <c r="DA61">
        <v>2.4582583904266357</v>
      </c>
      <c r="DB61">
        <v>2.7955212593078613</v>
      </c>
      <c r="DC61">
        <v>2.5864832401275635</v>
      </c>
      <c r="DD61">
        <v>3.0245347023010254</v>
      </c>
      <c r="DE61">
        <v>3.799443244934082</v>
      </c>
      <c r="DF61">
        <v>2.1981377601623535</v>
      </c>
      <c r="DG61">
        <v>0.67830085754394531</v>
      </c>
      <c r="DN61">
        <v>1.9932441711425781</v>
      </c>
      <c r="DO61">
        <v>1.9767521619796753</v>
      </c>
      <c r="DP61">
        <v>2.0119771957397461</v>
      </c>
      <c r="DQ61">
        <v>1.9289361238479614</v>
      </c>
      <c r="DR61">
        <v>2.0462136268615723</v>
      </c>
      <c r="DS61">
        <v>2.4760067462921143</v>
      </c>
      <c r="DT61">
        <v>1.3147848844528198</v>
      </c>
      <c r="DU61">
        <v>0.48794317245483398</v>
      </c>
      <c r="EB61">
        <v>76.540550231933594</v>
      </c>
      <c r="EC61">
        <v>63.256084442138672</v>
      </c>
      <c r="ED61">
        <v>66.958595275878906</v>
      </c>
      <c r="EE61">
        <v>69.133064270019531</v>
      </c>
      <c r="EF61">
        <v>83.812919616699219</v>
      </c>
      <c r="EG61">
        <v>120.43296051025391</v>
      </c>
      <c r="EH61">
        <v>30.713376998901367</v>
      </c>
      <c r="EI61">
        <v>11.24221134185791</v>
      </c>
      <c r="EP61">
        <v>0.66580462455749512</v>
      </c>
      <c r="EQ61">
        <v>0</v>
      </c>
      <c r="ER61">
        <v>0</v>
      </c>
      <c r="ES61">
        <v>0</v>
      </c>
      <c r="ET61">
        <v>0</v>
      </c>
      <c r="EU61">
        <v>522.0897216796875</v>
      </c>
      <c r="EV61">
        <v>-6.103515625E-5</v>
      </c>
      <c r="EW61">
        <v>0.88001352548599243</v>
      </c>
      <c r="EX61">
        <v>1</v>
      </c>
      <c r="EY61">
        <v>223</v>
      </c>
      <c r="EZ61">
        <v>290.80557250976563</v>
      </c>
      <c r="FA61">
        <v>341.26803588867188</v>
      </c>
      <c r="FB61">
        <v>369.25885009765625</v>
      </c>
      <c r="FC61">
        <v>297.72589111328125</v>
      </c>
      <c r="FD61">
        <v>270.6483154296875</v>
      </c>
      <c r="FE61">
        <v>252.20619201660156</v>
      </c>
      <c r="FF61">
        <v>82.330375671386719</v>
      </c>
      <c r="FG61">
        <v>25.71727180480957</v>
      </c>
      <c r="FN61">
        <v>38.929073333740234</v>
      </c>
      <c r="FO61">
        <v>34.445785522460938</v>
      </c>
      <c r="FP61">
        <v>34.913414001464844</v>
      </c>
      <c r="FQ61">
        <v>32.551372528076172</v>
      </c>
      <c r="FR61">
        <v>32.333633422851563</v>
      </c>
      <c r="FS61">
        <v>41.790340423583984</v>
      </c>
      <c r="FT61">
        <v>17.858022689819336</v>
      </c>
      <c r="FU61">
        <v>5.458855152130127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223</v>
      </c>
      <c r="GP61">
        <v>144.42680358886719</v>
      </c>
      <c r="GQ61">
        <v>136.92202758789063</v>
      </c>
      <c r="GR61">
        <v>136.93040466308594</v>
      </c>
      <c r="GS61">
        <v>124.21602630615234</v>
      </c>
      <c r="GT61">
        <v>116.53042602539063</v>
      </c>
      <c r="GU61">
        <v>137.32305908203125</v>
      </c>
      <c r="GV61">
        <v>30.050588607788086</v>
      </c>
      <c r="GW61">
        <v>9.2582178115844727</v>
      </c>
      <c r="HC61">
        <v>223</v>
      </c>
      <c r="HD61">
        <v>4.3849035864695907E-4</v>
      </c>
      <c r="HE61">
        <v>5.4765155073255301E-4</v>
      </c>
      <c r="HF61">
        <v>5.4034939967095852E-4</v>
      </c>
      <c r="HG61">
        <v>0</v>
      </c>
      <c r="HH61">
        <v>4.965373664163053E-4</v>
      </c>
      <c r="HI61">
        <v>4.2144535109400749E-4</v>
      </c>
      <c r="HJ61">
        <v>2.318391198059544E-4</v>
      </c>
      <c r="HK61">
        <v>2.0764775399584323E-4</v>
      </c>
      <c r="HQ61">
        <v>0</v>
      </c>
      <c r="HR61">
        <v>0</v>
      </c>
      <c r="HS61">
        <v>0</v>
      </c>
      <c r="HT61">
        <v>2.8839607257395983E-3</v>
      </c>
      <c r="HU61">
        <v>2.8839609585702419E-3</v>
      </c>
      <c r="HV61">
        <v>2.87628173828125E-3</v>
      </c>
      <c r="HW61">
        <v>2.8839609585702419E-3</v>
      </c>
      <c r="HX61">
        <v>0</v>
      </c>
      <c r="HY61">
        <v>0</v>
      </c>
      <c r="HZ61">
        <v>0</v>
      </c>
      <c r="IA61">
        <v>0</v>
      </c>
      <c r="IB61">
        <v>83.565757751464844</v>
      </c>
      <c r="IC61">
        <v>28.008871078491211</v>
      </c>
      <c r="ID61">
        <v>0</v>
      </c>
      <c r="IE61">
        <v>0</v>
      </c>
      <c r="IF61">
        <v>1.1182067394256592</v>
      </c>
      <c r="IG61">
        <v>0</v>
      </c>
      <c r="IH61">
        <v>0</v>
      </c>
      <c r="II61">
        <v>-37.567352294921875</v>
      </c>
      <c r="IJ61">
        <v>0</v>
      </c>
      <c r="IK61">
        <v>-52.915298461914063</v>
      </c>
      <c r="IL61">
        <v>-89.36444091796875</v>
      </c>
      <c r="IN61">
        <v>223</v>
      </c>
      <c r="IO61">
        <v>830</v>
      </c>
      <c r="IP61">
        <v>0</v>
      </c>
      <c r="IQ61">
        <v>30.191143035888672</v>
      </c>
      <c r="IR61">
        <v>45.869319915771484</v>
      </c>
      <c r="IS61">
        <v>0</v>
      </c>
      <c r="IT61">
        <v>0.5</v>
      </c>
      <c r="IU61">
        <v>32.512001037597656</v>
      </c>
    </row>
    <row r="62" spans="10:255">
      <c r="J62">
        <v>0.85000002384185791</v>
      </c>
      <c r="K62">
        <v>1</v>
      </c>
      <c r="L62">
        <v>0.89999997615814209</v>
      </c>
      <c r="M62">
        <v>7.3702499270439148E-2</v>
      </c>
      <c r="N62">
        <v>0.45900037884712219</v>
      </c>
      <c r="O62">
        <v>5.1127347946166992</v>
      </c>
      <c r="P62">
        <v>5.5717353820800781</v>
      </c>
      <c r="Q62">
        <v>5.6049704551696777</v>
      </c>
      <c r="R62">
        <v>153.16635131835938</v>
      </c>
      <c r="S62">
        <v>108.94603729248047</v>
      </c>
      <c r="T62">
        <v>6.2277450561523438</v>
      </c>
      <c r="U62">
        <v>5.9999998658895493E-2</v>
      </c>
      <c r="W62">
        <v>224</v>
      </c>
      <c r="X62">
        <v>0.24819706380367279</v>
      </c>
      <c r="Y62">
        <v>0.20018689334392548</v>
      </c>
      <c r="Z62">
        <v>0.18408927321434021</v>
      </c>
      <c r="AA62">
        <v>0.20838852226734161</v>
      </c>
      <c r="AB62">
        <v>0.21491122245788574</v>
      </c>
      <c r="AC62">
        <v>0.26716241240501404</v>
      </c>
      <c r="AD62">
        <v>0.36500000953674316</v>
      </c>
      <c r="AE62">
        <v>0.36000001430511475</v>
      </c>
      <c r="AF62">
        <v>0.36333334445953369</v>
      </c>
      <c r="AL62">
        <v>0.36058712005615234</v>
      </c>
      <c r="AM62">
        <v>1.9626204967498779</v>
      </c>
      <c r="AN62">
        <v>3.1821458339691162</v>
      </c>
      <c r="AO62">
        <v>2.3222951889038086</v>
      </c>
      <c r="AP62">
        <v>11.017758369445801</v>
      </c>
      <c r="AQ62">
        <v>18.567522048950195</v>
      </c>
      <c r="AR62">
        <v>-2.5000007152557373</v>
      </c>
      <c r="AS62">
        <v>-1.0000020265579224</v>
      </c>
      <c r="AZ62">
        <v>0</v>
      </c>
      <c r="BA62">
        <v>0</v>
      </c>
      <c r="BB62">
        <v>7.3112301528453827E-2</v>
      </c>
      <c r="BC62">
        <v>0</v>
      </c>
      <c r="BD62">
        <v>3.8604289293289185E-2</v>
      </c>
      <c r="BE62">
        <v>0.30338495969772339</v>
      </c>
      <c r="BF62">
        <v>0.51178610324859619</v>
      </c>
      <c r="BG62">
        <v>7.3112301528453827E-2</v>
      </c>
      <c r="BN62">
        <v>0</v>
      </c>
      <c r="BO62">
        <v>-2.4996660649776459E-2</v>
      </c>
      <c r="BP62">
        <v>-0.1091601699590683</v>
      </c>
      <c r="BQ62">
        <v>0</v>
      </c>
      <c r="BR62">
        <v>-4.3909147381782532E-2</v>
      </c>
      <c r="BS62">
        <v>7.9683370888233185E-2</v>
      </c>
      <c r="BT62">
        <v>0.61456859111785889</v>
      </c>
      <c r="BU62">
        <v>3.2311944961547852</v>
      </c>
      <c r="CB62">
        <v>1.802936315536499</v>
      </c>
      <c r="CC62">
        <v>16.355169296264648</v>
      </c>
      <c r="CD62">
        <v>31.821460723876953</v>
      </c>
      <c r="CE62">
        <v>116.11470031738281</v>
      </c>
      <c r="CF62">
        <v>91.814620971679688</v>
      </c>
      <c r="CG62">
        <v>61.891727447509766</v>
      </c>
      <c r="CH62">
        <v>-17.857147216796875</v>
      </c>
      <c r="CI62">
        <v>-6.6666808128356934</v>
      </c>
      <c r="CO62">
        <v>1</v>
      </c>
      <c r="CP62">
        <v>0</v>
      </c>
      <c r="CQ62">
        <v>0</v>
      </c>
      <c r="CR62">
        <v>0</v>
      </c>
      <c r="CS62">
        <v>4.064000129699707</v>
      </c>
      <c r="CT62">
        <v>0</v>
      </c>
      <c r="CU62">
        <v>-1.5077292919158936</v>
      </c>
      <c r="CV62">
        <v>-5.5717353820800781</v>
      </c>
      <c r="CW62">
        <v>-1.507735013961792</v>
      </c>
      <c r="CY62">
        <v>223</v>
      </c>
      <c r="CZ62">
        <v>2.4070389270782471</v>
      </c>
      <c r="DA62">
        <v>2.4582314491271973</v>
      </c>
      <c r="DB62">
        <v>2.8283655643463135</v>
      </c>
      <c r="DC62">
        <v>2.5864832401275635</v>
      </c>
      <c r="DD62">
        <v>3.0446846485137939</v>
      </c>
      <c r="DE62">
        <v>3.6999320983886719</v>
      </c>
      <c r="DF62">
        <v>1.1304042339324951</v>
      </c>
      <c r="DG62">
        <v>0.3052666187286377</v>
      </c>
      <c r="DN62">
        <v>1.9924026727676392</v>
      </c>
      <c r="DO62">
        <v>1.9725607633590698</v>
      </c>
      <c r="DP62">
        <v>2.0169782638549805</v>
      </c>
      <c r="DQ62">
        <v>1.9270044565200806</v>
      </c>
      <c r="DR62">
        <v>2.0483129024505615</v>
      </c>
      <c r="DS62">
        <v>2.6507444381713867</v>
      </c>
      <c r="DT62">
        <v>1.1304042339324951</v>
      </c>
      <c r="DU62">
        <v>0.3052666187286377</v>
      </c>
      <c r="EB62">
        <v>76.50823974609375</v>
      </c>
      <c r="EC62">
        <v>63.121959686279297</v>
      </c>
      <c r="ED62">
        <v>67.125030517578125</v>
      </c>
      <c r="EE62">
        <v>69.063835144042969</v>
      </c>
      <c r="EF62">
        <v>83.898902893066406</v>
      </c>
      <c r="EG62">
        <v>128.93222045898438</v>
      </c>
      <c r="EH62">
        <v>26.406244277954102</v>
      </c>
      <c r="EI62">
        <v>7.0333433151245117</v>
      </c>
      <c r="EP62">
        <v>0.57212954759597778</v>
      </c>
      <c r="EQ62">
        <v>0</v>
      </c>
      <c r="ER62">
        <v>0</v>
      </c>
      <c r="ES62">
        <v>0</v>
      </c>
      <c r="ET62">
        <v>0</v>
      </c>
      <c r="EU62">
        <v>522.0897216796875</v>
      </c>
      <c r="EV62">
        <v>0</v>
      </c>
      <c r="EW62">
        <v>0.87087345123291016</v>
      </c>
      <c r="EX62">
        <v>1</v>
      </c>
      <c r="EY62">
        <v>224</v>
      </c>
      <c r="EZ62">
        <v>290.81463623046875</v>
      </c>
      <c r="FA62">
        <v>341.25057983398438</v>
      </c>
      <c r="FB62">
        <v>372.93991088867188</v>
      </c>
      <c r="FC62">
        <v>297.72589111328125</v>
      </c>
      <c r="FD62">
        <v>271.896484375</v>
      </c>
      <c r="FE62">
        <v>257.58135986328125</v>
      </c>
      <c r="FF62">
        <v>83.037513732910156</v>
      </c>
      <c r="FG62">
        <v>23.602790832519531</v>
      </c>
      <c r="FN62">
        <v>38.910694122314453</v>
      </c>
      <c r="FO62">
        <v>34.371772766113281</v>
      </c>
      <c r="FP62">
        <v>35.009807586669922</v>
      </c>
      <c r="FQ62">
        <v>32.517116546630859</v>
      </c>
      <c r="FR62">
        <v>32.427082061767578</v>
      </c>
      <c r="FS62">
        <v>41.884391784667969</v>
      </c>
      <c r="FT62">
        <v>18.011405944824219</v>
      </c>
      <c r="FU62">
        <v>5.0100269317626953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144.35862731933594</v>
      </c>
      <c r="GQ62">
        <v>136.62782287597656</v>
      </c>
      <c r="GR62">
        <v>137.30845642089844</v>
      </c>
      <c r="GS62">
        <v>124.08531188964844</v>
      </c>
      <c r="GT62">
        <v>116.86721801757813</v>
      </c>
      <c r="GU62">
        <v>137.63211059570313</v>
      </c>
      <c r="GV62">
        <v>30.308692932128906</v>
      </c>
      <c r="GW62">
        <v>8.4970054626464844</v>
      </c>
      <c r="HC62">
        <v>224</v>
      </c>
      <c r="HD62">
        <v>4.5071874046698213E-4</v>
      </c>
      <c r="HE62">
        <v>5.6258036056533456E-4</v>
      </c>
      <c r="HF62">
        <v>5.5507913930341601E-4</v>
      </c>
      <c r="HG62">
        <v>0</v>
      </c>
      <c r="HH62">
        <v>5.1007280126214027E-4</v>
      </c>
      <c r="HI62">
        <v>4.0432446985505521E-4</v>
      </c>
      <c r="HJ62">
        <v>1.4289538376033306E-4</v>
      </c>
      <c r="HK62">
        <v>1.4402053784579039E-4</v>
      </c>
      <c r="HQ62">
        <v>0</v>
      </c>
      <c r="HR62">
        <v>0</v>
      </c>
      <c r="HS62">
        <v>0</v>
      </c>
      <c r="HT62">
        <v>2.7696914039552212E-3</v>
      </c>
      <c r="HU62">
        <v>2.7696914039552212E-3</v>
      </c>
      <c r="HV62">
        <v>2.76947021484375E-3</v>
      </c>
      <c r="HW62">
        <v>2.7696914039552212E-3</v>
      </c>
      <c r="HX62">
        <v>0</v>
      </c>
      <c r="HY62">
        <v>0</v>
      </c>
      <c r="HZ62">
        <v>0</v>
      </c>
      <c r="IA62">
        <v>0</v>
      </c>
      <c r="IB62">
        <v>83.568527221679688</v>
      </c>
      <c r="IC62">
        <v>27.725357055664063</v>
      </c>
      <c r="ID62">
        <v>0</v>
      </c>
      <c r="IE62">
        <v>0</v>
      </c>
      <c r="IF62">
        <v>1.1459037065505981</v>
      </c>
      <c r="IG62">
        <v>0</v>
      </c>
      <c r="IH62">
        <v>0</v>
      </c>
      <c r="II62">
        <v>-37.567352294921875</v>
      </c>
      <c r="IJ62">
        <v>0</v>
      </c>
      <c r="IK62">
        <v>-52.915298461914063</v>
      </c>
      <c r="IL62">
        <v>-89.336746215820313</v>
      </c>
      <c r="IN62">
        <v>224</v>
      </c>
      <c r="IO62">
        <v>830</v>
      </c>
      <c r="IP62">
        <v>0</v>
      </c>
      <c r="IQ62">
        <v>31.589715957641602</v>
      </c>
      <c r="IR62">
        <v>47.926048278808594</v>
      </c>
      <c r="IS62">
        <v>0</v>
      </c>
      <c r="IT62">
        <v>0.5</v>
      </c>
      <c r="IU62">
        <v>4.064000129699707</v>
      </c>
    </row>
    <row r="63" spans="10:255">
      <c r="J63">
        <v>0.85000002384185791</v>
      </c>
      <c r="K63">
        <v>1</v>
      </c>
      <c r="L63">
        <v>0.89999997615814209</v>
      </c>
      <c r="M63">
        <v>7.4008889496326447E-2</v>
      </c>
      <c r="N63">
        <v>0.44751212000846863</v>
      </c>
      <c r="O63">
        <v>5.2222285270690918</v>
      </c>
      <c r="P63">
        <v>5.6697406768798828</v>
      </c>
      <c r="Q63">
        <v>5.4420609474182129</v>
      </c>
      <c r="R63">
        <v>158.60841369628906</v>
      </c>
      <c r="S63">
        <v>114.16826629638672</v>
      </c>
      <c r="T63">
        <v>6.0467348098754883</v>
      </c>
      <c r="U63">
        <v>5.9999998658895493E-2</v>
      </c>
      <c r="W63">
        <v>225</v>
      </c>
      <c r="X63">
        <v>0.24805337190628052</v>
      </c>
      <c r="Y63">
        <v>0.19977743923664093</v>
      </c>
      <c r="Z63">
        <v>0.18267945945262909</v>
      </c>
      <c r="AA63">
        <v>0.20816871523857117</v>
      </c>
      <c r="AB63">
        <v>0.2145005464553833</v>
      </c>
      <c r="AC63">
        <v>0.27340716123580933</v>
      </c>
      <c r="AD63">
        <v>0.32600000500679016</v>
      </c>
      <c r="AE63">
        <v>0.33500000834465027</v>
      </c>
      <c r="AF63">
        <v>0.32899999618530273</v>
      </c>
      <c r="AL63">
        <v>0.38932549953460693</v>
      </c>
      <c r="AM63">
        <v>2.0445113182067871</v>
      </c>
      <c r="AN63">
        <v>3.4641084671020508</v>
      </c>
      <c r="AO63">
        <v>2.3662567138671875</v>
      </c>
      <c r="AP63">
        <v>11.099893569946289</v>
      </c>
      <c r="AQ63">
        <v>17.318571090698242</v>
      </c>
      <c r="AR63">
        <v>1.3999998569488525</v>
      </c>
      <c r="AS63">
        <v>1.4999985694885254</v>
      </c>
      <c r="AZ63">
        <v>0</v>
      </c>
      <c r="BA63">
        <v>0</v>
      </c>
      <c r="BB63">
        <v>7.5176946818828583E-2</v>
      </c>
      <c r="BC63">
        <v>0</v>
      </c>
      <c r="BD63">
        <v>3.6921128630638123E-2</v>
      </c>
      <c r="BE63">
        <v>0.28648635745048523</v>
      </c>
      <c r="BF63">
        <v>0.52623862028121948</v>
      </c>
      <c r="BG63">
        <v>7.5176946818828583E-2</v>
      </c>
      <c r="BN63">
        <v>0</v>
      </c>
      <c r="BO63">
        <v>-2.8737803921103477E-2</v>
      </c>
      <c r="BP63">
        <v>-0.11062991619110107</v>
      </c>
      <c r="BQ63">
        <v>0</v>
      </c>
      <c r="BR63">
        <v>-4.3962810188531876E-2</v>
      </c>
      <c r="BS63">
        <v>6.6712565720081329E-2</v>
      </c>
      <c r="BT63">
        <v>2.8117599487304688</v>
      </c>
      <c r="BU63">
        <v>1.6598982810974121</v>
      </c>
      <c r="CB63">
        <v>1.946628212928772</v>
      </c>
      <c r="CC63">
        <v>17.037593841552734</v>
      </c>
      <c r="CD63">
        <v>34.641090393066406</v>
      </c>
      <c r="CE63">
        <v>118.31277465820313</v>
      </c>
      <c r="CF63">
        <v>92.499076843261719</v>
      </c>
      <c r="CG63">
        <v>57.728561401367188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-5.6697425842285156</v>
      </c>
      <c r="CV63">
        <v>-5.6697406768798828</v>
      </c>
      <c r="CW63">
        <v>-5.6697406768798828</v>
      </c>
      <c r="CY63">
        <v>224</v>
      </c>
      <c r="CZ63">
        <v>2.4070389270782471</v>
      </c>
      <c r="DA63">
        <v>2.4581995010375977</v>
      </c>
      <c r="DB63">
        <v>2.8559839725494385</v>
      </c>
      <c r="DC63">
        <v>2.5864832401275635</v>
      </c>
      <c r="DD63">
        <v>3.0594124794006348</v>
      </c>
      <c r="DE63">
        <v>3.7777857780456543</v>
      </c>
      <c r="DF63">
        <v>1.1361693143844604</v>
      </c>
      <c r="DG63">
        <v>0.28012397885322571</v>
      </c>
      <c r="DN63">
        <v>1.991399884223938</v>
      </c>
      <c r="DO63">
        <v>1.9683972597122192</v>
      </c>
      <c r="DP63">
        <v>2.0221385955810547</v>
      </c>
      <c r="DQ63">
        <v>1.9249764680862427</v>
      </c>
      <c r="DR63">
        <v>2.0546939373016357</v>
      </c>
      <c r="DS63">
        <v>2.6560063362121582</v>
      </c>
      <c r="DT63">
        <v>1.1361693143844604</v>
      </c>
      <c r="DU63">
        <v>0.28012397885322571</v>
      </c>
      <c r="EB63">
        <v>76.469734191894531</v>
      </c>
      <c r="EC63">
        <v>62.988727569580078</v>
      </c>
      <c r="ED63">
        <v>67.296768188476563</v>
      </c>
      <c r="EE63">
        <v>68.99114990234375</v>
      </c>
      <c r="EF63">
        <v>84.160270690917969</v>
      </c>
      <c r="EG63">
        <v>129.18814086914063</v>
      </c>
      <c r="EH63">
        <v>26.540916442871094</v>
      </c>
      <c r="EI63">
        <v>6.4540567398071289</v>
      </c>
      <c r="EP63">
        <v>1</v>
      </c>
      <c r="EQ63">
        <v>0</v>
      </c>
      <c r="ER63">
        <v>0</v>
      </c>
      <c r="ES63">
        <v>0</v>
      </c>
      <c r="ET63">
        <v>0</v>
      </c>
      <c r="EU63">
        <v>522.08978271484375</v>
      </c>
      <c r="EV63">
        <v>6.103515625E-5</v>
      </c>
      <c r="EW63">
        <v>0.91217869520187378</v>
      </c>
      <c r="EX63">
        <v>1</v>
      </c>
      <c r="EY63">
        <v>225</v>
      </c>
      <c r="EZ63">
        <v>290.823974609375</v>
      </c>
      <c r="FA63">
        <v>341.228759765625</v>
      </c>
      <c r="FB63">
        <v>376.866943359375</v>
      </c>
      <c r="FC63">
        <v>297.72589111328125</v>
      </c>
      <c r="FD63">
        <v>273.13491821289063</v>
      </c>
      <c r="FE63">
        <v>255.661376953125</v>
      </c>
      <c r="FF63">
        <v>87.044654846191406</v>
      </c>
      <c r="FG63">
        <v>24.17095947265625</v>
      </c>
      <c r="FN63">
        <v>38.889419555664063</v>
      </c>
      <c r="FO63">
        <v>34.299274444580078</v>
      </c>
      <c r="FP63">
        <v>35.107521057128906</v>
      </c>
      <c r="FQ63">
        <v>32.482818603515625</v>
      </c>
      <c r="FR63">
        <v>32.512535095214844</v>
      </c>
      <c r="FS63">
        <v>42.543914794921875</v>
      </c>
      <c r="FT63">
        <v>16.863204956054688</v>
      </c>
      <c r="FU63">
        <v>4.7743349075317383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144.27969360351563</v>
      </c>
      <c r="GQ63">
        <v>136.33964538574219</v>
      </c>
      <c r="GR63">
        <v>137.69169616699219</v>
      </c>
      <c r="GS63">
        <v>123.95442962646484</v>
      </c>
      <c r="GT63">
        <v>117.17518615722656</v>
      </c>
      <c r="GU63">
        <v>139.79930114746094</v>
      </c>
      <c r="GV63">
        <v>28.376558303833008</v>
      </c>
      <c r="GW63">
        <v>8.0972719192504883</v>
      </c>
      <c r="HC63">
        <v>225</v>
      </c>
      <c r="HD63">
        <v>4.631360643543303E-4</v>
      </c>
      <c r="HE63">
        <v>5.7765888050198555E-4</v>
      </c>
      <c r="HF63">
        <v>5.6995660997927189E-4</v>
      </c>
      <c r="HG63">
        <v>0</v>
      </c>
      <c r="HH63">
        <v>5.2374403458088636E-4</v>
      </c>
      <c r="HI63">
        <v>4.2122742161154747E-4</v>
      </c>
      <c r="HJ63">
        <v>1.4672533143311739E-4</v>
      </c>
      <c r="HK63">
        <v>1.4788065163884312E-4</v>
      </c>
      <c r="HQ63">
        <v>0</v>
      </c>
      <c r="HR63">
        <v>0</v>
      </c>
      <c r="HS63">
        <v>0</v>
      </c>
      <c r="HT63">
        <v>2.8503288049250841E-3</v>
      </c>
      <c r="HU63">
        <v>2.8503290377557278E-3</v>
      </c>
      <c r="HV63">
        <v>2.84576416015625E-3</v>
      </c>
      <c r="HW63">
        <v>2.8503290377557278E-3</v>
      </c>
      <c r="HX63">
        <v>0</v>
      </c>
      <c r="HY63">
        <v>0</v>
      </c>
      <c r="HZ63">
        <v>0</v>
      </c>
      <c r="IA63">
        <v>0</v>
      </c>
      <c r="IB63">
        <v>83.571372985839844</v>
      </c>
      <c r="IC63">
        <v>27.811935424804688</v>
      </c>
      <c r="ID63">
        <v>0</v>
      </c>
      <c r="IE63">
        <v>0</v>
      </c>
      <c r="IF63">
        <v>1.1744070053100586</v>
      </c>
      <c r="IG63">
        <v>0</v>
      </c>
      <c r="IH63">
        <v>0</v>
      </c>
      <c r="II63">
        <v>-37.567352294921875</v>
      </c>
      <c r="IJ63">
        <v>0</v>
      </c>
      <c r="IK63">
        <v>-52.915298461914063</v>
      </c>
      <c r="IL63">
        <v>-89.308242797851563</v>
      </c>
      <c r="IN63">
        <v>225</v>
      </c>
      <c r="IO63">
        <v>830</v>
      </c>
      <c r="IP63">
        <v>0</v>
      </c>
      <c r="IQ63">
        <v>37.148830413818359</v>
      </c>
      <c r="IR63">
        <v>52.424739837646484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0.89999997615814209</v>
      </c>
      <c r="M64">
        <v>7.4866548180580139E-2</v>
      </c>
      <c r="N64">
        <v>0.4631115198135376</v>
      </c>
      <c r="O64">
        <v>5.3580288887023926</v>
      </c>
      <c r="P64">
        <v>5.8211402893066406</v>
      </c>
      <c r="Q64">
        <v>5.5672445297241211</v>
      </c>
      <c r="R64">
        <v>164.1756591796875</v>
      </c>
      <c r="S64">
        <v>119.52629852294922</v>
      </c>
      <c r="T64">
        <v>6.1858272552490234</v>
      </c>
      <c r="U64">
        <v>5.9999998658895493E-2</v>
      </c>
      <c r="W64">
        <v>226</v>
      </c>
      <c r="X64">
        <v>0.24789273738861084</v>
      </c>
      <c r="Y64">
        <v>0.19937823712825775</v>
      </c>
      <c r="Z64">
        <v>0.18128055334091187</v>
      </c>
      <c r="AA64">
        <v>0.20794820785522461</v>
      </c>
      <c r="AB64">
        <v>0.21425576508045197</v>
      </c>
      <c r="AC64">
        <v>0.2682386040687561</v>
      </c>
      <c r="AD64">
        <v>0.33163377642631531</v>
      </c>
      <c r="AE64">
        <v>0.36000001430511475</v>
      </c>
      <c r="AF64">
        <v>0.34108918905258179</v>
      </c>
      <c r="AL64">
        <v>0.42145237326622009</v>
      </c>
      <c r="AM64">
        <v>2.1243517398834229</v>
      </c>
      <c r="AN64">
        <v>3.7438898086547852</v>
      </c>
      <c r="AO64">
        <v>2.4103579521179199</v>
      </c>
      <c r="AP64">
        <v>11.148850440979004</v>
      </c>
      <c r="AQ64">
        <v>18.352283477783203</v>
      </c>
      <c r="AR64">
        <v>0.83662271499633789</v>
      </c>
      <c r="AS64">
        <v>-1.0000020265579224</v>
      </c>
      <c r="AZ64">
        <v>0</v>
      </c>
      <c r="BA64">
        <v>0</v>
      </c>
      <c r="BB64">
        <v>7.3114380240440369E-2</v>
      </c>
      <c r="BC64">
        <v>0</v>
      </c>
      <c r="BD64">
        <v>3.2905522733926773E-2</v>
      </c>
      <c r="BE64">
        <v>0.30906498432159424</v>
      </c>
      <c r="BF64">
        <v>0.51180064678192139</v>
      </c>
      <c r="BG64">
        <v>7.3114380240440369E-2</v>
      </c>
      <c r="BN64">
        <v>0</v>
      </c>
      <c r="BO64">
        <v>-3.2126996666193008E-2</v>
      </c>
      <c r="BP64">
        <v>-0.1119663342833519</v>
      </c>
      <c r="BQ64">
        <v>0</v>
      </c>
      <c r="BR64">
        <v>-4.4100448489189148E-2</v>
      </c>
      <c r="BS64">
        <v>8.3250746130943298E-2</v>
      </c>
      <c r="BT64">
        <v>0.70551896095275879</v>
      </c>
      <c r="BU64">
        <v>4.0111393928527832</v>
      </c>
      <c r="CB64">
        <v>2.1072628498077393</v>
      </c>
      <c r="CC64">
        <v>17.702930450439453</v>
      </c>
      <c r="CD64">
        <v>37.438899993896484</v>
      </c>
      <c r="CE64">
        <v>120.51784515380859</v>
      </c>
      <c r="CF64">
        <v>92.907051086425781</v>
      </c>
      <c r="CG64">
        <v>61.174266815185547</v>
      </c>
      <c r="CH64">
        <v>5.9758763313293457</v>
      </c>
      <c r="CI64">
        <v>-6.6666808128356934</v>
      </c>
      <c r="CO64">
        <v>1</v>
      </c>
      <c r="CP64">
        <v>0</v>
      </c>
      <c r="CQ64">
        <v>0</v>
      </c>
      <c r="CR64">
        <v>0</v>
      </c>
      <c r="CS64">
        <v>7.3660001754760742</v>
      </c>
      <c r="CT64">
        <v>0</v>
      </c>
      <c r="CU64">
        <v>1.5448331832885742</v>
      </c>
      <c r="CV64">
        <v>-5.8211402893066406</v>
      </c>
      <c r="CW64">
        <v>1.544859766960144</v>
      </c>
      <c r="CY64">
        <v>225</v>
      </c>
      <c r="CZ64">
        <v>2.4070389270782471</v>
      </c>
      <c r="DA64">
        <v>2.4581625461578369</v>
      </c>
      <c r="DB64">
        <v>2.8854682445526123</v>
      </c>
      <c r="DC64">
        <v>2.5864832401275635</v>
      </c>
      <c r="DD64">
        <v>3.0737953186035156</v>
      </c>
      <c r="DE64">
        <v>3.7453131675720215</v>
      </c>
      <c r="DF64">
        <v>1.1887004375457764</v>
      </c>
      <c r="DG64">
        <v>0.28681719303131104</v>
      </c>
      <c r="DN64">
        <v>1.9902470111846924</v>
      </c>
      <c r="DO64">
        <v>1.9643416404724121</v>
      </c>
      <c r="DP64">
        <v>2.0273685455322266</v>
      </c>
      <c r="DQ64">
        <v>1.9229460954666138</v>
      </c>
      <c r="DR64">
        <v>2.0604088306427002</v>
      </c>
      <c r="DS64">
        <v>2.6947247982025146</v>
      </c>
      <c r="DT64">
        <v>1.0616885423660278</v>
      </c>
      <c r="DU64">
        <v>0.26689931750297546</v>
      </c>
      <c r="EB64">
        <v>76.425460815429688</v>
      </c>
      <c r="EC64">
        <v>62.85894775390625</v>
      </c>
      <c r="ED64">
        <v>67.470817565917969</v>
      </c>
      <c r="EE64">
        <v>68.918380737304688</v>
      </c>
      <c r="EF64">
        <v>84.39434814453125</v>
      </c>
      <c r="EG64">
        <v>131.0714111328125</v>
      </c>
      <c r="EH64">
        <v>24.801046371459961</v>
      </c>
      <c r="EI64">
        <v>6.1493606567382813</v>
      </c>
      <c r="EP64">
        <v>1</v>
      </c>
      <c r="EQ64">
        <v>0</v>
      </c>
      <c r="ER64">
        <v>0</v>
      </c>
      <c r="ES64">
        <v>0</v>
      </c>
      <c r="ET64">
        <v>0</v>
      </c>
      <c r="EU64">
        <v>522.08978271484375</v>
      </c>
      <c r="EV64">
        <v>0</v>
      </c>
      <c r="EW64">
        <v>0.95960491895675659</v>
      </c>
      <c r="EX64">
        <v>1</v>
      </c>
      <c r="EY64">
        <v>226</v>
      </c>
      <c r="EZ64">
        <v>290.83355712890625</v>
      </c>
      <c r="FA64">
        <v>341.20303344726563</v>
      </c>
      <c r="FB64">
        <v>380.84506225585938</v>
      </c>
      <c r="FC64">
        <v>297.72589111328125</v>
      </c>
      <c r="FD64">
        <v>274.26260375976563</v>
      </c>
      <c r="FE64">
        <v>261.34347534179688</v>
      </c>
      <c r="FF64">
        <v>86.167770385742188</v>
      </c>
      <c r="FG64">
        <v>20.241786956787109</v>
      </c>
      <c r="FN64">
        <v>38.865512847900391</v>
      </c>
      <c r="FO64">
        <v>34.228153228759766</v>
      </c>
      <c r="FP64">
        <v>35.206424713134766</v>
      </c>
      <c r="FQ64">
        <v>32.448410034179688</v>
      </c>
      <c r="FR64">
        <v>32.609512329101563</v>
      </c>
      <c r="FS64">
        <v>42.667320251464844</v>
      </c>
      <c r="FT64">
        <v>16.9818115234375</v>
      </c>
      <c r="FU64">
        <v>4.2966060638427734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144.19099426269531</v>
      </c>
      <c r="GQ64">
        <v>136.05694580078125</v>
      </c>
      <c r="GR64">
        <v>138.07958984375</v>
      </c>
      <c r="GS64">
        <v>123.82312774658203</v>
      </c>
      <c r="GT64">
        <v>117.52469635009766</v>
      </c>
      <c r="GU64">
        <v>140.20481872558594</v>
      </c>
      <c r="GV64">
        <v>28.576143264770508</v>
      </c>
      <c r="GW64">
        <v>7.2870440483093262</v>
      </c>
      <c r="HC64">
        <v>226</v>
      </c>
      <c r="HD64">
        <v>4.757253045681864E-4</v>
      </c>
      <c r="HE64">
        <v>5.9286534087732434E-4</v>
      </c>
      <c r="HF64">
        <v>5.8496033307164907E-4</v>
      </c>
      <c r="HG64">
        <v>0</v>
      </c>
      <c r="HH64">
        <v>5.3753121756017208E-4</v>
      </c>
      <c r="HI64">
        <v>4.2466452578082681E-4</v>
      </c>
      <c r="HJ64">
        <v>1.7758971080183983E-4</v>
      </c>
      <c r="HK64">
        <v>1.6984177636913955E-4</v>
      </c>
      <c r="HQ64">
        <v>0</v>
      </c>
      <c r="HR64">
        <v>0</v>
      </c>
      <c r="HS64">
        <v>0</v>
      </c>
      <c r="HT64">
        <v>2.9631780926138163E-3</v>
      </c>
      <c r="HU64">
        <v>2.9631783254444599E-3</v>
      </c>
      <c r="HV64">
        <v>2.96783447265625E-3</v>
      </c>
      <c r="HW64">
        <v>2.9631783254444599E-3</v>
      </c>
      <c r="HX64">
        <v>0</v>
      </c>
      <c r="HY64">
        <v>0</v>
      </c>
      <c r="HZ64">
        <v>0</v>
      </c>
      <c r="IA64">
        <v>0</v>
      </c>
      <c r="IB64">
        <v>83.5743408203125</v>
      </c>
      <c r="IC64">
        <v>27.54008674621582</v>
      </c>
      <c r="ID64">
        <v>0</v>
      </c>
      <c r="IE64">
        <v>0</v>
      </c>
      <c r="IF64">
        <v>1.2040387392044067</v>
      </c>
      <c r="IG64">
        <v>0</v>
      </c>
      <c r="IH64">
        <v>0</v>
      </c>
      <c r="II64">
        <v>-37.567352294921875</v>
      </c>
      <c r="IJ64">
        <v>0</v>
      </c>
      <c r="IK64">
        <v>-52.915298461914063</v>
      </c>
      <c r="IL64">
        <v>-89.278610229492188</v>
      </c>
      <c r="IN64">
        <v>226</v>
      </c>
      <c r="IO64">
        <v>830</v>
      </c>
      <c r="IP64">
        <v>0</v>
      </c>
      <c r="IQ64">
        <v>35.49200439453125</v>
      </c>
      <c r="IR64">
        <v>53.664703369140625</v>
      </c>
      <c r="IS64">
        <v>0</v>
      </c>
      <c r="IT64">
        <v>0.5</v>
      </c>
      <c r="IU64">
        <v>7.3660001754760742</v>
      </c>
    </row>
    <row r="65" spans="10:255">
      <c r="J65">
        <v>0.85000002384185791</v>
      </c>
      <c r="K65">
        <v>1</v>
      </c>
      <c r="L65">
        <v>0.89999997615814209</v>
      </c>
      <c r="M65">
        <v>7.7227070927619934E-2</v>
      </c>
      <c r="N65">
        <v>0.51402145624160767</v>
      </c>
      <c r="O65">
        <v>5.716242790222168</v>
      </c>
      <c r="P65">
        <v>6.2302641868591309</v>
      </c>
      <c r="Q65">
        <v>5.9903774261474609</v>
      </c>
      <c r="R65">
        <v>170.16603088378906</v>
      </c>
      <c r="S65">
        <v>125.24253845214844</v>
      </c>
      <c r="T65">
        <v>6.6559748649597168</v>
      </c>
      <c r="U65">
        <v>5.9999998658895493E-2</v>
      </c>
      <c r="W65">
        <v>227</v>
      </c>
      <c r="X65">
        <v>0.24771673977375031</v>
      </c>
      <c r="Y65">
        <v>0.19898988306522369</v>
      </c>
      <c r="Z65">
        <v>0.17969726026058197</v>
      </c>
      <c r="AA65">
        <v>0.20772884786128998</v>
      </c>
      <c r="AB65">
        <v>0.21391290426254272</v>
      </c>
      <c r="AC65">
        <v>0.26303702592849731</v>
      </c>
      <c r="AD65">
        <v>0.31015405058860779</v>
      </c>
      <c r="AE65">
        <v>0.33500000834465027</v>
      </c>
      <c r="AF65">
        <v>0.31843602657318115</v>
      </c>
      <c r="AL65">
        <v>0.45665186643600464</v>
      </c>
      <c r="AM65">
        <v>2.2020225524902344</v>
      </c>
      <c r="AN65">
        <v>4.0605483055114746</v>
      </c>
      <c r="AO65">
        <v>2.4542300701141357</v>
      </c>
      <c r="AP65">
        <v>11.217421531677246</v>
      </c>
      <c r="AQ65">
        <v>19.392599105834961</v>
      </c>
      <c r="AR65">
        <v>2.9845952987670898</v>
      </c>
      <c r="AS65">
        <v>1.4999985694885254</v>
      </c>
      <c r="AZ65">
        <v>0</v>
      </c>
      <c r="BA65">
        <v>0</v>
      </c>
      <c r="BB65">
        <v>7.5141921639442444E-2</v>
      </c>
      <c r="BC65">
        <v>0</v>
      </c>
      <c r="BD65">
        <v>3.1978674232959747E-2</v>
      </c>
      <c r="BE65">
        <v>0.29174399375915527</v>
      </c>
      <c r="BF65">
        <v>0.52599340677261353</v>
      </c>
      <c r="BG65">
        <v>7.5141921639442444E-2</v>
      </c>
      <c r="BN65">
        <v>0</v>
      </c>
      <c r="BO65">
        <v>-3.5198960453271866E-2</v>
      </c>
      <c r="BP65">
        <v>-0.11286954581737518</v>
      </c>
      <c r="BQ65">
        <v>0</v>
      </c>
      <c r="BR65">
        <v>-4.3871492147445679E-2</v>
      </c>
      <c r="BS65">
        <v>7.0353329181671143E-2</v>
      </c>
      <c r="BT65">
        <v>0.69771808385848999</v>
      </c>
      <c r="BU65">
        <v>1.5564515590667725</v>
      </c>
      <c r="CB65">
        <v>2.2832603454589844</v>
      </c>
      <c r="CC65">
        <v>18.350187301635742</v>
      </c>
      <c r="CD65">
        <v>40.605487823486328</v>
      </c>
      <c r="CE65">
        <v>122.71144104003906</v>
      </c>
      <c r="CF65">
        <v>93.478485107421875</v>
      </c>
      <c r="CG65">
        <v>64.641983032226563</v>
      </c>
      <c r="CH65">
        <v>21.318538665771484</v>
      </c>
      <c r="CI65">
        <v>9.9999914169311523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-6.2302350997924805</v>
      </c>
      <c r="CV65">
        <v>-6.2302641868591309</v>
      </c>
      <c r="CW65">
        <v>-6.2302641868591309</v>
      </c>
      <c r="CY65">
        <v>226</v>
      </c>
      <c r="CZ65">
        <v>2.4070389270782471</v>
      </c>
      <c r="DA65">
        <v>2.4581215381622314</v>
      </c>
      <c r="DB65">
        <v>2.9153261184692383</v>
      </c>
      <c r="DC65">
        <v>2.5864832401275635</v>
      </c>
      <c r="DD65">
        <v>3.0872452259063721</v>
      </c>
      <c r="DE65">
        <v>3.8273003101348877</v>
      </c>
      <c r="DF65">
        <v>1.1722638607025146</v>
      </c>
      <c r="DG65">
        <v>0.24014252424240112</v>
      </c>
      <c r="DN65">
        <v>1.9889581203460693</v>
      </c>
      <c r="DO65">
        <v>1.9603837728500366</v>
      </c>
      <c r="DP65">
        <v>2.0326614379882813</v>
      </c>
      <c r="DQ65">
        <v>1.9209091663360596</v>
      </c>
      <c r="DR65">
        <v>2.0670628547668457</v>
      </c>
      <c r="DS65">
        <v>2.7016570568084717</v>
      </c>
      <c r="DT65">
        <v>1.0651021003723145</v>
      </c>
      <c r="DU65">
        <v>0.24014252424240112</v>
      </c>
      <c r="EB65">
        <v>76.375968933105469</v>
      </c>
      <c r="EC65">
        <v>62.732295989990234</v>
      </c>
      <c r="ED65">
        <v>67.646965026855469</v>
      </c>
      <c r="EE65">
        <v>68.845375061035156</v>
      </c>
      <c r="EF65">
        <v>84.666900634765625</v>
      </c>
      <c r="EG65">
        <v>131.40859985351563</v>
      </c>
      <c r="EH65">
        <v>24.880786895751953</v>
      </c>
      <c r="EI65">
        <v>5.5328841209411621</v>
      </c>
      <c r="EP65">
        <v>1</v>
      </c>
      <c r="EQ65">
        <v>0</v>
      </c>
      <c r="ER65">
        <v>0</v>
      </c>
      <c r="ES65">
        <v>0</v>
      </c>
      <c r="ET65">
        <v>0</v>
      </c>
      <c r="EU65">
        <v>522.08978271484375</v>
      </c>
      <c r="EV65">
        <v>0</v>
      </c>
      <c r="EW65">
        <v>0.96242028474807739</v>
      </c>
      <c r="EX65">
        <v>1</v>
      </c>
      <c r="EY65">
        <v>227</v>
      </c>
      <c r="EZ65">
        <v>290.84341430664063</v>
      </c>
      <c r="FA65">
        <v>341.17376708984375</v>
      </c>
      <c r="FB65">
        <v>385.28890991210938</v>
      </c>
      <c r="FC65">
        <v>297.72589111328125</v>
      </c>
      <c r="FD65">
        <v>275.45013427734375</v>
      </c>
      <c r="FE65">
        <v>267.31329345703125</v>
      </c>
      <c r="FF65">
        <v>91.246009826660156</v>
      </c>
      <c r="FG65">
        <v>20.791040420532227</v>
      </c>
      <c r="FN65">
        <v>38.839237213134766</v>
      </c>
      <c r="FO65">
        <v>34.158554077148438</v>
      </c>
      <c r="FP65">
        <v>35.306148529052734</v>
      </c>
      <c r="FQ65">
        <v>32.414180755615234</v>
      </c>
      <c r="FR65">
        <v>32.698299407958984</v>
      </c>
      <c r="FS65">
        <v>42.795673370361328</v>
      </c>
      <c r="FT65">
        <v>16.817899703979492</v>
      </c>
      <c r="FU65">
        <v>4.1067209243774414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144.09352111816406</v>
      </c>
      <c r="GQ65">
        <v>135.78028869628906</v>
      </c>
      <c r="GR65">
        <v>138.470703125</v>
      </c>
      <c r="GS65">
        <v>123.6925048828125</v>
      </c>
      <c r="GT65">
        <v>117.84468078613281</v>
      </c>
      <c r="GU65">
        <v>140.6265869140625</v>
      </c>
      <c r="GV65">
        <v>28.300321578979492</v>
      </c>
      <c r="GW65">
        <v>6.964998722076416</v>
      </c>
      <c r="HC65">
        <v>227</v>
      </c>
      <c r="HD65">
        <v>4.8846984282135963E-4</v>
      </c>
      <c r="HE65">
        <v>6.0817983467131853E-4</v>
      </c>
      <c r="HF65">
        <v>6.0007063439115882E-4</v>
      </c>
      <c r="HG65">
        <v>0</v>
      </c>
      <c r="HH65">
        <v>5.5141636403277516E-4</v>
      </c>
      <c r="HI65">
        <v>4.4213054934516549E-4</v>
      </c>
      <c r="HJ65">
        <v>1.7817574553191662E-4</v>
      </c>
      <c r="HK65">
        <v>1.5569401148241013E-4</v>
      </c>
      <c r="HQ65">
        <v>0</v>
      </c>
      <c r="HR65">
        <v>0</v>
      </c>
      <c r="HS65">
        <v>0</v>
      </c>
      <c r="HT65">
        <v>3.0241368804126978E-3</v>
      </c>
      <c r="HU65">
        <v>3.0241371132433414E-3</v>
      </c>
      <c r="HV65">
        <v>3.021240234375E-3</v>
      </c>
      <c r="HW65">
        <v>3.0241371132433414E-3</v>
      </c>
      <c r="HX65">
        <v>0</v>
      </c>
      <c r="HY65">
        <v>0</v>
      </c>
      <c r="HZ65">
        <v>0</v>
      </c>
      <c r="IA65">
        <v>0</v>
      </c>
      <c r="IB65">
        <v>83.577362060546875</v>
      </c>
      <c r="IC65">
        <v>27.620052337646484</v>
      </c>
      <c r="ID65">
        <v>0</v>
      </c>
      <c r="IE65">
        <v>0</v>
      </c>
      <c r="IF65">
        <v>1.2342801094055176</v>
      </c>
      <c r="IG65">
        <v>0</v>
      </c>
      <c r="IH65">
        <v>0</v>
      </c>
      <c r="II65">
        <v>-37.567352294921875</v>
      </c>
      <c r="IJ65">
        <v>0</v>
      </c>
      <c r="IK65">
        <v>-52.915298461914063</v>
      </c>
      <c r="IL65">
        <v>-89.248367309570313</v>
      </c>
      <c r="IN65">
        <v>227</v>
      </c>
      <c r="IO65">
        <v>830</v>
      </c>
      <c r="IP65">
        <v>0</v>
      </c>
      <c r="IQ65">
        <v>41.609390258789063</v>
      </c>
      <c r="IR65">
        <v>58.984394073486328</v>
      </c>
      <c r="IS65">
        <v>0</v>
      </c>
      <c r="IT65">
        <v>0.5</v>
      </c>
      <c r="IU65">
        <v>0</v>
      </c>
    </row>
    <row r="66" spans="10:255">
      <c r="J66">
        <v>0.85000002384185791</v>
      </c>
      <c r="K66">
        <v>1</v>
      </c>
      <c r="L66">
        <v>0.89999997615814209</v>
      </c>
      <c r="M66">
        <v>7.7695071697235107E-2</v>
      </c>
      <c r="N66">
        <v>0.61651360988616943</v>
      </c>
      <c r="O66">
        <v>6.7800564765930176</v>
      </c>
      <c r="P66">
        <v>7.3965702056884766</v>
      </c>
      <c r="Q66">
        <v>7.1415371894836426</v>
      </c>
      <c r="R66">
        <v>177.30757141113281</v>
      </c>
      <c r="S66">
        <v>132.02259826660156</v>
      </c>
      <c r="T66">
        <v>7.9350414276123047</v>
      </c>
      <c r="U66">
        <v>5.9999998658895493E-2</v>
      </c>
      <c r="W66">
        <v>228</v>
      </c>
      <c r="X66">
        <v>0.24752689898014069</v>
      </c>
      <c r="Y66">
        <v>0.1986113041639328</v>
      </c>
      <c r="Z66">
        <v>0.17764325439929962</v>
      </c>
      <c r="AA66">
        <v>0.20750956237316132</v>
      </c>
      <c r="AB66">
        <v>0.21339190006256104</v>
      </c>
      <c r="AC66">
        <v>0.25605988502502441</v>
      </c>
      <c r="AD66">
        <v>0.28777897357940674</v>
      </c>
      <c r="AE66">
        <v>0.30408912897109985</v>
      </c>
      <c r="AF66">
        <v>0.29321569204330444</v>
      </c>
      <c r="AL66">
        <v>0.49461999535560608</v>
      </c>
      <c r="AM66">
        <v>2.2777383327484131</v>
      </c>
      <c r="AN66">
        <v>4.4713497161865234</v>
      </c>
      <c r="AO66">
        <v>2.4980871677398682</v>
      </c>
      <c r="AP66">
        <v>11.321622848510742</v>
      </c>
      <c r="AQ66">
        <v>20.788026809692383</v>
      </c>
      <c r="AR66">
        <v>5.2221031188964844</v>
      </c>
      <c r="AS66">
        <v>4.5910863876342773</v>
      </c>
      <c r="AZ66">
        <v>0</v>
      </c>
      <c r="BA66">
        <v>0</v>
      </c>
      <c r="BB66">
        <v>7.7356912195682526E-2</v>
      </c>
      <c r="BC66">
        <v>0</v>
      </c>
      <c r="BD66">
        <v>3.0269086360931396E-2</v>
      </c>
      <c r="BE66">
        <v>0.27351868152618408</v>
      </c>
      <c r="BF66">
        <v>0.54149836301803589</v>
      </c>
      <c r="BG66">
        <v>7.7356912195682526E-2</v>
      </c>
      <c r="BN66">
        <v>0</v>
      </c>
      <c r="BO66">
        <v>-3.7968423217535019E-2</v>
      </c>
      <c r="BP66">
        <v>-0.11368288844823837</v>
      </c>
      <c r="BQ66">
        <v>0</v>
      </c>
      <c r="BR66">
        <v>-4.3856110423803329E-2</v>
      </c>
      <c r="BS66">
        <v>5.7167608290910721E-2</v>
      </c>
      <c r="BT66">
        <v>0.51620835065841675</v>
      </c>
      <c r="BU66">
        <v>1.9500899314880371</v>
      </c>
      <c r="CB66">
        <v>2.4731011390686035</v>
      </c>
      <c r="CC66">
        <v>18.98115348815918</v>
      </c>
      <c r="CD66">
        <v>44.7135009765625</v>
      </c>
      <c r="CE66">
        <v>124.904296875</v>
      </c>
      <c r="CF66">
        <v>94.346824645996094</v>
      </c>
      <c r="CG66">
        <v>69.293411254882813</v>
      </c>
      <c r="CH66">
        <v>37.300735473632813</v>
      </c>
      <c r="CI66">
        <v>30.607244491577148</v>
      </c>
      <c r="CO66">
        <v>0.99736422300338745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-7.3965787887573242</v>
      </c>
      <c r="CV66">
        <v>-7.3965702056884766</v>
      </c>
      <c r="CW66">
        <v>-7.3965702056884766</v>
      </c>
      <c r="CY66">
        <v>227</v>
      </c>
      <c r="CZ66">
        <v>2.4070389270782471</v>
      </c>
      <c r="DA66">
        <v>2.4580764770507813</v>
      </c>
      <c r="DB66">
        <v>2.9487326145172119</v>
      </c>
      <c r="DC66">
        <v>2.5864832401275635</v>
      </c>
      <c r="DD66">
        <v>3.1011395454406738</v>
      </c>
      <c r="DE66">
        <v>3.913414478302002</v>
      </c>
      <c r="DF66">
        <v>1.2394534349441528</v>
      </c>
      <c r="DG66">
        <v>0.2466060072183609</v>
      </c>
      <c r="DN66">
        <v>1.9875460863113403</v>
      </c>
      <c r="DO66">
        <v>1.9565293788909912</v>
      </c>
      <c r="DP66">
        <v>2.0379970073699951</v>
      </c>
      <c r="DQ66">
        <v>1.9188828468322754</v>
      </c>
      <c r="DR66">
        <v>2.0730431079864502</v>
      </c>
      <c r="DS66">
        <v>2.7088761329650879</v>
      </c>
      <c r="DT66">
        <v>1.0532095432281494</v>
      </c>
      <c r="DU66">
        <v>0.22948057949542999</v>
      </c>
      <c r="EB66">
        <v>76.321746826171875</v>
      </c>
      <c r="EC66">
        <v>62.608955383300781</v>
      </c>
      <c r="ED66">
        <v>67.824531555175781</v>
      </c>
      <c r="EE66">
        <v>68.772758483886719</v>
      </c>
      <c r="EF66">
        <v>84.911849975585938</v>
      </c>
      <c r="EG66">
        <v>131.75973510742188</v>
      </c>
      <c r="EH66">
        <v>24.602975845336914</v>
      </c>
      <c r="EI66">
        <v>5.2872328758239746</v>
      </c>
      <c r="EP66">
        <v>1</v>
      </c>
      <c r="EQ66">
        <v>0</v>
      </c>
      <c r="ER66">
        <v>0</v>
      </c>
      <c r="ES66">
        <v>0</v>
      </c>
      <c r="ET66">
        <v>0</v>
      </c>
      <c r="EU66">
        <v>522.08978271484375</v>
      </c>
      <c r="EV66">
        <v>0</v>
      </c>
      <c r="EW66">
        <v>0.95423752069473267</v>
      </c>
      <c r="EX66">
        <v>1</v>
      </c>
      <c r="EY66">
        <v>228</v>
      </c>
      <c r="EZ66">
        <v>290.85354614257813</v>
      </c>
      <c r="FA66">
        <v>341.141357421875</v>
      </c>
      <c r="FB66">
        <v>390.85281372070313</v>
      </c>
      <c r="FC66">
        <v>297.72589111328125</v>
      </c>
      <c r="FD66">
        <v>276.79989624023438</v>
      </c>
      <c r="FE66">
        <v>275.22738647460938</v>
      </c>
      <c r="FF66">
        <v>98.119491577148438</v>
      </c>
      <c r="FG66">
        <v>21.577032089233398</v>
      </c>
      <c r="FN66">
        <v>38.810825347900391</v>
      </c>
      <c r="FO66">
        <v>34.09033203125</v>
      </c>
      <c r="FP66">
        <v>35.406612396240234</v>
      </c>
      <c r="FQ66">
        <v>32.379962921142578</v>
      </c>
      <c r="FR66">
        <v>32.778499603271484</v>
      </c>
      <c r="FS66">
        <v>42.893909454345703</v>
      </c>
      <c r="FT66">
        <v>16.780107498168945</v>
      </c>
      <c r="FU66">
        <v>3.8687152862548828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143.98811340332031</v>
      </c>
      <c r="GQ66">
        <v>135.50910949707031</v>
      </c>
      <c r="GR66">
        <v>138.86473083496094</v>
      </c>
      <c r="GS66">
        <v>123.56192779541016</v>
      </c>
      <c r="GT66">
        <v>118.13372802734375</v>
      </c>
      <c r="GU66">
        <v>140.94938659667969</v>
      </c>
      <c r="GV66">
        <v>28.236726760864258</v>
      </c>
      <c r="GW66">
        <v>6.5613412857055664</v>
      </c>
      <c r="HC66">
        <v>228</v>
      </c>
      <c r="HD66">
        <v>5.0135207129642367E-4</v>
      </c>
      <c r="HE66">
        <v>6.2358140712603927E-4</v>
      </c>
      <c r="HF66">
        <v>6.1526679201051593E-4</v>
      </c>
      <c r="HG66">
        <v>0</v>
      </c>
      <c r="HH66">
        <v>5.6538044009357691E-4</v>
      </c>
      <c r="HI66">
        <v>4.6003056922927499E-4</v>
      </c>
      <c r="HJ66">
        <v>1.9833003170788288E-4</v>
      </c>
      <c r="HK66">
        <v>1.7864118854049593E-4</v>
      </c>
      <c r="HQ66">
        <v>0</v>
      </c>
      <c r="HR66">
        <v>0</v>
      </c>
      <c r="HS66">
        <v>0</v>
      </c>
      <c r="HT66">
        <v>3.1425824854522943E-3</v>
      </c>
      <c r="HU66">
        <v>3.142582718282938E-3</v>
      </c>
      <c r="HV66">
        <v>3.143310546875E-3</v>
      </c>
      <c r="HW66">
        <v>3.142582718282938E-3</v>
      </c>
      <c r="HX66">
        <v>0</v>
      </c>
      <c r="HY66">
        <v>0</v>
      </c>
      <c r="HZ66">
        <v>0</v>
      </c>
      <c r="IA66">
        <v>0</v>
      </c>
      <c r="IB66">
        <v>83.58050537109375</v>
      </c>
      <c r="IC66">
        <v>27.600673675537109</v>
      </c>
      <c r="ID66">
        <v>0</v>
      </c>
      <c r="IE66">
        <v>0</v>
      </c>
      <c r="IF66">
        <v>1.265705943107605</v>
      </c>
      <c r="IG66">
        <v>0</v>
      </c>
      <c r="IH66">
        <v>0</v>
      </c>
      <c r="II66">
        <v>-37.567352294921875</v>
      </c>
      <c r="IJ66">
        <v>0</v>
      </c>
      <c r="IK66">
        <v>-52.915298461914063</v>
      </c>
      <c r="IL66">
        <v>-89.216941833496094</v>
      </c>
      <c r="IN66">
        <v>228</v>
      </c>
      <c r="IO66">
        <v>830</v>
      </c>
      <c r="IP66">
        <v>0</v>
      </c>
      <c r="IQ66">
        <v>48.89227294921875</v>
      </c>
      <c r="IR66">
        <v>65.148796081542969</v>
      </c>
      <c r="IS66">
        <v>0</v>
      </c>
      <c r="IT66">
        <v>0.5</v>
      </c>
      <c r="IU66">
        <v>0</v>
      </c>
    </row>
    <row r="67" spans="10:255">
      <c r="J67">
        <v>0.85000002384185791</v>
      </c>
      <c r="K67">
        <v>1</v>
      </c>
      <c r="L67">
        <v>0.89999997615814209</v>
      </c>
      <c r="M67">
        <v>7.6544485986232758E-2</v>
      </c>
      <c r="N67">
        <v>0.5399022102355957</v>
      </c>
      <c r="O67">
        <v>4.9432740211486816</v>
      </c>
      <c r="P67">
        <v>5.4831762313842773</v>
      </c>
      <c r="Q67">
        <v>6.3480987548828125</v>
      </c>
      <c r="R67">
        <v>183.65567016601563</v>
      </c>
      <c r="S67">
        <v>136.96586608886719</v>
      </c>
      <c r="T67">
        <v>7.053443431854248</v>
      </c>
      <c r="U67">
        <v>5.9999998658895493E-2</v>
      </c>
      <c r="W67">
        <v>229</v>
      </c>
      <c r="X67">
        <v>0.24732457101345062</v>
      </c>
      <c r="Y67">
        <v>0.19824129343032837</v>
      </c>
      <c r="Z67">
        <v>0.17622391879558563</v>
      </c>
      <c r="AA67">
        <v>0.20728853344917297</v>
      </c>
      <c r="AB67">
        <v>0.21313397586345673</v>
      </c>
      <c r="AC67">
        <v>0.25147458910942078</v>
      </c>
      <c r="AD67">
        <v>0.26383167505264282</v>
      </c>
      <c r="AE67">
        <v>0.28731653094291687</v>
      </c>
      <c r="AF67">
        <v>0.2716599702835083</v>
      </c>
      <c r="AL67">
        <v>0.53508561849594116</v>
      </c>
      <c r="AM67">
        <v>2.3517405986785889</v>
      </c>
      <c r="AN67">
        <v>4.7552165985107422</v>
      </c>
      <c r="AO67">
        <v>2.5422928333282471</v>
      </c>
      <c r="AP67">
        <v>11.373208045959473</v>
      </c>
      <c r="AQ67">
        <v>21.705085754394531</v>
      </c>
      <c r="AR67">
        <v>7.6168327331542969</v>
      </c>
      <c r="AS67">
        <v>6.2683463096618652</v>
      </c>
      <c r="AZ67">
        <v>0</v>
      </c>
      <c r="BA67">
        <v>0</v>
      </c>
      <c r="BB67">
        <v>8.0581150949001312E-2</v>
      </c>
      <c r="BC67">
        <v>0</v>
      </c>
      <c r="BD67">
        <v>2.7332386001944542E-2</v>
      </c>
      <c r="BE67">
        <v>0.24743720889091492</v>
      </c>
      <c r="BF67">
        <v>0.5640680193901062</v>
      </c>
      <c r="BG67">
        <v>8.0581150949001312E-2</v>
      </c>
      <c r="BN67">
        <v>0</v>
      </c>
      <c r="BO67">
        <v>-4.0466655045747757E-2</v>
      </c>
      <c r="BP67">
        <v>-0.11446665227413177</v>
      </c>
      <c r="BQ67">
        <v>0</v>
      </c>
      <c r="BR67">
        <v>-4.4206976890563965E-2</v>
      </c>
      <c r="BS67">
        <v>3.9319530129432678E-2</v>
      </c>
      <c r="BT67">
        <v>0.34541216492652893</v>
      </c>
      <c r="BU67">
        <v>0.73902428150177002</v>
      </c>
      <c r="CB67">
        <v>2.675429105758667</v>
      </c>
      <c r="CC67">
        <v>19.597837448120117</v>
      </c>
      <c r="CD67">
        <v>47.552169799804688</v>
      </c>
      <c r="CE67">
        <v>127.11458587646484</v>
      </c>
      <c r="CF67">
        <v>94.776695251464844</v>
      </c>
      <c r="CG67">
        <v>72.350273132324219</v>
      </c>
      <c r="CH67">
        <v>54.405948638916016</v>
      </c>
      <c r="CI67">
        <v>41.788978576660156</v>
      </c>
      <c r="CO67">
        <v>0.82187306880950928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-5.4832100868225098</v>
      </c>
      <c r="CV67">
        <v>-5.4831762313842773</v>
      </c>
      <c r="CW67">
        <v>-5.4831762313842773</v>
      </c>
      <c r="CY67">
        <v>228</v>
      </c>
      <c r="CZ67">
        <v>2.4070389270782471</v>
      </c>
      <c r="DA67">
        <v>2.4580278396606445</v>
      </c>
      <c r="DB67">
        <v>2.9906926155090332</v>
      </c>
      <c r="DC67">
        <v>2.5864832401275635</v>
      </c>
      <c r="DD67">
        <v>3.1166110038757324</v>
      </c>
      <c r="DE67">
        <v>4.028172492980957</v>
      </c>
      <c r="DF67">
        <v>1.3303000926971436</v>
      </c>
      <c r="DG67">
        <v>0.25585910677909851</v>
      </c>
      <c r="DN67">
        <v>1.9860228300094604</v>
      </c>
      <c r="DO67">
        <v>1.9527684450149536</v>
      </c>
      <c r="DP67">
        <v>2.0433707237243652</v>
      </c>
      <c r="DQ67">
        <v>1.916857123374939</v>
      </c>
      <c r="DR67">
        <v>2.0783112049102783</v>
      </c>
      <c r="DS67">
        <v>2.7143509387969971</v>
      </c>
      <c r="DT67">
        <v>1.0488559007644653</v>
      </c>
      <c r="DU67">
        <v>0.21612213551998138</v>
      </c>
      <c r="EB67">
        <v>76.263252258300781</v>
      </c>
      <c r="EC67">
        <v>62.488605499267578</v>
      </c>
      <c r="ED67">
        <v>68.003372192382813</v>
      </c>
      <c r="EE67">
        <v>68.700157165527344</v>
      </c>
      <c r="EF67">
        <v>85.127632141113281</v>
      </c>
      <c r="EG67">
        <v>132.02603149414063</v>
      </c>
      <c r="EH67">
        <v>24.501274108886719</v>
      </c>
      <c r="EI67">
        <v>4.979454517364502</v>
      </c>
      <c r="EP67">
        <v>0.99736422300338745</v>
      </c>
      <c r="EQ67">
        <v>0</v>
      </c>
      <c r="ER67">
        <v>0</v>
      </c>
      <c r="ES67">
        <v>0</v>
      </c>
      <c r="ET67">
        <v>0</v>
      </c>
      <c r="EU67">
        <v>522.0897216796875</v>
      </c>
      <c r="EV67">
        <v>-6.103515625E-5</v>
      </c>
      <c r="EW67">
        <v>0.95189231634140015</v>
      </c>
      <c r="EX67">
        <v>1</v>
      </c>
      <c r="EY67">
        <v>229</v>
      </c>
      <c r="EZ67">
        <v>290.86395263671875</v>
      </c>
      <c r="FA67">
        <v>341.10617065429688</v>
      </c>
      <c r="FB67">
        <v>395.12664794921875</v>
      </c>
      <c r="FC67">
        <v>297.72589111328125</v>
      </c>
      <c r="FD67">
        <v>277.71109008789063</v>
      </c>
      <c r="FE67">
        <v>280.71401977539063</v>
      </c>
      <c r="FF67">
        <v>106.35367584228516</v>
      </c>
      <c r="FG67">
        <v>22.288843154907227</v>
      </c>
      <c r="FN67">
        <v>38.780487060546875</v>
      </c>
      <c r="FO67">
        <v>34.023311614990234</v>
      </c>
      <c r="FP67">
        <v>35.507785797119141</v>
      </c>
      <c r="FQ67">
        <v>32.345474243164063</v>
      </c>
      <c r="FR67">
        <v>32.846652984619141</v>
      </c>
      <c r="FS67">
        <v>42.965579986572266</v>
      </c>
      <c r="FT67">
        <v>16.674770355224609</v>
      </c>
      <c r="FU67">
        <v>3.7759158611297607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143.87554931640625</v>
      </c>
      <c r="GQ67">
        <v>135.24269104003906</v>
      </c>
      <c r="GR67">
        <v>139.26153564453125</v>
      </c>
      <c r="GS67">
        <v>123.43032073974609</v>
      </c>
      <c r="GT67">
        <v>118.37934875488281</v>
      </c>
      <c r="GU67">
        <v>141.18490600585938</v>
      </c>
      <c r="GV67">
        <v>28.059469223022461</v>
      </c>
      <c r="GW67">
        <v>6.4039530754089355</v>
      </c>
      <c r="HC67">
        <v>229</v>
      </c>
      <c r="HD67">
        <v>5.1435490604490042E-4</v>
      </c>
      <c r="HE67">
        <v>6.3905015122145414E-4</v>
      </c>
      <c r="HF67">
        <v>6.3052930636331439E-4</v>
      </c>
      <c r="HG67">
        <v>0</v>
      </c>
      <c r="HH67">
        <v>5.7940545957535505E-4</v>
      </c>
      <c r="HI67">
        <v>4.8065694863907993E-4</v>
      </c>
      <c r="HJ67">
        <v>2.1994819690007716E-4</v>
      </c>
      <c r="HK67">
        <v>2.0715319260489196E-4</v>
      </c>
      <c r="HQ67">
        <v>0</v>
      </c>
      <c r="HR67">
        <v>0</v>
      </c>
      <c r="HS67">
        <v>0</v>
      </c>
      <c r="HT67">
        <v>3.2710982486605644E-3</v>
      </c>
      <c r="HU67">
        <v>3.2710982486605644E-3</v>
      </c>
      <c r="HV67">
        <v>3.27301025390625E-3</v>
      </c>
      <c r="HW67">
        <v>3.2710982486605644E-3</v>
      </c>
      <c r="HX67">
        <v>0</v>
      </c>
      <c r="HY67">
        <v>0</v>
      </c>
      <c r="HZ67">
        <v>0</v>
      </c>
      <c r="IA67">
        <v>0</v>
      </c>
      <c r="IB67">
        <v>83.583778381347656</v>
      </c>
      <c r="IC67">
        <v>27.620067596435547</v>
      </c>
      <c r="ID67">
        <v>0</v>
      </c>
      <c r="IE67">
        <v>0</v>
      </c>
      <c r="IF67">
        <v>1.2984169721603394</v>
      </c>
      <c r="IG67">
        <v>0</v>
      </c>
      <c r="IH67">
        <v>0</v>
      </c>
      <c r="II67">
        <v>-37.567352294921875</v>
      </c>
      <c r="IJ67">
        <v>0</v>
      </c>
      <c r="IK67">
        <v>-52.915298461914063</v>
      </c>
      <c r="IL67">
        <v>-89.184234619140625</v>
      </c>
      <c r="IN67">
        <v>229</v>
      </c>
      <c r="IO67">
        <v>830</v>
      </c>
      <c r="IP67">
        <v>0</v>
      </c>
      <c r="IQ67">
        <v>54.260982513427734</v>
      </c>
      <c r="IR67">
        <v>70.577392578125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0.89999997615814209</v>
      </c>
      <c r="M68">
        <v>7.5664624571800232E-2</v>
      </c>
      <c r="N68">
        <v>0.50919556617736816</v>
      </c>
      <c r="O68">
        <v>3.9663441181182861</v>
      </c>
      <c r="P68">
        <v>4.4755396842956543</v>
      </c>
      <c r="Q68">
        <v>6.0566740036010742</v>
      </c>
      <c r="R68">
        <v>189.71234130859375</v>
      </c>
      <c r="S68">
        <v>140.93220520019531</v>
      </c>
      <c r="T68">
        <v>6.7296380996704102</v>
      </c>
      <c r="U68">
        <v>5.9999998658895493E-2</v>
      </c>
      <c r="W68">
        <v>230</v>
      </c>
      <c r="X68">
        <v>0.24711094796657562</v>
      </c>
      <c r="Y68">
        <v>0.19788506627082825</v>
      </c>
      <c r="Z68">
        <v>0.17506349086761475</v>
      </c>
      <c r="AA68">
        <v>0.20706853270530701</v>
      </c>
      <c r="AB68">
        <v>0.21294848620891571</v>
      </c>
      <c r="AC68">
        <v>0.24747394025325775</v>
      </c>
      <c r="AD68">
        <v>0.24547547101974487</v>
      </c>
      <c r="AE68">
        <v>0.2731902003288269</v>
      </c>
      <c r="AF68">
        <v>0.25471371412277222</v>
      </c>
      <c r="AL68">
        <v>0.57781022787094116</v>
      </c>
      <c r="AM68">
        <v>2.4229860305786133</v>
      </c>
      <c r="AN68">
        <v>4.987302303314209</v>
      </c>
      <c r="AO68">
        <v>2.5862929821014404</v>
      </c>
      <c r="AP68">
        <v>11.410305976867676</v>
      </c>
      <c r="AQ68">
        <v>22.505214691162109</v>
      </c>
      <c r="AR68">
        <v>9.45245361328125</v>
      </c>
      <c r="AS68">
        <v>7.6809797286987305</v>
      </c>
      <c r="AZ68">
        <v>0</v>
      </c>
      <c r="BA68">
        <v>0</v>
      </c>
      <c r="BB68">
        <v>8.7248317897319794E-2</v>
      </c>
      <c r="BC68">
        <v>0</v>
      </c>
      <c r="BD68">
        <v>2.7343476191163063E-2</v>
      </c>
      <c r="BE68">
        <v>0.24123921990394592</v>
      </c>
      <c r="BF68">
        <v>0.55692058801651001</v>
      </c>
      <c r="BG68">
        <v>8.7248317897319794E-2</v>
      </c>
      <c r="BN68">
        <v>0</v>
      </c>
      <c r="BO68">
        <v>-4.2724207043647766E-2</v>
      </c>
      <c r="BP68">
        <v>-0.11397127062082291</v>
      </c>
      <c r="BQ68">
        <v>0</v>
      </c>
      <c r="BR68">
        <v>-4.3999679386615753E-2</v>
      </c>
      <c r="BS68">
        <v>2.7354339137673378E-2</v>
      </c>
      <c r="BT68">
        <v>0.18406233191490173</v>
      </c>
      <c r="BU68">
        <v>0.55737972259521484</v>
      </c>
      <c r="CB68">
        <v>2.889052152633667</v>
      </c>
      <c r="CC68">
        <v>20.191549301147461</v>
      </c>
      <c r="CD68">
        <v>49.873027801513672</v>
      </c>
      <c r="CE68">
        <v>129.31459045410156</v>
      </c>
      <c r="CF68">
        <v>95.085845947265625</v>
      </c>
      <c r="CG68">
        <v>75.017372131347656</v>
      </c>
      <c r="CH68">
        <v>67.517524719238281</v>
      </c>
      <c r="CI68">
        <v>51.206531524658203</v>
      </c>
      <c r="CO68">
        <v>0.69250661134719849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-4.4755039215087891</v>
      </c>
      <c r="CV68">
        <v>-4.4755396842956543</v>
      </c>
      <c r="CW68">
        <v>-4.4755396842956543</v>
      </c>
      <c r="CY68">
        <v>229</v>
      </c>
      <c r="CZ68">
        <v>2.4070389270782471</v>
      </c>
      <c r="DA68">
        <v>2.4579758644104004</v>
      </c>
      <c r="DB68">
        <v>3.0227632522583008</v>
      </c>
      <c r="DC68">
        <v>2.5864832401275635</v>
      </c>
      <c r="DD68">
        <v>3.1267805099487305</v>
      </c>
      <c r="DE68">
        <v>4.1076078414916992</v>
      </c>
      <c r="DF68">
        <v>1.440798282623291</v>
      </c>
      <c r="DG68">
        <v>0.26421421766281128</v>
      </c>
      <c r="DN68">
        <v>1.9843994379043579</v>
      </c>
      <c r="DO68">
        <v>1.9490892887115479</v>
      </c>
      <c r="DP68">
        <v>2.0487816333770752</v>
      </c>
      <c r="DQ68">
        <v>1.9148154258728027</v>
      </c>
      <c r="DR68">
        <v>2.0825724601745605</v>
      </c>
      <c r="DS68">
        <v>2.7183132171630859</v>
      </c>
      <c r="DT68">
        <v>1.0414471626281738</v>
      </c>
      <c r="DU68">
        <v>0.21086974442005157</v>
      </c>
      <c r="EB68">
        <v>76.200912475585938</v>
      </c>
      <c r="EC68">
        <v>62.370872497558594</v>
      </c>
      <c r="ED68">
        <v>68.183441162109375</v>
      </c>
      <c r="EE68">
        <v>68.626983642578125</v>
      </c>
      <c r="EF68">
        <v>85.302169799804688</v>
      </c>
      <c r="EG68">
        <v>132.21875</v>
      </c>
      <c r="EH68">
        <v>24.328207015991211</v>
      </c>
      <c r="EI68">
        <v>4.8584394454956055</v>
      </c>
      <c r="EP68">
        <v>0.82187306880950928</v>
      </c>
      <c r="EQ68">
        <v>0</v>
      </c>
      <c r="ER68">
        <v>0</v>
      </c>
      <c r="ES68">
        <v>0</v>
      </c>
      <c r="ET68">
        <v>0</v>
      </c>
      <c r="EU68">
        <v>522.08978271484375</v>
      </c>
      <c r="EV68">
        <v>6.103515625E-5</v>
      </c>
      <c r="EW68">
        <v>0.9474717378616333</v>
      </c>
      <c r="EX68">
        <v>1</v>
      </c>
      <c r="EY68">
        <v>230</v>
      </c>
      <c r="EZ68">
        <v>290.8746337890625</v>
      </c>
      <c r="FA68">
        <v>341.06845092773438</v>
      </c>
      <c r="FB68">
        <v>398.87457275390625</v>
      </c>
      <c r="FC68">
        <v>297.72589111328125</v>
      </c>
      <c r="FD68">
        <v>278.45480346679688</v>
      </c>
      <c r="FE68">
        <v>285.50247192382813</v>
      </c>
      <c r="FF68">
        <v>114.02516174316406</v>
      </c>
      <c r="FG68">
        <v>22.994876861572266</v>
      </c>
      <c r="FN68">
        <v>38.7484130859375</v>
      </c>
      <c r="FO68">
        <v>33.958415985107422</v>
      </c>
      <c r="FP68">
        <v>35.608554840087891</v>
      </c>
      <c r="FQ68">
        <v>32.311141967773438</v>
      </c>
      <c r="FR68">
        <v>32.905952453613281</v>
      </c>
      <c r="FS68">
        <v>43.003299713134766</v>
      </c>
      <c r="FT68">
        <v>16.633712768554688</v>
      </c>
      <c r="FU68">
        <v>3.7039947509765625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143.75656127929688</v>
      </c>
      <c r="GQ68">
        <v>134.9847412109375</v>
      </c>
      <c r="GR68">
        <v>139.65673828125</v>
      </c>
      <c r="GS68">
        <v>123.29930877685547</v>
      </c>
      <c r="GT68">
        <v>118.59306335449219</v>
      </c>
      <c r="GU68">
        <v>141.30885314941406</v>
      </c>
      <c r="GV68">
        <v>27.990379333496094</v>
      </c>
      <c r="GW68">
        <v>6.281975269317627</v>
      </c>
      <c r="HC68">
        <v>230</v>
      </c>
      <c r="HD68">
        <v>5.2746199071407318E-4</v>
      </c>
      <c r="HE68">
        <v>6.5456697484478354E-4</v>
      </c>
      <c r="HF68">
        <v>6.4583925995975733E-4</v>
      </c>
      <c r="HG68">
        <v>0</v>
      </c>
      <c r="HH68">
        <v>5.9347401838749647E-4</v>
      </c>
      <c r="HI68">
        <v>4.9853068776428699E-4</v>
      </c>
      <c r="HJ68">
        <v>2.4359443341381848E-4</v>
      </c>
      <c r="HK68">
        <v>2.2556674957741052E-4</v>
      </c>
      <c r="HQ68">
        <v>0</v>
      </c>
      <c r="HR68">
        <v>0</v>
      </c>
      <c r="HS68">
        <v>0</v>
      </c>
      <c r="HT68">
        <v>3.3890341874212027E-3</v>
      </c>
      <c r="HU68">
        <v>3.3890341874212027E-3</v>
      </c>
      <c r="HV68">
        <v>3.387451171875E-3</v>
      </c>
      <c r="HW68">
        <v>3.3890341874212027E-3</v>
      </c>
      <c r="HX68">
        <v>0</v>
      </c>
      <c r="HY68">
        <v>0</v>
      </c>
      <c r="HZ68">
        <v>0</v>
      </c>
      <c r="IA68">
        <v>0</v>
      </c>
      <c r="IB68">
        <v>83.587165832519531</v>
      </c>
      <c r="IC68">
        <v>27.610292434692383</v>
      </c>
      <c r="ID68">
        <v>0</v>
      </c>
      <c r="IE68">
        <v>0</v>
      </c>
      <c r="IF68">
        <v>1.3323073387145996</v>
      </c>
      <c r="IG68">
        <v>0</v>
      </c>
      <c r="IH68">
        <v>0</v>
      </c>
      <c r="II68">
        <v>-37.567352294921875</v>
      </c>
      <c r="IJ68">
        <v>0</v>
      </c>
      <c r="IK68">
        <v>-52.915298461914063</v>
      </c>
      <c r="IL68">
        <v>-89.150344848632813</v>
      </c>
      <c r="IN68">
        <v>230</v>
      </c>
      <c r="IO68">
        <v>830</v>
      </c>
      <c r="IP68">
        <v>0</v>
      </c>
      <c r="IQ68">
        <v>58.622550964355469</v>
      </c>
      <c r="IR68">
        <v>74.9140625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0.89999997615814209</v>
      </c>
      <c r="M69">
        <v>7.7492028474807739E-2</v>
      </c>
      <c r="N69">
        <v>0.52852761745452881</v>
      </c>
      <c r="O69">
        <v>3.3777656555175781</v>
      </c>
      <c r="P69">
        <v>3.9062933921813965</v>
      </c>
      <c r="Q69">
        <v>6.1383709907531738</v>
      </c>
      <c r="R69">
        <v>195.8507080078125</v>
      </c>
      <c r="S69">
        <v>144.30996704101563</v>
      </c>
      <c r="T69">
        <v>6.8204126358032227</v>
      </c>
      <c r="U69">
        <v>5.9999998658895493E-2</v>
      </c>
      <c r="W69">
        <v>231</v>
      </c>
      <c r="X69">
        <v>0.24688743054866791</v>
      </c>
      <c r="Y69">
        <v>0.19754321873188019</v>
      </c>
      <c r="Z69">
        <v>0.17381606996059418</v>
      </c>
      <c r="AA69">
        <v>0.20685029029846191</v>
      </c>
      <c r="AB69">
        <v>0.21271644532680511</v>
      </c>
      <c r="AC69">
        <v>0.24320666491985321</v>
      </c>
      <c r="AD69">
        <v>0.2325349748134613</v>
      </c>
      <c r="AE69">
        <v>0.26012846827507019</v>
      </c>
      <c r="AF69">
        <v>0.24173280596733093</v>
      </c>
      <c r="AL69">
        <v>0.62251365184783936</v>
      </c>
      <c r="AM69">
        <v>2.4913556575775146</v>
      </c>
      <c r="AN69">
        <v>5.2367863655090332</v>
      </c>
      <c r="AO69">
        <v>2.629941463470459</v>
      </c>
      <c r="AP69">
        <v>11.456713676452637</v>
      </c>
      <c r="AQ69">
        <v>23.358671188354492</v>
      </c>
      <c r="AR69">
        <v>10.746502876281738</v>
      </c>
      <c r="AS69">
        <v>8.9871530532836914</v>
      </c>
      <c r="AZ69">
        <v>0</v>
      </c>
      <c r="BA69">
        <v>0</v>
      </c>
      <c r="BB69">
        <v>0.10733611881732941</v>
      </c>
      <c r="BC69">
        <v>0</v>
      </c>
      <c r="BD69">
        <v>3.1647965312004089E-2</v>
      </c>
      <c r="BE69">
        <v>0.26815387606620789</v>
      </c>
      <c r="BF69">
        <v>0.48811599612236023</v>
      </c>
      <c r="BG69">
        <v>0.10474602878093719</v>
      </c>
      <c r="BN69">
        <v>0</v>
      </c>
      <c r="BO69">
        <v>-4.4703874737024307E-2</v>
      </c>
      <c r="BP69">
        <v>-0.11307400465011597</v>
      </c>
      <c r="BQ69">
        <v>0</v>
      </c>
      <c r="BR69">
        <v>-4.3648775666952133E-2</v>
      </c>
      <c r="BS69">
        <v>1.6841556876897812E-2</v>
      </c>
      <c r="BT69">
        <v>6.9146394729614258E-2</v>
      </c>
      <c r="BU69">
        <v>0.42383769154548645</v>
      </c>
      <c r="CB69">
        <v>3.1125695705413818</v>
      </c>
      <c r="CC69">
        <v>20.761295318603516</v>
      </c>
      <c r="CD69">
        <v>52.367870330810547</v>
      </c>
      <c r="CE69">
        <v>131.49700927734375</v>
      </c>
      <c r="CF69">
        <v>95.472579956054688</v>
      </c>
      <c r="CG69">
        <v>77.862220764160156</v>
      </c>
      <c r="CH69">
        <v>76.760734558105469</v>
      </c>
      <c r="CI69">
        <v>59.914352416992188</v>
      </c>
      <c r="CO69">
        <v>0.58740860223770142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-3.9063096046447754</v>
      </c>
      <c r="CV69">
        <v>-3.9062933921813965</v>
      </c>
      <c r="CW69">
        <v>-3.9062933921813965</v>
      </c>
      <c r="CY69">
        <v>230</v>
      </c>
      <c r="CZ69">
        <v>2.4070389270782471</v>
      </c>
      <c r="DA69">
        <v>2.4579207897186279</v>
      </c>
      <c r="DB69">
        <v>3.0508010387420654</v>
      </c>
      <c r="DC69">
        <v>2.5864832401275635</v>
      </c>
      <c r="DD69">
        <v>3.1348145008087158</v>
      </c>
      <c r="DE69">
        <v>4.1770992279052734</v>
      </c>
      <c r="DF69">
        <v>1.5437344312667847</v>
      </c>
      <c r="DG69">
        <v>0.27248573303222656</v>
      </c>
      <c r="DN69">
        <v>1.9826854467391968</v>
      </c>
      <c r="DO69">
        <v>1.9455432891845703</v>
      </c>
      <c r="DP69">
        <v>2.0541689395904541</v>
      </c>
      <c r="DQ69">
        <v>1.912783145904541</v>
      </c>
      <c r="DR69">
        <v>2.0861063003540039</v>
      </c>
      <c r="DS69">
        <v>2.7203242778778076</v>
      </c>
      <c r="DT69">
        <v>1.038216233253479</v>
      </c>
      <c r="DU69">
        <v>0.20677897334098816</v>
      </c>
      <c r="EB69">
        <v>76.135101318359375</v>
      </c>
      <c r="EC69">
        <v>62.257400512695313</v>
      </c>
      <c r="ED69">
        <v>68.36273193359375</v>
      </c>
      <c r="EE69">
        <v>68.554145812988281</v>
      </c>
      <c r="EF69">
        <v>85.446922302246094</v>
      </c>
      <c r="EG69">
        <v>132.31657409667969</v>
      </c>
      <c r="EH69">
        <v>24.25273323059082</v>
      </c>
      <c r="EI69">
        <v>4.7641878128051758</v>
      </c>
      <c r="EP69">
        <v>0.69250661134719849</v>
      </c>
      <c r="EQ69">
        <v>0</v>
      </c>
      <c r="ER69">
        <v>0</v>
      </c>
      <c r="ES69">
        <v>0</v>
      </c>
      <c r="ET69">
        <v>0</v>
      </c>
      <c r="EU69">
        <v>522.08978271484375</v>
      </c>
      <c r="EV69">
        <v>0</v>
      </c>
      <c r="EW69">
        <v>0.94565397500991821</v>
      </c>
      <c r="EX69">
        <v>1</v>
      </c>
      <c r="EY69">
        <v>231</v>
      </c>
      <c r="EZ69">
        <v>290.88558959960938</v>
      </c>
      <c r="FA69">
        <v>341.02862548828125</v>
      </c>
      <c r="FB69">
        <v>402.86557006835938</v>
      </c>
      <c r="FC69">
        <v>297.72589111328125</v>
      </c>
      <c r="FD69">
        <v>279.19131469726563</v>
      </c>
      <c r="FE69">
        <v>290.58572387695313</v>
      </c>
      <c r="FF69">
        <v>120.46202087402344</v>
      </c>
      <c r="FG69">
        <v>23.78416633605957</v>
      </c>
      <c r="FN69">
        <v>38.714820861816406</v>
      </c>
      <c r="FO69">
        <v>33.895793914794922</v>
      </c>
      <c r="FP69">
        <v>35.708572387695313</v>
      </c>
      <c r="FQ69">
        <v>32.277088165283203</v>
      </c>
      <c r="FR69">
        <v>32.957038879394531</v>
      </c>
      <c r="FS69">
        <v>43.014232635498047</v>
      </c>
      <c r="FT69">
        <v>16.646343231201172</v>
      </c>
      <c r="FU69">
        <v>3.6479592323303223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143.63192749023438</v>
      </c>
      <c r="GQ69">
        <v>134.73580932617188</v>
      </c>
      <c r="GR69">
        <v>140.04901123046875</v>
      </c>
      <c r="GS69">
        <v>123.16935729980469</v>
      </c>
      <c r="GT69">
        <v>118.77718353271484</v>
      </c>
      <c r="GU69">
        <v>141.34477233886719</v>
      </c>
      <c r="GV69">
        <v>28.011634826660156</v>
      </c>
      <c r="GW69">
        <v>6.1869387626647949</v>
      </c>
      <c r="HC69">
        <v>231</v>
      </c>
      <c r="HD69">
        <v>5.4065685253590345E-4</v>
      </c>
      <c r="HE69">
        <v>6.7011243663728237E-4</v>
      </c>
      <c r="HF69">
        <v>6.611774442717433E-4</v>
      </c>
      <c r="HG69">
        <v>0</v>
      </c>
      <c r="HH69">
        <v>6.075685378164053E-4</v>
      </c>
      <c r="HI69">
        <v>5.1591085502877831E-4</v>
      </c>
      <c r="HJ69">
        <v>2.6374458684585989E-4</v>
      </c>
      <c r="HK69">
        <v>2.4246357497759163E-4</v>
      </c>
      <c r="HQ69">
        <v>0</v>
      </c>
      <c r="HR69">
        <v>0</v>
      </c>
      <c r="HS69">
        <v>0</v>
      </c>
      <c r="HT69">
        <v>3.5016341134905815E-3</v>
      </c>
      <c r="HU69">
        <v>3.5016341134905815E-3</v>
      </c>
      <c r="HV69">
        <v>3.4942626953125E-3</v>
      </c>
      <c r="HW69">
        <v>3.5016341134905815E-3</v>
      </c>
      <c r="HX69">
        <v>0</v>
      </c>
      <c r="HY69">
        <v>0</v>
      </c>
      <c r="HZ69">
        <v>0</v>
      </c>
      <c r="IA69">
        <v>0</v>
      </c>
      <c r="IB69">
        <v>83.590660095214844</v>
      </c>
      <c r="IC69">
        <v>27.616641998291016</v>
      </c>
      <c r="ID69">
        <v>0</v>
      </c>
      <c r="IE69">
        <v>0</v>
      </c>
      <c r="IF69">
        <v>1.367323637008667</v>
      </c>
      <c r="IG69">
        <v>0</v>
      </c>
      <c r="IH69">
        <v>0</v>
      </c>
      <c r="II69">
        <v>-37.567352294921875</v>
      </c>
      <c r="IJ69">
        <v>0</v>
      </c>
      <c r="IK69">
        <v>-52.915298461914063</v>
      </c>
      <c r="IL69">
        <v>-89.115325927734375</v>
      </c>
      <c r="IN69">
        <v>231</v>
      </c>
      <c r="IO69">
        <v>830</v>
      </c>
      <c r="IP69">
        <v>0</v>
      </c>
      <c r="IQ69">
        <v>62.415767669677734</v>
      </c>
      <c r="IR69">
        <v>78.571479797363281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0.89999997615814209</v>
      </c>
      <c r="M70">
        <v>7.7153615653514862E-2</v>
      </c>
      <c r="N70">
        <v>0.48038536310195923</v>
      </c>
      <c r="O70">
        <v>2.5419859886169434</v>
      </c>
      <c r="P70">
        <v>3.0223712921142578</v>
      </c>
      <c r="Q70">
        <v>5.6037144660949707</v>
      </c>
      <c r="R70">
        <v>201.45442199707031</v>
      </c>
      <c r="S70">
        <v>146.85195922851563</v>
      </c>
      <c r="T70">
        <v>6.2263493537902832</v>
      </c>
      <c r="U70">
        <v>5.9999998658895493E-2</v>
      </c>
      <c r="W70">
        <v>232</v>
      </c>
      <c r="X70">
        <v>0.24665533006191254</v>
      </c>
      <c r="Y70">
        <v>0.19721515476703644</v>
      </c>
      <c r="Z70">
        <v>0.17276038229465485</v>
      </c>
      <c r="AA70">
        <v>0.20663328468799591</v>
      </c>
      <c r="AB70">
        <v>0.21250195801258087</v>
      </c>
      <c r="AC70">
        <v>0.23945051431655884</v>
      </c>
      <c r="AD70">
        <v>0.22458422183990479</v>
      </c>
      <c r="AE70">
        <v>0.24946250021457672</v>
      </c>
      <c r="AF70">
        <v>0.2328769862651825</v>
      </c>
      <c r="AL70">
        <v>0.66893374919891357</v>
      </c>
      <c r="AM70">
        <v>2.5569682121276855</v>
      </c>
      <c r="AN70">
        <v>5.4479236602783203</v>
      </c>
      <c r="AO70">
        <v>2.6733427047729492</v>
      </c>
      <c r="AP70">
        <v>11.499611854553223</v>
      </c>
      <c r="AQ70">
        <v>24.109899520874023</v>
      </c>
      <c r="AR70">
        <v>11.54157829284668</v>
      </c>
      <c r="AS70">
        <v>10.053749084472656</v>
      </c>
      <c r="AZ70">
        <v>0</v>
      </c>
      <c r="BA70">
        <v>0</v>
      </c>
      <c r="BB70">
        <v>0.12713301181793213</v>
      </c>
      <c r="BC70">
        <v>0</v>
      </c>
      <c r="BD70">
        <v>3.6251876503229141E-2</v>
      </c>
      <c r="BE70">
        <v>0.29543524980545044</v>
      </c>
      <c r="BF70">
        <v>0.43418887257575989</v>
      </c>
      <c r="BG70">
        <v>0.1069909855723381</v>
      </c>
      <c r="BN70">
        <v>0</v>
      </c>
      <c r="BO70">
        <v>-4.6418998390436172E-2</v>
      </c>
      <c r="BP70">
        <v>-0.1120314747095108</v>
      </c>
      <c r="BQ70">
        <v>0</v>
      </c>
      <c r="BR70">
        <v>-4.3400198221206665E-2</v>
      </c>
      <c r="BS70">
        <v>5.852018017321825E-3</v>
      </c>
      <c r="BT70">
        <v>5.6157526560127735E-3</v>
      </c>
      <c r="BU70">
        <v>0.31424370408058167</v>
      </c>
      <c r="CB70">
        <v>3.3446700572967529</v>
      </c>
      <c r="CC70">
        <v>21.308069229125977</v>
      </c>
      <c r="CD70">
        <v>54.479244232177734</v>
      </c>
      <c r="CE70">
        <v>133.66706848144531</v>
      </c>
      <c r="CF70">
        <v>95.830062866210938</v>
      </c>
      <c r="CG70">
        <v>80.366325378417969</v>
      </c>
      <c r="CH70">
        <v>82.439842224121094</v>
      </c>
      <c r="CI70">
        <v>67.025001525878906</v>
      </c>
      <c r="CO70">
        <v>0.49600580334663391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-3.0223727226257324</v>
      </c>
      <c r="CV70">
        <v>-3.0223712921142578</v>
      </c>
      <c r="CW70">
        <v>-3.0223712921142578</v>
      </c>
      <c r="CY70">
        <v>231</v>
      </c>
      <c r="CZ70">
        <v>2.4070389270782471</v>
      </c>
      <c r="DA70">
        <v>2.4578630924224854</v>
      </c>
      <c r="DB70">
        <v>3.0806903839111328</v>
      </c>
      <c r="DC70">
        <v>2.5864832401275635</v>
      </c>
      <c r="DD70">
        <v>3.1425414085388184</v>
      </c>
      <c r="DE70">
        <v>4.2511382102966309</v>
      </c>
      <c r="DF70">
        <v>1.6300188302993774</v>
      </c>
      <c r="DG70">
        <v>0.28172823786735535</v>
      </c>
      <c r="DN70">
        <v>1.9808920621871948</v>
      </c>
      <c r="DO70">
        <v>1.9421367645263672</v>
      </c>
      <c r="DP70">
        <v>2.0595135688781738</v>
      </c>
      <c r="DQ70">
        <v>1.9107671976089478</v>
      </c>
      <c r="DR70">
        <v>2.0889694690704346</v>
      </c>
      <c r="DS70">
        <v>2.7208030223846436</v>
      </c>
      <c r="DT70">
        <v>1.0384558439254761</v>
      </c>
      <c r="DU70">
        <v>0.20357091724872589</v>
      </c>
      <c r="EB70">
        <v>76.066230773925781</v>
      </c>
      <c r="EC70">
        <v>62.148391723632813</v>
      </c>
      <c r="ED70">
        <v>68.540603637695313</v>
      </c>
      <c r="EE70">
        <v>68.481887817382813</v>
      </c>
      <c r="EF70">
        <v>85.564201354980469</v>
      </c>
      <c r="EG70">
        <v>132.33985900878906</v>
      </c>
      <c r="EH70">
        <v>24.258329391479492</v>
      </c>
      <c r="EI70">
        <v>4.6902742385864258</v>
      </c>
      <c r="EP70">
        <v>0.58740860223770142</v>
      </c>
      <c r="EQ70">
        <v>0</v>
      </c>
      <c r="ER70">
        <v>0</v>
      </c>
      <c r="ES70">
        <v>0</v>
      </c>
      <c r="ET70">
        <v>0</v>
      </c>
      <c r="EU70">
        <v>522.08978271484375</v>
      </c>
      <c r="EV70">
        <v>0</v>
      </c>
      <c r="EW70">
        <v>0.93677669763565063</v>
      </c>
      <c r="EX70">
        <v>1</v>
      </c>
      <c r="EY70">
        <v>232</v>
      </c>
      <c r="EZ70">
        <v>290.89682006835938</v>
      </c>
      <c r="FA70">
        <v>340.98699951171875</v>
      </c>
      <c r="FB70">
        <v>406.45272827148438</v>
      </c>
      <c r="FC70">
        <v>297.72589111328125</v>
      </c>
      <c r="FD70">
        <v>279.831787109375</v>
      </c>
      <c r="FE70">
        <v>295.1337890625</v>
      </c>
      <c r="FF70">
        <v>125.04177856445313</v>
      </c>
      <c r="FG70">
        <v>24.51185417175293</v>
      </c>
      <c r="FN70">
        <v>38.679920196533203</v>
      </c>
      <c r="FO70">
        <v>33.835372924804688</v>
      </c>
      <c r="FP70">
        <v>35.807712554931641</v>
      </c>
      <c r="FQ70">
        <v>32.243228912353516</v>
      </c>
      <c r="FR70">
        <v>32.999336242675781</v>
      </c>
      <c r="FS70">
        <v>43.012741088867188</v>
      </c>
      <c r="FT70">
        <v>16.688404083251953</v>
      </c>
      <c r="FU70">
        <v>3.6054177284240723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143.50245666503906</v>
      </c>
      <c r="GQ70">
        <v>134.49563598632813</v>
      </c>
      <c r="GR70">
        <v>140.43783569335938</v>
      </c>
      <c r="GS70">
        <v>123.04015350341797</v>
      </c>
      <c r="GT70">
        <v>118.92961883544922</v>
      </c>
      <c r="GU70">
        <v>141.33987426757813</v>
      </c>
      <c r="GV70">
        <v>28.082412719726563</v>
      </c>
      <c r="GW70">
        <v>6.1147885322570801</v>
      </c>
      <c r="HC70">
        <v>232</v>
      </c>
      <c r="HD70">
        <v>5.5392278591170907E-4</v>
      </c>
      <c r="HE70">
        <v>6.8566831760108471E-4</v>
      </c>
      <c r="HF70">
        <v>6.7652593133971095E-4</v>
      </c>
      <c r="HG70">
        <v>0</v>
      </c>
      <c r="HH70">
        <v>6.2167260330170393E-4</v>
      </c>
      <c r="HI70">
        <v>5.3393415873870254E-4</v>
      </c>
      <c r="HJ70">
        <v>2.8022902552038431E-4</v>
      </c>
      <c r="HK70">
        <v>2.5900988839566708E-4</v>
      </c>
      <c r="HQ70">
        <v>0</v>
      </c>
      <c r="HR70">
        <v>0</v>
      </c>
      <c r="HS70">
        <v>0</v>
      </c>
      <c r="HT70">
        <v>3.6109627690166235E-3</v>
      </c>
      <c r="HU70">
        <v>3.6109625361859798E-3</v>
      </c>
      <c r="HV70">
        <v>3.62396240234375E-3</v>
      </c>
      <c r="HW70">
        <v>3.6109625361859798E-3</v>
      </c>
      <c r="HX70">
        <v>0</v>
      </c>
      <c r="HY70">
        <v>0</v>
      </c>
      <c r="HZ70">
        <v>0</v>
      </c>
      <c r="IA70">
        <v>0</v>
      </c>
      <c r="IB70">
        <v>83.594284057617188</v>
      </c>
      <c r="IC70">
        <v>27.636659622192383</v>
      </c>
      <c r="ID70">
        <v>0</v>
      </c>
      <c r="IE70">
        <v>0</v>
      </c>
      <c r="IF70">
        <v>1.4034332036972046</v>
      </c>
      <c r="IG70">
        <v>0</v>
      </c>
      <c r="IH70">
        <v>0</v>
      </c>
      <c r="II70">
        <v>-37.567352294921875</v>
      </c>
      <c r="IJ70">
        <v>0</v>
      </c>
      <c r="IK70">
        <v>-52.915298461914063</v>
      </c>
      <c r="IL70">
        <v>-89.079216003417969</v>
      </c>
      <c r="IN70">
        <v>232</v>
      </c>
      <c r="IO70">
        <v>830</v>
      </c>
      <c r="IP70">
        <v>0</v>
      </c>
      <c r="IQ70">
        <v>65.32611083984375</v>
      </c>
      <c r="IR70">
        <v>81.282867431640625</v>
      </c>
      <c r="IS70">
        <v>0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0.89999997615814209</v>
      </c>
      <c r="M71">
        <v>7.8048855066299438E-2</v>
      </c>
      <c r="N71">
        <v>0.59303456544876099</v>
      </c>
      <c r="O71">
        <v>2.6092135906219482</v>
      </c>
      <c r="P71">
        <v>3.2022480964660645</v>
      </c>
      <c r="Q71">
        <v>6.8384232521057129</v>
      </c>
      <c r="R71">
        <v>208.2928466796875</v>
      </c>
      <c r="S71">
        <v>149.46116638183594</v>
      </c>
      <c r="T71">
        <v>7.5982484817504883</v>
      </c>
      <c r="U71">
        <v>5.9999998658895493E-2</v>
      </c>
      <c r="W71">
        <v>233</v>
      </c>
      <c r="X71">
        <v>0.24641585350036621</v>
      </c>
      <c r="Y71">
        <v>0.19690053164958954</v>
      </c>
      <c r="Z71">
        <v>0.17141164839267731</v>
      </c>
      <c r="AA71">
        <v>0.20641767978668213</v>
      </c>
      <c r="AB71">
        <v>0.21217679977416992</v>
      </c>
      <c r="AC71">
        <v>0.23526063561439514</v>
      </c>
      <c r="AD71">
        <v>0.21689765155315399</v>
      </c>
      <c r="AE71">
        <v>0.23839356005191803</v>
      </c>
      <c r="AF71">
        <v>0.22406294941902161</v>
      </c>
      <c r="AL71">
        <v>0.71682906150817871</v>
      </c>
      <c r="AM71">
        <v>2.6198930740356445</v>
      </c>
      <c r="AN71">
        <v>5.7176704406738281</v>
      </c>
      <c r="AO71">
        <v>2.7164638042449951</v>
      </c>
      <c r="AP71">
        <v>11.564642906188965</v>
      </c>
      <c r="AQ71">
        <v>24.9478759765625</v>
      </c>
      <c r="AR71">
        <v>12.310235977172852</v>
      </c>
      <c r="AS71">
        <v>11.160643577575684</v>
      </c>
      <c r="AZ71">
        <v>0</v>
      </c>
      <c r="BA71">
        <v>0</v>
      </c>
      <c r="BB71">
        <v>0.14585539698600769</v>
      </c>
      <c r="BC71">
        <v>0</v>
      </c>
      <c r="BD71">
        <v>4.0083367377519608E-2</v>
      </c>
      <c r="BE71">
        <v>0.31454643607139587</v>
      </c>
      <c r="BF71">
        <v>0.39385786652565002</v>
      </c>
      <c r="BG71">
        <v>0.10565690696239471</v>
      </c>
      <c r="BN71">
        <v>0</v>
      </c>
      <c r="BO71">
        <v>-4.7894235700368881E-2</v>
      </c>
      <c r="BP71">
        <v>-0.1108207181096077</v>
      </c>
      <c r="BQ71">
        <v>0</v>
      </c>
      <c r="BR71">
        <v>-4.3121296912431717E-2</v>
      </c>
      <c r="BS71">
        <v>-3.5672513768076897E-3</v>
      </c>
      <c r="BT71">
        <v>-2.0822923630475998E-2</v>
      </c>
      <c r="BU71">
        <v>0.23817895352840424</v>
      </c>
      <c r="CB71">
        <v>3.5841467380523682</v>
      </c>
      <c r="CC71">
        <v>21.832441329956055</v>
      </c>
      <c r="CD71">
        <v>57.176712036132813</v>
      </c>
      <c r="CE71">
        <v>135.8231201171875</v>
      </c>
      <c r="CF71">
        <v>96.371994018554688</v>
      </c>
      <c r="CG71">
        <v>83.159576416015625</v>
      </c>
      <c r="CH71">
        <v>87.930252075195313</v>
      </c>
      <c r="CI71">
        <v>74.404296875</v>
      </c>
      <c r="CO71">
        <v>0.42587709426879883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-3.2022297382354736</v>
      </c>
      <c r="CV71">
        <v>-3.2022480964660645</v>
      </c>
      <c r="CW71">
        <v>-3.2022480964660645</v>
      </c>
      <c r="CY71">
        <v>232</v>
      </c>
      <c r="CZ71">
        <v>2.4070389270782471</v>
      </c>
      <c r="DA71">
        <v>2.4578032493591309</v>
      </c>
      <c r="DB71">
        <v>3.1074848175048828</v>
      </c>
      <c r="DC71">
        <v>2.5864832401275635</v>
      </c>
      <c r="DD71">
        <v>3.148939847946167</v>
      </c>
      <c r="DE71">
        <v>4.3174953460693359</v>
      </c>
      <c r="DF71">
        <v>1.6912593841552734</v>
      </c>
      <c r="DG71">
        <v>0.29022487998008728</v>
      </c>
      <c r="DN71">
        <v>1.9790298938751221</v>
      </c>
      <c r="DO71">
        <v>1.9388642311096191</v>
      </c>
      <c r="DP71">
        <v>2.0648088455200195</v>
      </c>
      <c r="DQ71">
        <v>1.9087625741958618</v>
      </c>
      <c r="DR71">
        <v>2.0911121368408203</v>
      </c>
      <c r="DS71">
        <v>2.7205960750579834</v>
      </c>
      <c r="DT71">
        <v>1.040630578994751</v>
      </c>
      <c r="DU71">
        <v>0.20111171901226044</v>
      </c>
      <c r="EB71">
        <v>75.994720458984375</v>
      </c>
      <c r="EC71">
        <v>62.043670654296875</v>
      </c>
      <c r="ED71">
        <v>68.716827392578125</v>
      </c>
      <c r="EE71">
        <v>68.410049438476563</v>
      </c>
      <c r="EF71">
        <v>85.651962280273438</v>
      </c>
      <c r="EG71">
        <v>132.32978820800781</v>
      </c>
      <c r="EH71">
        <v>24.309131622314453</v>
      </c>
      <c r="EI71">
        <v>4.6336145401000977</v>
      </c>
      <c r="EP71">
        <v>0.49600580334663391</v>
      </c>
      <c r="EQ71">
        <v>0</v>
      </c>
      <c r="ER71">
        <v>0</v>
      </c>
      <c r="ES71">
        <v>0</v>
      </c>
      <c r="ET71">
        <v>0</v>
      </c>
      <c r="EU71">
        <v>522.0897216796875</v>
      </c>
      <c r="EV71">
        <v>-6.103515625E-5</v>
      </c>
      <c r="EW71">
        <v>0.91455626487731934</v>
      </c>
      <c r="EX71">
        <v>1</v>
      </c>
      <c r="EY71">
        <v>233</v>
      </c>
      <c r="EZ71">
        <v>290.9083251953125</v>
      </c>
      <c r="FA71">
        <v>340.94387817382813</v>
      </c>
      <c r="FB71">
        <v>410.77328491210938</v>
      </c>
      <c r="FC71">
        <v>297.72589111328125</v>
      </c>
      <c r="FD71">
        <v>280.55462646484375</v>
      </c>
      <c r="FE71">
        <v>300.29229736328125</v>
      </c>
      <c r="FF71">
        <v>130.03912353515625</v>
      </c>
      <c r="FG71">
        <v>25.416568756103516</v>
      </c>
      <c r="FN71">
        <v>38.643894195556641</v>
      </c>
      <c r="FO71">
        <v>33.777122497558594</v>
      </c>
      <c r="FP71">
        <v>35.905826568603516</v>
      </c>
      <c r="FQ71">
        <v>32.209583282470703</v>
      </c>
      <c r="FR71">
        <v>33.033954620361328</v>
      </c>
      <c r="FS71">
        <v>42.998756408691406</v>
      </c>
      <c r="FT71">
        <v>16.761362075805664</v>
      </c>
      <c r="FU71">
        <v>3.5726099014282227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143.36878967285156</v>
      </c>
      <c r="GQ71">
        <v>134.26409912109375</v>
      </c>
      <c r="GR71">
        <v>140.82264709472656</v>
      </c>
      <c r="GS71">
        <v>122.91176605224609</v>
      </c>
      <c r="GT71">
        <v>119.05438232421875</v>
      </c>
      <c r="GU71">
        <v>141.29391479492188</v>
      </c>
      <c r="GV71">
        <v>28.205181121826172</v>
      </c>
      <c r="GW71">
        <v>6.0591464042663574</v>
      </c>
      <c r="HC71">
        <v>233</v>
      </c>
      <c r="HD71">
        <v>5.6724302703514695E-4</v>
      </c>
      <c r="HE71">
        <v>7.0121651515364647E-4</v>
      </c>
      <c r="HF71">
        <v>6.9186673499643803E-4</v>
      </c>
      <c r="HG71">
        <v>0</v>
      </c>
      <c r="HH71">
        <v>6.3576956745237112E-4</v>
      </c>
      <c r="HI71">
        <v>5.5148487444967031E-4</v>
      </c>
      <c r="HJ71">
        <v>2.9309428646229208E-4</v>
      </c>
      <c r="HK71">
        <v>2.7400063117966056E-4</v>
      </c>
      <c r="HQ71">
        <v>0</v>
      </c>
      <c r="HR71">
        <v>0</v>
      </c>
      <c r="HS71">
        <v>0</v>
      </c>
      <c r="HT71">
        <v>3.7146755494177341E-3</v>
      </c>
      <c r="HU71">
        <v>3.7146755494177341E-3</v>
      </c>
      <c r="HV71">
        <v>3.7078857421875E-3</v>
      </c>
      <c r="HW71">
        <v>3.7146755494177341E-3</v>
      </c>
      <c r="HX71">
        <v>0</v>
      </c>
      <c r="HY71">
        <v>0</v>
      </c>
      <c r="HZ71">
        <v>0</v>
      </c>
      <c r="IA71">
        <v>0</v>
      </c>
      <c r="IB71">
        <v>83.597991943359375</v>
      </c>
      <c r="IC71">
        <v>27.664333343505859</v>
      </c>
      <c r="ID71">
        <v>0</v>
      </c>
      <c r="IE71">
        <v>0</v>
      </c>
      <c r="IF71">
        <v>1.4405800104141235</v>
      </c>
      <c r="IG71">
        <v>0</v>
      </c>
      <c r="IH71">
        <v>0</v>
      </c>
      <c r="II71">
        <v>-37.567352294921875</v>
      </c>
      <c r="IJ71">
        <v>0</v>
      </c>
      <c r="IK71">
        <v>-52.915298461914063</v>
      </c>
      <c r="IL71">
        <v>-89.042068481445313</v>
      </c>
      <c r="IN71">
        <v>233</v>
      </c>
      <c r="IO71">
        <v>830</v>
      </c>
      <c r="IP71">
        <v>0</v>
      </c>
      <c r="IQ71">
        <v>68.417533874511719</v>
      </c>
      <c r="IR71">
        <v>84.2012939453125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0.89999997615814209</v>
      </c>
      <c r="M72">
        <v>7.5422510504722595E-2</v>
      </c>
      <c r="N72">
        <v>0.52345448732376099</v>
      </c>
      <c r="O72">
        <v>1.9319156408309937</v>
      </c>
      <c r="P72">
        <v>2.4553701877593994</v>
      </c>
      <c r="Q72">
        <v>6.2462654113769531</v>
      </c>
      <c r="R72">
        <v>214.53910827636719</v>
      </c>
      <c r="S72">
        <v>151.39308166503906</v>
      </c>
      <c r="T72">
        <v>6.9402952194213867</v>
      </c>
      <c r="U72">
        <v>5.9999998658895493E-2</v>
      </c>
      <c r="W72">
        <v>234</v>
      </c>
      <c r="X72">
        <v>0.24617010354995728</v>
      </c>
      <c r="Y72">
        <v>0.19659925997257233</v>
      </c>
      <c r="Z72">
        <v>0.17029066383838654</v>
      </c>
      <c r="AA72">
        <v>0.20620232820510864</v>
      </c>
      <c r="AB72">
        <v>0.21190111339092255</v>
      </c>
      <c r="AC72">
        <v>0.23185491561889648</v>
      </c>
      <c r="AD72">
        <v>0.21244379878044128</v>
      </c>
      <c r="AE72">
        <v>0.33610326051712036</v>
      </c>
      <c r="AF72">
        <v>0.25366362929344177</v>
      </c>
      <c r="AL72">
        <v>0.76597899198532104</v>
      </c>
      <c r="AM72">
        <v>2.6801474094390869</v>
      </c>
      <c r="AN72">
        <v>5.9418673515319824</v>
      </c>
      <c r="AO72">
        <v>2.7595338821411133</v>
      </c>
      <c r="AP72">
        <v>11.619780540466309</v>
      </c>
      <c r="AQ72">
        <v>25.629018783569336</v>
      </c>
      <c r="AR72">
        <v>12.755620002746582</v>
      </c>
      <c r="AS72">
        <v>1.3896733522415161</v>
      </c>
      <c r="AZ72">
        <v>0</v>
      </c>
      <c r="BA72">
        <v>0</v>
      </c>
      <c r="BB72">
        <v>0.17267915606498718</v>
      </c>
      <c r="BC72">
        <v>0</v>
      </c>
      <c r="BD72">
        <v>4.3888416141271591E-2</v>
      </c>
      <c r="BE72">
        <v>0.33953377604484558</v>
      </c>
      <c r="BF72">
        <v>0.34068742394447327</v>
      </c>
      <c r="BG72">
        <v>0.10321124643087387</v>
      </c>
      <c r="BN72">
        <v>0</v>
      </c>
      <c r="BO72">
        <v>-4.9149394035339355E-2</v>
      </c>
      <c r="BP72">
        <v>-0.10940453410148621</v>
      </c>
      <c r="BQ72">
        <v>0</v>
      </c>
      <c r="BR72">
        <v>-4.3069362640380859E-2</v>
      </c>
      <c r="BS72">
        <v>-1.3419678434729576E-2</v>
      </c>
      <c r="BT72">
        <v>-3.8614708930253983E-2</v>
      </c>
      <c r="BU72">
        <v>0.17417919635772705</v>
      </c>
      <c r="CB72">
        <v>3.8298966884613037</v>
      </c>
      <c r="CC72">
        <v>22.334560394287109</v>
      </c>
      <c r="CD72">
        <v>59.418682098388672</v>
      </c>
      <c r="CE72">
        <v>137.97663879394531</v>
      </c>
      <c r="CF72">
        <v>96.831466674804688</v>
      </c>
      <c r="CG72">
        <v>85.4300537109375</v>
      </c>
      <c r="CH72">
        <v>91.111572265625</v>
      </c>
      <c r="CI72">
        <v>9.2644891738891602</v>
      </c>
      <c r="CO72">
        <v>0.35138493776321411</v>
      </c>
      <c r="CP72">
        <v>0</v>
      </c>
      <c r="CQ72">
        <v>0</v>
      </c>
      <c r="CR72">
        <v>0</v>
      </c>
      <c r="CS72">
        <v>10.668000221252441</v>
      </c>
      <c r="CT72">
        <v>0</v>
      </c>
      <c r="CU72">
        <v>8.2126255035400391</v>
      </c>
      <c r="CV72">
        <v>-2.4553701877593994</v>
      </c>
      <c r="CW72">
        <v>8.2126302719116211</v>
      </c>
      <c r="CY72">
        <v>233</v>
      </c>
      <c r="CZ72">
        <v>2.4070389270782471</v>
      </c>
      <c r="DA72">
        <v>2.4577414989471436</v>
      </c>
      <c r="DB72">
        <v>3.139880895614624</v>
      </c>
      <c r="DC72">
        <v>2.5864832401275635</v>
      </c>
      <c r="DD72">
        <v>3.1561291217803955</v>
      </c>
      <c r="DE72">
        <v>4.3927159309387207</v>
      </c>
      <c r="DF72">
        <v>1.758527398109436</v>
      </c>
      <c r="DG72">
        <v>0.30080077052116394</v>
      </c>
      <c r="DN72">
        <v>1.9771084785461426</v>
      </c>
      <c r="DO72">
        <v>1.9357224702835083</v>
      </c>
      <c r="DP72">
        <v>2.0700469017028809</v>
      </c>
      <c r="DQ72">
        <v>1.9067709445953369</v>
      </c>
      <c r="DR72">
        <v>2.0926792621612549</v>
      </c>
      <c r="DS72">
        <v>2.7195608615875244</v>
      </c>
      <c r="DT72">
        <v>1.0449875593185425</v>
      </c>
      <c r="DU72">
        <v>0.19919157028198242</v>
      </c>
      <c r="EB72">
        <v>75.920936584472656</v>
      </c>
      <c r="EC72">
        <v>61.943134307861328</v>
      </c>
      <c r="ED72">
        <v>68.891151428222656</v>
      </c>
      <c r="EE72">
        <v>68.338668823242188</v>
      </c>
      <c r="EF72">
        <v>85.716148376464844</v>
      </c>
      <c r="EG72">
        <v>132.27944946289063</v>
      </c>
      <c r="EH72">
        <v>24.410909652709961</v>
      </c>
      <c r="EI72">
        <v>4.5893740653991699</v>
      </c>
      <c r="EP72">
        <v>0.42587709426879883</v>
      </c>
      <c r="EQ72">
        <v>0</v>
      </c>
      <c r="ER72">
        <v>0</v>
      </c>
      <c r="ES72">
        <v>0</v>
      </c>
      <c r="ET72">
        <v>0</v>
      </c>
      <c r="EU72">
        <v>522.08978271484375</v>
      </c>
      <c r="EV72">
        <v>6.103515625E-5</v>
      </c>
      <c r="EW72">
        <v>0.8959202766418457</v>
      </c>
      <c r="EX72">
        <v>1</v>
      </c>
      <c r="EY72">
        <v>234</v>
      </c>
      <c r="EZ72">
        <v>290.92013549804688</v>
      </c>
      <c r="FA72">
        <v>340.89959716796875</v>
      </c>
      <c r="FB72">
        <v>414.59329223632813</v>
      </c>
      <c r="FC72">
        <v>297.72589111328125</v>
      </c>
      <c r="FD72">
        <v>281.148681640625</v>
      </c>
      <c r="FE72">
        <v>304.54672241210938</v>
      </c>
      <c r="FF72">
        <v>133.53387451171875</v>
      </c>
      <c r="FG72">
        <v>17.904537200927734</v>
      </c>
      <c r="FN72">
        <v>38.606922149658203</v>
      </c>
      <c r="FO72">
        <v>33.721061706542969</v>
      </c>
      <c r="FP72">
        <v>36.002735137939453</v>
      </c>
      <c r="FQ72">
        <v>32.175983428955078</v>
      </c>
      <c r="FR72">
        <v>33.060886383056641</v>
      </c>
      <c r="FS72">
        <v>42.976661682128906</v>
      </c>
      <c r="FT72">
        <v>16.858383178710938</v>
      </c>
      <c r="FU72">
        <v>3.548215389251709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143.23162841796875</v>
      </c>
      <c r="GQ72">
        <v>134.041259765625</v>
      </c>
      <c r="GR72">
        <v>141.20271301269531</v>
      </c>
      <c r="GS72">
        <v>122.78354644775391</v>
      </c>
      <c r="GT72">
        <v>119.15144348144531</v>
      </c>
      <c r="GU72">
        <v>141.2213134765625</v>
      </c>
      <c r="GV72">
        <v>28.368444442749023</v>
      </c>
      <c r="GW72">
        <v>6.0177731513977051</v>
      </c>
      <c r="HC72">
        <v>234</v>
      </c>
      <c r="HD72">
        <v>5.8060139417648315E-4</v>
      </c>
      <c r="HE72">
        <v>7.1673974161967635E-4</v>
      </c>
      <c r="HF72">
        <v>7.0718297502025962E-4</v>
      </c>
      <c r="HG72">
        <v>0</v>
      </c>
      <c r="HH72">
        <v>6.4984394703060389E-4</v>
      </c>
      <c r="HI72">
        <v>5.6989974109455943E-4</v>
      </c>
      <c r="HJ72">
        <v>3.0341974343173206E-4</v>
      </c>
      <c r="HK72">
        <v>2.8973771259188652E-4</v>
      </c>
      <c r="HQ72">
        <v>0</v>
      </c>
      <c r="HR72">
        <v>0</v>
      </c>
      <c r="HS72">
        <v>0</v>
      </c>
      <c r="HT72">
        <v>3.8174253422766924E-3</v>
      </c>
      <c r="HU72">
        <v>3.8174253422766924E-3</v>
      </c>
      <c r="HV72">
        <v>3.814697265625E-3</v>
      </c>
      <c r="HW72">
        <v>3.8174253422766924E-3</v>
      </c>
      <c r="HX72">
        <v>0</v>
      </c>
      <c r="HY72">
        <v>0</v>
      </c>
      <c r="HZ72">
        <v>0</v>
      </c>
      <c r="IA72">
        <v>0</v>
      </c>
      <c r="IB72">
        <v>83.601806640625</v>
      </c>
      <c r="IC72">
        <v>27.700214385986328</v>
      </c>
      <c r="ID72">
        <v>0</v>
      </c>
      <c r="IE72">
        <v>0</v>
      </c>
      <c r="IF72">
        <v>1.4787542819976807</v>
      </c>
      <c r="IG72">
        <v>0</v>
      </c>
      <c r="IH72">
        <v>0</v>
      </c>
      <c r="II72">
        <v>-37.567352294921875</v>
      </c>
      <c r="IJ72">
        <v>0</v>
      </c>
      <c r="IK72">
        <v>-52.915298461914063</v>
      </c>
      <c r="IL72">
        <v>-89.003898620605469</v>
      </c>
      <c r="IN72">
        <v>234</v>
      </c>
      <c r="IO72">
        <v>830</v>
      </c>
      <c r="IP72">
        <v>0</v>
      </c>
      <c r="IQ72">
        <v>60.095497131347656</v>
      </c>
      <c r="IR72">
        <v>86.332077026367188</v>
      </c>
      <c r="IS72">
        <v>0</v>
      </c>
      <c r="IT72">
        <v>0.5</v>
      </c>
      <c r="IU72">
        <v>10.668000221252441</v>
      </c>
    </row>
    <row r="73" spans="10:255">
      <c r="J73">
        <v>0.85000002384185791</v>
      </c>
      <c r="K73">
        <v>1</v>
      </c>
      <c r="L73">
        <v>0.89999997615814209</v>
      </c>
      <c r="M73">
        <v>7.7032566070556641E-2</v>
      </c>
      <c r="N73">
        <v>0.49649155139923096</v>
      </c>
      <c r="O73">
        <v>2.7648117542266846</v>
      </c>
      <c r="P73">
        <v>3.2613034248352051</v>
      </c>
      <c r="Q73">
        <v>5.800694465637207</v>
      </c>
      <c r="R73">
        <v>220.33979797363281</v>
      </c>
      <c r="S73">
        <v>154.15789794921875</v>
      </c>
      <c r="T73">
        <v>6.445216178894043</v>
      </c>
      <c r="U73">
        <v>5.9999998658895493E-2</v>
      </c>
      <c r="W73">
        <v>235</v>
      </c>
      <c r="X73">
        <v>0.24591910839080811</v>
      </c>
      <c r="Y73">
        <v>0.19631077349185944</v>
      </c>
      <c r="Z73">
        <v>0.16844449937343597</v>
      </c>
      <c r="AA73">
        <v>0.20598773658275604</v>
      </c>
      <c r="AB73">
        <v>0.21145197749137878</v>
      </c>
      <c r="AC73">
        <v>0.22746589779853821</v>
      </c>
      <c r="AD73">
        <v>0.25717082619667053</v>
      </c>
      <c r="AE73">
        <v>0.36000001430511475</v>
      </c>
      <c r="AF73">
        <v>0.2914472222328186</v>
      </c>
      <c r="AL73">
        <v>0.81617802381515503</v>
      </c>
      <c r="AM73">
        <v>2.737844705581665</v>
      </c>
      <c r="AN73">
        <v>6.3111004829406738</v>
      </c>
      <c r="AO73">
        <v>2.8024523258209229</v>
      </c>
      <c r="AP73">
        <v>11.70960807800293</v>
      </c>
      <c r="AQ73">
        <v>26.506824493408203</v>
      </c>
      <c r="AR73">
        <v>8.2829179763793945</v>
      </c>
      <c r="AS73">
        <v>-1.0000020265579224</v>
      </c>
      <c r="AZ73">
        <v>0</v>
      </c>
      <c r="BA73">
        <v>0</v>
      </c>
      <c r="BB73">
        <v>0.17257213592529297</v>
      </c>
      <c r="BC73">
        <v>0</v>
      </c>
      <c r="BD73">
        <v>4.0422625839710236E-2</v>
      </c>
      <c r="BE73">
        <v>0.30979371070861816</v>
      </c>
      <c r="BF73">
        <v>0.26458644866943359</v>
      </c>
      <c r="BG73">
        <v>0.21262510120868683</v>
      </c>
      <c r="BN73">
        <v>0</v>
      </c>
      <c r="BO73">
        <v>-5.0200451165437698E-2</v>
      </c>
      <c r="BP73">
        <v>-0.10789697617292404</v>
      </c>
      <c r="BQ73">
        <v>0</v>
      </c>
      <c r="BR73">
        <v>-4.2918119579553604E-2</v>
      </c>
      <c r="BS73">
        <v>-2.0985919982194901E-2</v>
      </c>
      <c r="BT73">
        <v>-4.2268458753824234E-2</v>
      </c>
      <c r="BU73">
        <v>5.1619648933410645</v>
      </c>
      <c r="CB73">
        <v>4.0808920860290527</v>
      </c>
      <c r="CC73">
        <v>22.815370559692383</v>
      </c>
      <c r="CD73">
        <v>63.111011505126953</v>
      </c>
      <c r="CE73">
        <v>140.12254333496094</v>
      </c>
      <c r="CF73">
        <v>97.580024719238281</v>
      </c>
      <c r="CG73">
        <v>88.356063842773438</v>
      </c>
      <c r="CH73">
        <v>59.1636962890625</v>
      </c>
      <c r="CI73">
        <v>-6.6666808128356934</v>
      </c>
      <c r="CO73">
        <v>0.55191594362258911</v>
      </c>
      <c r="CP73">
        <v>0</v>
      </c>
      <c r="CQ73">
        <v>0</v>
      </c>
      <c r="CR73">
        <v>0</v>
      </c>
      <c r="CS73">
        <v>8.6359996795654297</v>
      </c>
      <c r="CT73">
        <v>0</v>
      </c>
      <c r="CU73">
        <v>5.374699592590332</v>
      </c>
      <c r="CV73">
        <v>-3.2613034248352051</v>
      </c>
      <c r="CW73">
        <v>5.3746962547302246</v>
      </c>
      <c r="CY73">
        <v>234</v>
      </c>
      <c r="CZ73">
        <v>2.4070389270782471</v>
      </c>
      <c r="DA73">
        <v>2.4576780796051025</v>
      </c>
      <c r="DB73">
        <v>3.1684448719024658</v>
      </c>
      <c r="DC73">
        <v>2.5864832401275635</v>
      </c>
      <c r="DD73">
        <v>3.1618645191192627</v>
      </c>
      <c r="DE73">
        <v>4.454495906829834</v>
      </c>
      <c r="DF73">
        <v>1.8058452606201172</v>
      </c>
      <c r="DG73">
        <v>0.2117951363325119</v>
      </c>
      <c r="DN73">
        <v>1.9751366376876831</v>
      </c>
      <c r="DO73">
        <v>1.9327107667922974</v>
      </c>
      <c r="DP73">
        <v>2.0752177238464355</v>
      </c>
      <c r="DQ73">
        <v>1.904781699180603</v>
      </c>
      <c r="DR73">
        <v>2.0937581062316895</v>
      </c>
      <c r="DS73">
        <v>2.717886209487915</v>
      </c>
      <c r="DT73">
        <v>1.0510702133178711</v>
      </c>
      <c r="DU73">
        <v>0.19773620367050171</v>
      </c>
      <c r="EB73">
        <v>75.845222473144531</v>
      </c>
      <c r="EC73">
        <v>61.846759796142578</v>
      </c>
      <c r="ED73">
        <v>69.063240051269531</v>
      </c>
      <c r="EE73">
        <v>68.267372131347656</v>
      </c>
      <c r="EF73">
        <v>85.760345458984375</v>
      </c>
      <c r="EG73">
        <v>132.19798278808594</v>
      </c>
      <c r="EH73">
        <v>24.553001403808594</v>
      </c>
      <c r="EI73">
        <v>4.555842399597168</v>
      </c>
      <c r="EP73">
        <v>0.35138493776321411</v>
      </c>
      <c r="EQ73">
        <v>0</v>
      </c>
      <c r="ER73">
        <v>0</v>
      </c>
      <c r="ES73">
        <v>0</v>
      </c>
      <c r="ET73">
        <v>0</v>
      </c>
      <c r="EU73">
        <v>522.08978271484375</v>
      </c>
      <c r="EV73">
        <v>0</v>
      </c>
      <c r="EW73">
        <v>0.88020652532577515</v>
      </c>
      <c r="EX73">
        <v>1</v>
      </c>
      <c r="EY73">
        <v>235</v>
      </c>
      <c r="EZ73">
        <v>290.93218994140625</v>
      </c>
      <c r="FA73">
        <v>340.85433959960938</v>
      </c>
      <c r="FB73">
        <v>420.25048828125</v>
      </c>
      <c r="FC73">
        <v>297.72589111328125</v>
      </c>
      <c r="FD73">
        <v>281.9241943359375</v>
      </c>
      <c r="FE73">
        <v>310.28268432617188</v>
      </c>
      <c r="FF73">
        <v>113.75784301757813</v>
      </c>
      <c r="FG73">
        <v>14.624814033508301</v>
      </c>
      <c r="FN73">
        <v>38.569156646728516</v>
      </c>
      <c r="FO73">
        <v>33.667106628417969</v>
      </c>
      <c r="FP73">
        <v>36.098358154296875</v>
      </c>
      <c r="FQ73">
        <v>32.142494201660156</v>
      </c>
      <c r="FR73">
        <v>33.081813812255859</v>
      </c>
      <c r="FS73">
        <v>42.957229614257813</v>
      </c>
      <c r="FT73">
        <v>17.385349273681641</v>
      </c>
      <c r="FU73">
        <v>3.1043238639831543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143.09152221679688</v>
      </c>
      <c r="GQ73">
        <v>133.8267822265625</v>
      </c>
      <c r="GR73">
        <v>141.5777587890625</v>
      </c>
      <c r="GS73">
        <v>122.65575408935547</v>
      </c>
      <c r="GT73">
        <v>119.22686767578125</v>
      </c>
      <c r="GU73">
        <v>141.15745544433594</v>
      </c>
      <c r="GV73">
        <v>29.255195617675781</v>
      </c>
      <c r="GW73">
        <v>5.2649331092834473</v>
      </c>
      <c r="HC73">
        <v>235</v>
      </c>
      <c r="HD73">
        <v>5.9398205485194921E-4</v>
      </c>
      <c r="HE73">
        <v>7.3222123319283128E-4</v>
      </c>
      <c r="HF73">
        <v>7.2245800402015448E-4</v>
      </c>
      <c r="HG73">
        <v>0</v>
      </c>
      <c r="HH73">
        <v>6.638804916292429E-4</v>
      </c>
      <c r="HI73">
        <v>5.8736320352181792E-4</v>
      </c>
      <c r="HJ73">
        <v>3.0997357680462301E-4</v>
      </c>
      <c r="HK73">
        <v>2.0877912174910307E-4</v>
      </c>
      <c r="HQ73">
        <v>0</v>
      </c>
      <c r="HR73">
        <v>0</v>
      </c>
      <c r="HS73">
        <v>0</v>
      </c>
      <c r="HT73">
        <v>3.8186577148735523E-3</v>
      </c>
      <c r="HU73">
        <v>3.8186577148735523E-3</v>
      </c>
      <c r="HV73">
        <v>3.8299560546875E-3</v>
      </c>
      <c r="HW73">
        <v>3.8186577148735523E-3</v>
      </c>
      <c r="HX73">
        <v>0</v>
      </c>
      <c r="HY73">
        <v>0</v>
      </c>
      <c r="HZ73">
        <v>0</v>
      </c>
      <c r="IA73">
        <v>0</v>
      </c>
      <c r="IB73">
        <v>83.605636596679688</v>
      </c>
      <c r="IC73">
        <v>27.742683410644531</v>
      </c>
      <c r="ID73">
        <v>0</v>
      </c>
      <c r="IE73">
        <v>0</v>
      </c>
      <c r="IF73">
        <v>1.5169408321380615</v>
      </c>
      <c r="IG73">
        <v>0</v>
      </c>
      <c r="IH73">
        <v>0</v>
      </c>
      <c r="II73">
        <v>-37.567352294921875</v>
      </c>
      <c r="IJ73">
        <v>0</v>
      </c>
      <c r="IK73">
        <v>-52.915298461914063</v>
      </c>
      <c r="IL73">
        <v>-88.965713500976563</v>
      </c>
      <c r="IN73">
        <v>235</v>
      </c>
      <c r="IO73">
        <v>830</v>
      </c>
      <c r="IP73">
        <v>0</v>
      </c>
      <c r="IQ73">
        <v>54.612899780273438</v>
      </c>
      <c r="IR73">
        <v>81.783660888671875</v>
      </c>
      <c r="IS73">
        <v>0</v>
      </c>
      <c r="IT73">
        <v>0.5</v>
      </c>
      <c r="IU73">
        <v>8.6359996795654297</v>
      </c>
    </row>
    <row r="74" spans="10:255">
      <c r="J74">
        <v>0.85000002384185791</v>
      </c>
      <c r="K74">
        <v>1</v>
      </c>
      <c r="L74">
        <v>0.89999997615814209</v>
      </c>
      <c r="M74">
        <v>7.5383871793746948E-2</v>
      </c>
      <c r="N74">
        <v>0.45510753989219666</v>
      </c>
      <c r="O74">
        <v>3.2036590576171875</v>
      </c>
      <c r="P74">
        <v>3.658766508102417</v>
      </c>
      <c r="Q74">
        <v>5.4334802627563477</v>
      </c>
      <c r="R74">
        <v>225.77328491210938</v>
      </c>
      <c r="S74">
        <v>157.36155700683594</v>
      </c>
      <c r="T74">
        <v>6.0372004508972168</v>
      </c>
      <c r="U74">
        <v>5.9999998658895493E-2</v>
      </c>
      <c r="W74">
        <v>236</v>
      </c>
      <c r="X74">
        <v>0.24566377699375153</v>
      </c>
      <c r="Y74">
        <v>0.19603784382343292</v>
      </c>
      <c r="Z74">
        <v>0.16762436926364899</v>
      </c>
      <c r="AA74">
        <v>0.20577222108840942</v>
      </c>
      <c r="AB74">
        <v>0.2112533301115036</v>
      </c>
      <c r="AC74">
        <v>0.22632758319377899</v>
      </c>
      <c r="AD74">
        <v>0.31782495975494385</v>
      </c>
      <c r="AE74">
        <v>0.36000001430511475</v>
      </c>
      <c r="AF74">
        <v>0.33188331127166748</v>
      </c>
      <c r="AL74">
        <v>0.86724424362182617</v>
      </c>
      <c r="AM74">
        <v>2.7924306392669678</v>
      </c>
      <c r="AN74">
        <v>6.4751262664794922</v>
      </c>
      <c r="AO74">
        <v>2.845555305480957</v>
      </c>
      <c r="AP74">
        <v>11.749337196350098</v>
      </c>
      <c r="AQ74">
        <v>26.734485626220703</v>
      </c>
      <c r="AR74">
        <v>2.2175045013427734</v>
      </c>
      <c r="AS74">
        <v>-1.0000020265579224</v>
      </c>
      <c r="AZ74">
        <v>0</v>
      </c>
      <c r="BA74">
        <v>0</v>
      </c>
      <c r="BB74">
        <v>8.4178641438484192E-2</v>
      </c>
      <c r="BC74">
        <v>0</v>
      </c>
      <c r="BD74">
        <v>1.6566719859838486E-2</v>
      </c>
      <c r="BE74">
        <v>0.13285405933856964</v>
      </c>
      <c r="BF74">
        <v>0.65230333805084229</v>
      </c>
      <c r="BG74">
        <v>0.1140972375869751</v>
      </c>
      <c r="BN74">
        <v>0</v>
      </c>
      <c r="BO74">
        <v>-5.1066864281892776E-2</v>
      </c>
      <c r="BP74">
        <v>-0.10565296560525894</v>
      </c>
      <c r="BQ74">
        <v>0</v>
      </c>
      <c r="BR74">
        <v>-4.3104387819766998E-2</v>
      </c>
      <c r="BS74">
        <v>-2.9759403318166733E-2</v>
      </c>
      <c r="BT74">
        <v>0.16819620132446289</v>
      </c>
      <c r="BU74">
        <v>8.3233661651611328</v>
      </c>
      <c r="CB74">
        <v>4.3362231254577637</v>
      </c>
      <c r="CC74">
        <v>23.270254135131836</v>
      </c>
      <c r="CD74">
        <v>64.751274108886719</v>
      </c>
      <c r="CE74">
        <v>142.27769470214844</v>
      </c>
      <c r="CF74">
        <v>97.911109924316406</v>
      </c>
      <c r="CG74">
        <v>89.114944458007813</v>
      </c>
      <c r="CH74">
        <v>15.839317321777344</v>
      </c>
      <c r="CI74">
        <v>-6.6666808128356934</v>
      </c>
      <c r="CO74">
        <v>0.68402665853500366</v>
      </c>
      <c r="CP74">
        <v>0</v>
      </c>
      <c r="CQ74">
        <v>0</v>
      </c>
      <c r="CR74">
        <v>0</v>
      </c>
      <c r="CS74">
        <v>9.1440000534057617</v>
      </c>
      <c r="CT74">
        <v>0</v>
      </c>
      <c r="CU74">
        <v>5.4852666854858398</v>
      </c>
      <c r="CV74">
        <v>-3.658766508102417</v>
      </c>
      <c r="CW74">
        <v>5.4852333068847656</v>
      </c>
      <c r="CY74">
        <v>235</v>
      </c>
      <c r="CZ74">
        <v>2.4070389270782471</v>
      </c>
      <c r="DA74">
        <v>2.457613468170166</v>
      </c>
      <c r="DB74">
        <v>3.2110426425933838</v>
      </c>
      <c r="DC74">
        <v>2.5864832401275635</v>
      </c>
      <c r="DD74">
        <v>3.1696362495422363</v>
      </c>
      <c r="DE74">
        <v>4.5377664566040039</v>
      </c>
      <c r="DF74">
        <v>1.5338073968887329</v>
      </c>
      <c r="DG74">
        <v>0.17293886840343475</v>
      </c>
      <c r="DN74">
        <v>1.9731228351593018</v>
      </c>
      <c r="DO74">
        <v>1.9298239946365356</v>
      </c>
      <c r="DP74">
        <v>2.0803172588348389</v>
      </c>
      <c r="DQ74">
        <v>1.9027993679046631</v>
      </c>
      <c r="DR74">
        <v>2.0944557189941406</v>
      </c>
      <c r="DS74">
        <v>2.7162818908691406</v>
      </c>
      <c r="DT74">
        <v>1.0806863307952881</v>
      </c>
      <c r="DU74">
        <v>0.17293886840343475</v>
      </c>
      <c r="EB74">
        <v>75.767890930175781</v>
      </c>
      <c r="EC74">
        <v>61.754383087158203</v>
      </c>
      <c r="ED74">
        <v>69.232948303222656</v>
      </c>
      <c r="EE74">
        <v>68.196327209472656</v>
      </c>
      <c r="EF74">
        <v>85.788917541503906</v>
      </c>
      <c r="EG74">
        <v>132.11994934082031</v>
      </c>
      <c r="EH74">
        <v>25.244832992553711</v>
      </c>
      <c r="EI74">
        <v>3.9845118522644043</v>
      </c>
      <c r="EP74">
        <v>0.55191594362258911</v>
      </c>
      <c r="EQ74">
        <v>0</v>
      </c>
      <c r="ER74">
        <v>0</v>
      </c>
      <c r="ES74">
        <v>0</v>
      </c>
      <c r="ET74">
        <v>0</v>
      </c>
      <c r="EU74">
        <v>522.08978271484375</v>
      </c>
      <c r="EV74">
        <v>0</v>
      </c>
      <c r="EW74">
        <v>0.86360001564025879</v>
      </c>
      <c r="EX74">
        <v>1</v>
      </c>
      <c r="EY74">
        <v>236</v>
      </c>
      <c r="EZ74">
        <v>290.94454956054688</v>
      </c>
      <c r="FA74">
        <v>340.808349609375</v>
      </c>
      <c r="FB74">
        <v>423.40280151367188</v>
      </c>
      <c r="FC74">
        <v>297.72589111328125</v>
      </c>
      <c r="FD74">
        <v>282.31051635742188</v>
      </c>
      <c r="FE74">
        <v>312.46469116210938</v>
      </c>
      <c r="FF74">
        <v>94.566986083984375</v>
      </c>
      <c r="FG74">
        <v>11.882778167724609</v>
      </c>
      <c r="FN74">
        <v>38.530750274658203</v>
      </c>
      <c r="FO74">
        <v>33.615764617919922</v>
      </c>
      <c r="FP74">
        <v>36.192058563232422</v>
      </c>
      <c r="FQ74">
        <v>32.108867645263672</v>
      </c>
      <c r="FR74">
        <v>33.096023559570313</v>
      </c>
      <c r="FS74">
        <v>43.042831420898438</v>
      </c>
      <c r="FT74">
        <v>17.861089706420898</v>
      </c>
      <c r="FU74">
        <v>2.5222878456115723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142.94903564453125</v>
      </c>
      <c r="GQ74">
        <v>133.62269592285156</v>
      </c>
      <c r="GR74">
        <v>141.94525146484375</v>
      </c>
      <c r="GS74">
        <v>122.52742767333984</v>
      </c>
      <c r="GT74">
        <v>119.27808380126953</v>
      </c>
      <c r="GU74">
        <v>141.43875122070313</v>
      </c>
      <c r="GV74">
        <v>30.055747985839844</v>
      </c>
      <c r="GW74">
        <v>4.2778000831604004</v>
      </c>
      <c r="HC74">
        <v>236</v>
      </c>
      <c r="HD74">
        <v>6.0736923478543758E-4</v>
      </c>
      <c r="HE74">
        <v>7.4764445889741182E-4</v>
      </c>
      <c r="HF74">
        <v>7.3767569847404957E-4</v>
      </c>
      <c r="HG74">
        <v>0</v>
      </c>
      <c r="HH74">
        <v>6.7786424187943339E-4</v>
      </c>
      <c r="HI74">
        <v>6.0651684179902077E-4</v>
      </c>
      <c r="HJ74">
        <v>2.8404852491803467E-4</v>
      </c>
      <c r="HK74">
        <v>1.9139696087222546E-4</v>
      </c>
      <c r="HQ74">
        <v>0</v>
      </c>
      <c r="HR74">
        <v>0</v>
      </c>
      <c r="HS74">
        <v>0</v>
      </c>
      <c r="HT74">
        <v>3.852515947073698E-3</v>
      </c>
      <c r="HU74">
        <v>3.8525161799043417E-3</v>
      </c>
      <c r="HV74">
        <v>3.84521484375E-3</v>
      </c>
      <c r="HW74">
        <v>3.8525161799043417E-3</v>
      </c>
      <c r="HX74">
        <v>0</v>
      </c>
      <c r="HY74">
        <v>0</v>
      </c>
      <c r="HZ74">
        <v>0</v>
      </c>
      <c r="IA74">
        <v>0</v>
      </c>
      <c r="IB74">
        <v>83.609481811523438</v>
      </c>
      <c r="IC74">
        <v>27.937160491943359</v>
      </c>
      <c r="ID74">
        <v>0</v>
      </c>
      <c r="IE74">
        <v>0</v>
      </c>
      <c r="IF74">
        <v>1.5554659366607666</v>
      </c>
      <c r="IG74">
        <v>0</v>
      </c>
      <c r="IH74">
        <v>0</v>
      </c>
      <c r="II74">
        <v>-37.567352294921875</v>
      </c>
      <c r="IJ74">
        <v>0</v>
      </c>
      <c r="IK74">
        <v>-52.915298461914063</v>
      </c>
      <c r="IL74">
        <v>-88.92718505859375</v>
      </c>
      <c r="IN74">
        <v>236</v>
      </c>
      <c r="IO74">
        <v>830</v>
      </c>
      <c r="IP74">
        <v>0</v>
      </c>
      <c r="IQ74">
        <v>49.022010803222656</v>
      </c>
      <c r="IR74">
        <v>73.561767578125</v>
      </c>
      <c r="IS74">
        <v>0</v>
      </c>
      <c r="IT74">
        <v>0.5</v>
      </c>
      <c r="IU74">
        <v>9.1440000534057617</v>
      </c>
    </row>
    <row r="75" spans="10:255">
      <c r="J75">
        <v>0.85000002384185791</v>
      </c>
      <c r="K75">
        <v>1</v>
      </c>
      <c r="L75">
        <v>0.89999997615814209</v>
      </c>
      <c r="M75">
        <v>7.6612167060375214E-2</v>
      </c>
      <c r="N75">
        <v>0.49900317192077637</v>
      </c>
      <c r="O75">
        <v>4.7382235527038574</v>
      </c>
      <c r="P75">
        <v>5.2372264862060547</v>
      </c>
      <c r="Q75">
        <v>5.8620305061340332</v>
      </c>
      <c r="R75">
        <v>231.63531494140625</v>
      </c>
      <c r="S75">
        <v>162.09977722167969</v>
      </c>
      <c r="T75">
        <v>6.5133671760559082</v>
      </c>
      <c r="U75">
        <v>5.9999998658895493E-2</v>
      </c>
      <c r="W75">
        <v>237</v>
      </c>
      <c r="X75">
        <v>0.24540510773658752</v>
      </c>
      <c r="Y75">
        <v>0.19577595591545105</v>
      </c>
      <c r="Z75">
        <v>0.16646109521389008</v>
      </c>
      <c r="AA75">
        <v>0.20555821061134338</v>
      </c>
      <c r="AB75">
        <v>0.21100984513759613</v>
      </c>
      <c r="AC75">
        <v>0.22538550198078156</v>
      </c>
      <c r="AD75">
        <v>0.29661956429481506</v>
      </c>
      <c r="AE75">
        <v>0.33500000834465027</v>
      </c>
      <c r="AF75">
        <v>0.30941304564476013</v>
      </c>
      <c r="AL75">
        <v>0.91897815465927124</v>
      </c>
      <c r="AM75">
        <v>2.8448081016540527</v>
      </c>
      <c r="AN75">
        <v>6.7077808380126953</v>
      </c>
      <c r="AO75">
        <v>2.888357400894165</v>
      </c>
      <c r="AP75">
        <v>11.79803466796875</v>
      </c>
      <c r="AQ75">
        <v>26.922901153564453</v>
      </c>
      <c r="AR75">
        <v>4.3380441665649414</v>
      </c>
      <c r="AS75">
        <v>1.4999985694885254</v>
      </c>
      <c r="AZ75">
        <v>0</v>
      </c>
      <c r="BA75">
        <v>0</v>
      </c>
      <c r="BB75">
        <v>7.1074485778808594E-2</v>
      </c>
      <c r="BC75">
        <v>0</v>
      </c>
      <c r="BD75">
        <v>1.263594813644886E-2</v>
      </c>
      <c r="BE75">
        <v>0.10974155366420746</v>
      </c>
      <c r="BF75">
        <v>0.70572948455810547</v>
      </c>
      <c r="BG75">
        <v>0.10081849992275238</v>
      </c>
      <c r="BN75">
        <v>0</v>
      </c>
      <c r="BO75">
        <v>-5.1734719425439835E-2</v>
      </c>
      <c r="BP75">
        <v>-0.10411040484905243</v>
      </c>
      <c r="BQ75">
        <v>0</v>
      </c>
      <c r="BR75">
        <v>-4.2801298201084137E-2</v>
      </c>
      <c r="BS75">
        <v>-3.1628292053937912E-2</v>
      </c>
      <c r="BT75">
        <v>0.29993462562561035</v>
      </c>
      <c r="BU75">
        <v>1.5232993364334106</v>
      </c>
      <c r="CB75">
        <v>4.5948925018310547</v>
      </c>
      <c r="CC75">
        <v>23.706733703613281</v>
      </c>
      <c r="CD75">
        <v>67.07781982421875</v>
      </c>
      <c r="CE75">
        <v>144.41780090332031</v>
      </c>
      <c r="CF75">
        <v>98.316917419433594</v>
      </c>
      <c r="CG75">
        <v>89.742996215820313</v>
      </c>
      <c r="CH75">
        <v>30.986028671264648</v>
      </c>
      <c r="CI75">
        <v>9.9999914169311523</v>
      </c>
      <c r="CO75">
        <v>0.81874686479568481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-5.2372217178344727</v>
      </c>
      <c r="CV75">
        <v>-5.2372264862060547</v>
      </c>
      <c r="CW75">
        <v>-5.2372264862060547</v>
      </c>
      <c r="CY75">
        <v>236</v>
      </c>
      <c r="CZ75">
        <v>2.4070389270782471</v>
      </c>
      <c r="DA75">
        <v>2.457547664642334</v>
      </c>
      <c r="DB75">
        <v>3.2344982624053955</v>
      </c>
      <c r="DC75">
        <v>2.5864832401275635</v>
      </c>
      <c r="DD75">
        <v>3.173022985458374</v>
      </c>
      <c r="DE75">
        <v>4.5683722496032715</v>
      </c>
      <c r="DF75">
        <v>1.2697616815567017</v>
      </c>
      <c r="DG75">
        <v>0.14046314358711243</v>
      </c>
      <c r="DN75">
        <v>1.9710742235183716</v>
      </c>
      <c r="DO75">
        <v>1.9270893335342407</v>
      </c>
      <c r="DP75">
        <v>2.085310697555542</v>
      </c>
      <c r="DQ75">
        <v>1.900808572769165</v>
      </c>
      <c r="DR75">
        <v>2.0947239398956299</v>
      </c>
      <c r="DS75">
        <v>2.7209174633026123</v>
      </c>
      <c r="DT75">
        <v>1.1056491136550903</v>
      </c>
      <c r="DU75">
        <v>0.14046314358711243</v>
      </c>
      <c r="EB75">
        <v>75.689224243164063</v>
      </c>
      <c r="EC75">
        <v>61.666873931884766</v>
      </c>
      <c r="ED75">
        <v>69.399131774902344</v>
      </c>
      <c r="EE75">
        <v>68.124977111816406</v>
      </c>
      <c r="EF75">
        <v>85.799903869628906</v>
      </c>
      <c r="EG75">
        <v>132.34542846679688</v>
      </c>
      <c r="EH75">
        <v>25.827964782714844</v>
      </c>
      <c r="EI75">
        <v>3.2362709045410156</v>
      </c>
      <c r="EP75">
        <v>0.68402665853500366</v>
      </c>
      <c r="EQ75">
        <v>0</v>
      </c>
      <c r="ER75">
        <v>0</v>
      </c>
      <c r="ES75">
        <v>0</v>
      </c>
      <c r="ET75">
        <v>0</v>
      </c>
      <c r="EU75">
        <v>522.0897216796875</v>
      </c>
      <c r="EV75">
        <v>-6.103515625E-5</v>
      </c>
      <c r="EW75">
        <v>0.86197596788406372</v>
      </c>
      <c r="EX75">
        <v>1</v>
      </c>
      <c r="EY75">
        <v>237</v>
      </c>
      <c r="EZ75">
        <v>290.95721435546875</v>
      </c>
      <c r="FA75">
        <v>340.761962890625</v>
      </c>
      <c r="FB75">
        <v>427.45004272460938</v>
      </c>
      <c r="FC75">
        <v>297.72589111328125</v>
      </c>
      <c r="FD75">
        <v>282.7430419921875</v>
      </c>
      <c r="FE75">
        <v>314.61184692382813</v>
      </c>
      <c r="FF75">
        <v>101.00685882568359</v>
      </c>
      <c r="FG75">
        <v>12.219732284545898</v>
      </c>
      <c r="FN75">
        <v>38.491855621337891</v>
      </c>
      <c r="FO75">
        <v>33.566287994384766</v>
      </c>
      <c r="FP75">
        <v>36.284446716308594</v>
      </c>
      <c r="FQ75">
        <v>32.075473785400391</v>
      </c>
      <c r="FR75">
        <v>33.108524322509766</v>
      </c>
      <c r="FS75">
        <v>43.158218383789063</v>
      </c>
      <c r="FT75">
        <v>17.804553985595703</v>
      </c>
      <c r="FU75">
        <v>2.4136853218078613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142.80473327636719</v>
      </c>
      <c r="GQ75">
        <v>133.426025390625</v>
      </c>
      <c r="GR75">
        <v>142.30758666992188</v>
      </c>
      <c r="GS75">
        <v>122.40000152587891</v>
      </c>
      <c r="GT75">
        <v>119.32313537597656</v>
      </c>
      <c r="GU75">
        <v>141.81790161132813</v>
      </c>
      <c r="GV75">
        <v>29.960613250732422</v>
      </c>
      <c r="GW75">
        <v>4.0936102867126465</v>
      </c>
      <c r="HC75">
        <v>237</v>
      </c>
      <c r="HD75">
        <v>6.2074832385405898E-4</v>
      </c>
      <c r="HE75">
        <v>7.6299445936456323E-4</v>
      </c>
      <c r="HF75">
        <v>7.5282098259776831E-4</v>
      </c>
      <c r="HG75">
        <v>0</v>
      </c>
      <c r="HH75">
        <v>6.9178151898086071E-4</v>
      </c>
      <c r="HI75">
        <v>6.2076427275314927E-4</v>
      </c>
      <c r="HJ75">
        <v>2.3583525035064667E-4</v>
      </c>
      <c r="HK75">
        <v>1.9532654550857842E-4</v>
      </c>
      <c r="HQ75">
        <v>0</v>
      </c>
      <c r="HR75">
        <v>0</v>
      </c>
      <c r="HS75">
        <v>0</v>
      </c>
      <c r="HT75">
        <v>3.8802714552730322E-3</v>
      </c>
      <c r="HU75">
        <v>3.8802712224423885E-3</v>
      </c>
      <c r="HV75">
        <v>3.88336181640625E-3</v>
      </c>
      <c r="HW75">
        <v>3.8802712224423885E-3</v>
      </c>
      <c r="HX75">
        <v>0</v>
      </c>
      <c r="HY75">
        <v>0</v>
      </c>
      <c r="HZ75">
        <v>0</v>
      </c>
      <c r="IA75">
        <v>0</v>
      </c>
      <c r="IB75">
        <v>83.613365173339844</v>
      </c>
      <c r="IC75">
        <v>28.132011413574219</v>
      </c>
      <c r="ID75">
        <v>0</v>
      </c>
      <c r="IE75">
        <v>0</v>
      </c>
      <c r="IF75">
        <v>1.5942686796188354</v>
      </c>
      <c r="IG75">
        <v>0</v>
      </c>
      <c r="IH75">
        <v>0</v>
      </c>
      <c r="II75">
        <v>-37.567352294921875</v>
      </c>
      <c r="IJ75">
        <v>0</v>
      </c>
      <c r="IK75">
        <v>-52.915298461914063</v>
      </c>
      <c r="IL75">
        <v>-88.888381958007813</v>
      </c>
      <c r="IN75">
        <v>237</v>
      </c>
      <c r="IO75">
        <v>830</v>
      </c>
      <c r="IP75">
        <v>0</v>
      </c>
      <c r="IQ75">
        <v>54.155117034912109</v>
      </c>
      <c r="IR75">
        <v>77.433982849121094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0.89999997615814209</v>
      </c>
      <c r="M76">
        <v>7.7695071697235107E-2</v>
      </c>
      <c r="N76">
        <v>0.64286631345748901</v>
      </c>
      <c r="O76">
        <v>5.1395893096923828</v>
      </c>
      <c r="P76">
        <v>5.7824554443359375</v>
      </c>
      <c r="Q76">
        <v>7.4467997550964355</v>
      </c>
      <c r="R76">
        <v>239.08210754394531</v>
      </c>
      <c r="S76">
        <v>167.23936462402344</v>
      </c>
      <c r="T76">
        <v>8.2742223739624023</v>
      </c>
      <c r="U76">
        <v>5.9999998658895493E-2</v>
      </c>
      <c r="W76">
        <v>238</v>
      </c>
      <c r="X76">
        <v>0.24514381587505341</v>
      </c>
      <c r="Y76">
        <v>0.19552655518054962</v>
      </c>
      <c r="Z76">
        <v>0.16524256765842438</v>
      </c>
      <c r="AA76">
        <v>0.20534525811672211</v>
      </c>
      <c r="AB76">
        <v>0.21079321205615997</v>
      </c>
      <c r="AC76">
        <v>0.22416108846664429</v>
      </c>
      <c r="AD76">
        <v>0.27708518505096436</v>
      </c>
      <c r="AE76">
        <v>0.3034762442111969</v>
      </c>
      <c r="AF76">
        <v>0.28588220477104187</v>
      </c>
      <c r="AL76">
        <v>0.97123652696609497</v>
      </c>
      <c r="AM76">
        <v>2.8946883678436279</v>
      </c>
      <c r="AN76">
        <v>6.9514865875244141</v>
      </c>
      <c r="AO76">
        <v>2.93094801902771</v>
      </c>
      <c r="AP76">
        <v>11.841360092163086</v>
      </c>
      <c r="AQ76">
        <v>27.16778564453125</v>
      </c>
      <c r="AR76">
        <v>6.2914819717407227</v>
      </c>
      <c r="AS76">
        <v>4.6523747444152832</v>
      </c>
      <c r="AZ76">
        <v>0</v>
      </c>
      <c r="BA76">
        <v>0</v>
      </c>
      <c r="BB76">
        <v>6.7290231585502625E-2</v>
      </c>
      <c r="BC76">
        <v>0</v>
      </c>
      <c r="BD76">
        <v>1.0320265777409077E-2</v>
      </c>
      <c r="BE76">
        <v>0.10482240468263626</v>
      </c>
      <c r="BF76">
        <v>0.71537119150161743</v>
      </c>
      <c r="BG76">
        <v>0.10219588875770569</v>
      </c>
      <c r="BN76">
        <v>0</v>
      </c>
      <c r="BO76">
        <v>-5.2259527146816254E-2</v>
      </c>
      <c r="BP76">
        <v>-0.10213853418827057</v>
      </c>
      <c r="BQ76">
        <v>0</v>
      </c>
      <c r="BR76">
        <v>-4.2589835822582245E-2</v>
      </c>
      <c r="BS76">
        <v>-3.2875694334506989E-2</v>
      </c>
      <c r="BT76">
        <v>0.26098701357841492</v>
      </c>
      <c r="BU76">
        <v>1.9842647314071655</v>
      </c>
      <c r="CB76">
        <v>4.8561844825744629</v>
      </c>
      <c r="CC76">
        <v>24.122402191162109</v>
      </c>
      <c r="CD76">
        <v>69.514877319335938</v>
      </c>
      <c r="CE76">
        <v>146.54733276367188</v>
      </c>
      <c r="CF76">
        <v>98.677970886230469</v>
      </c>
      <c r="CG76">
        <v>90.559272766113281</v>
      </c>
      <c r="CH76">
        <v>44.939155578613281</v>
      </c>
      <c r="CI76">
        <v>31.015834808349609</v>
      </c>
      <c r="CO76">
        <v>0.69505757093429565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-5.7824850082397461</v>
      </c>
      <c r="CV76">
        <v>-5.7824554443359375</v>
      </c>
      <c r="CW76">
        <v>-5.7824554443359375</v>
      </c>
      <c r="CY76">
        <v>237</v>
      </c>
      <c r="CZ76">
        <v>2.4070389270782471</v>
      </c>
      <c r="DA76">
        <v>2.4574811458587646</v>
      </c>
      <c r="DB76">
        <v>3.264786958694458</v>
      </c>
      <c r="DC76">
        <v>2.5864832401275635</v>
      </c>
      <c r="DD76">
        <v>3.1769294738769531</v>
      </c>
      <c r="DE76">
        <v>4.5981426239013672</v>
      </c>
      <c r="DF76">
        <v>1.3551124334335327</v>
      </c>
      <c r="DG76">
        <v>0.14438027143478394</v>
      </c>
      <c r="DN76">
        <v>1.9689987897872925</v>
      </c>
      <c r="DO76">
        <v>1.9244629144668579</v>
      </c>
      <c r="DP76">
        <v>2.0902309417724609</v>
      </c>
      <c r="DQ76">
        <v>1.8988316059112549</v>
      </c>
      <c r="DR76">
        <v>2.0948855876922607</v>
      </c>
      <c r="DS76">
        <v>2.7272491455078125</v>
      </c>
      <c r="DT76">
        <v>1.1012406349182129</v>
      </c>
      <c r="DU76">
        <v>0.13435386121273041</v>
      </c>
      <c r="EB76">
        <v>75.609527587890625</v>
      </c>
      <c r="EC76">
        <v>61.582828521728516</v>
      </c>
      <c r="ED76">
        <v>69.562873840332031</v>
      </c>
      <c r="EE76">
        <v>68.054122924804688</v>
      </c>
      <c r="EF76">
        <v>85.806526184082031</v>
      </c>
      <c r="EG76">
        <v>132.65339660644531</v>
      </c>
      <c r="EH76">
        <v>25.724983215332031</v>
      </c>
      <c r="EI76">
        <v>3.0955131053924561</v>
      </c>
      <c r="EP76">
        <v>0.81874686479568481</v>
      </c>
      <c r="EQ76">
        <v>0</v>
      </c>
      <c r="ER76">
        <v>0</v>
      </c>
      <c r="ES76">
        <v>0</v>
      </c>
      <c r="ET76">
        <v>0</v>
      </c>
      <c r="EU76">
        <v>522.08978271484375</v>
      </c>
      <c r="EV76">
        <v>6.103515625E-5</v>
      </c>
      <c r="EW76">
        <v>0.98722881078720093</v>
      </c>
      <c r="EX76">
        <v>1</v>
      </c>
      <c r="EY76">
        <v>238</v>
      </c>
      <c r="EZ76">
        <v>290.97015380859375</v>
      </c>
      <c r="FA76">
        <v>340.71530151367188</v>
      </c>
      <c r="FB76">
        <v>431.67852783203125</v>
      </c>
      <c r="FC76">
        <v>297.72589111328125</v>
      </c>
      <c r="FD76">
        <v>283.13064575195313</v>
      </c>
      <c r="FE76">
        <v>317.13983154296875</v>
      </c>
      <c r="FF76">
        <v>108.06086730957031</v>
      </c>
      <c r="FG76">
        <v>12.697428703308105</v>
      </c>
      <c r="FN76">
        <v>38.452579498291016</v>
      </c>
      <c r="FO76">
        <v>33.518936157226563</v>
      </c>
      <c r="FP76">
        <v>36.375148773193359</v>
      </c>
      <c r="FQ76">
        <v>32.042243957519531</v>
      </c>
      <c r="FR76">
        <v>33.119876861572266</v>
      </c>
      <c r="FS76">
        <v>43.268661499023438</v>
      </c>
      <c r="FT76">
        <v>17.793533325195313</v>
      </c>
      <c r="FU76">
        <v>2.2720332145690918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142.65901184082031</v>
      </c>
      <c r="GQ76">
        <v>133.23780822753906</v>
      </c>
      <c r="GR76">
        <v>142.663330078125</v>
      </c>
      <c r="GS76">
        <v>122.273193359375</v>
      </c>
      <c r="GT76">
        <v>119.36405181884766</v>
      </c>
      <c r="GU76">
        <v>142.18083190917969</v>
      </c>
      <c r="GV76">
        <v>29.942068099975586</v>
      </c>
      <c r="GW76">
        <v>3.8533682823181152</v>
      </c>
      <c r="HC76">
        <v>238</v>
      </c>
      <c r="HD76">
        <v>6.3410424627363682E-4</v>
      </c>
      <c r="HE76">
        <v>7.7825621701776981E-4</v>
      </c>
      <c r="HF76">
        <v>7.6787924626842141E-4</v>
      </c>
      <c r="HG76">
        <v>0</v>
      </c>
      <c r="HH76">
        <v>7.0561887696385384E-4</v>
      </c>
      <c r="HI76">
        <v>6.3469633460044861E-4</v>
      </c>
      <c r="HJ76">
        <v>2.5982526130974293E-4</v>
      </c>
      <c r="HK76">
        <v>2.2295182861853391E-4</v>
      </c>
      <c r="HQ76">
        <v>0</v>
      </c>
      <c r="HR76">
        <v>0</v>
      </c>
      <c r="HS76">
        <v>0</v>
      </c>
      <c r="HT76">
        <v>4.0033319965004921E-3</v>
      </c>
      <c r="HU76">
        <v>4.0033319965004921E-3</v>
      </c>
      <c r="HV76">
        <v>4.00543212890625E-3</v>
      </c>
      <c r="HW76">
        <v>4.0033319965004921E-3</v>
      </c>
      <c r="HX76">
        <v>0</v>
      </c>
      <c r="HY76">
        <v>0</v>
      </c>
      <c r="HZ76">
        <v>0</v>
      </c>
      <c r="IA76">
        <v>0</v>
      </c>
      <c r="IB76">
        <v>83.61737060546875</v>
      </c>
      <c r="IC76">
        <v>28.143924713134766</v>
      </c>
      <c r="ID76">
        <v>0</v>
      </c>
      <c r="IE76">
        <v>0</v>
      </c>
      <c r="IF76">
        <v>1.634302020072937</v>
      </c>
      <c r="IG76">
        <v>0</v>
      </c>
      <c r="IH76">
        <v>0</v>
      </c>
      <c r="II76">
        <v>-37.567352294921875</v>
      </c>
      <c r="IJ76">
        <v>0</v>
      </c>
      <c r="IK76">
        <v>-52.915298461914063</v>
      </c>
      <c r="IL76">
        <v>-88.848350524902344</v>
      </c>
      <c r="IN76">
        <v>238</v>
      </c>
      <c r="IO76">
        <v>830</v>
      </c>
      <c r="IP76">
        <v>0</v>
      </c>
      <c r="IQ76">
        <v>59.835433959960938</v>
      </c>
      <c r="IR76">
        <v>81.151542663574219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0.89999997615814209</v>
      </c>
      <c r="M77">
        <v>7.0583194494247437E-2</v>
      </c>
      <c r="N77">
        <v>0.22129715979099274</v>
      </c>
      <c r="O77">
        <v>1.5545744895935059</v>
      </c>
      <c r="P77">
        <v>1.7758716344833374</v>
      </c>
      <c r="Q77">
        <v>2.8217401504516602</v>
      </c>
      <c r="R77">
        <v>241.90385437011719</v>
      </c>
      <c r="S77">
        <v>168.7939453125</v>
      </c>
      <c r="T77">
        <v>3.1352670192718506</v>
      </c>
      <c r="U77">
        <v>5.9999998658895493E-2</v>
      </c>
      <c r="W77">
        <v>239</v>
      </c>
      <c r="X77">
        <v>0.24488063156604767</v>
      </c>
      <c r="Y77">
        <v>0.19528985023498535</v>
      </c>
      <c r="Z77">
        <v>0.1652504950761795</v>
      </c>
      <c r="AA77">
        <v>0.20513360202312469</v>
      </c>
      <c r="AB77">
        <v>0.21076709032058716</v>
      </c>
      <c r="AC77">
        <v>0.22465914487838745</v>
      </c>
      <c r="AD77">
        <v>0.27207112312316895</v>
      </c>
      <c r="AE77">
        <v>0.29119497537612915</v>
      </c>
      <c r="AF77">
        <v>0.27844575047492981</v>
      </c>
      <c r="AL77">
        <v>1.0238733291625977</v>
      </c>
      <c r="AM77">
        <v>2.9420294761657715</v>
      </c>
      <c r="AN77">
        <v>6.9499011039733887</v>
      </c>
      <c r="AO77">
        <v>2.9732792377471924</v>
      </c>
      <c r="AP77">
        <v>11.846585273742676</v>
      </c>
      <c r="AQ77">
        <v>27.068174362182617</v>
      </c>
      <c r="AR77">
        <v>6.7928881645202637</v>
      </c>
      <c r="AS77">
        <v>5.8805022239685059</v>
      </c>
      <c r="AZ77">
        <v>0</v>
      </c>
      <c r="BA77">
        <v>0</v>
      </c>
      <c r="BB77">
        <v>6.3292473554611206E-2</v>
      </c>
      <c r="BC77">
        <v>0</v>
      </c>
      <c r="BD77">
        <v>8.2343313843011856E-3</v>
      </c>
      <c r="BE77">
        <v>9.8003044724464417E-2</v>
      </c>
      <c r="BF77">
        <v>0.72666138410568237</v>
      </c>
      <c r="BG77">
        <v>0.10380877554416656</v>
      </c>
      <c r="BN77">
        <v>0</v>
      </c>
      <c r="BO77">
        <v>-5.2637066692113876E-2</v>
      </c>
      <c r="BP77">
        <v>-9.9978700280189514E-2</v>
      </c>
      <c r="BQ77">
        <v>0</v>
      </c>
      <c r="BR77">
        <v>-4.2331628501415253E-2</v>
      </c>
      <c r="BS77">
        <v>-3.475579246878624E-2</v>
      </c>
      <c r="BT77">
        <v>0.21720857918262482</v>
      </c>
      <c r="BU77">
        <v>0.84545105695724487</v>
      </c>
      <c r="CB77">
        <v>5.1193685531616211</v>
      </c>
      <c r="CC77">
        <v>24.516910552978516</v>
      </c>
      <c r="CD77">
        <v>69.4990234375</v>
      </c>
      <c r="CE77">
        <v>148.66389465332031</v>
      </c>
      <c r="CF77">
        <v>98.721504211425781</v>
      </c>
      <c r="CG77">
        <v>90.22723388671875</v>
      </c>
      <c r="CH77">
        <v>48.5206298828125</v>
      </c>
      <c r="CI77">
        <v>39.203346252441406</v>
      </c>
      <c r="CO77">
        <v>0.55818253755569458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-1.775890588760376</v>
      </c>
      <c r="CV77">
        <v>-1.7758716344833374</v>
      </c>
      <c r="CW77">
        <v>-1.7758716344833374</v>
      </c>
      <c r="CY77">
        <v>238</v>
      </c>
      <c r="CZ77">
        <v>2.4070389270782471</v>
      </c>
      <c r="DA77">
        <v>2.457413911819458</v>
      </c>
      <c r="DB77">
        <v>3.296457052230835</v>
      </c>
      <c r="DC77">
        <v>2.5864832401275635</v>
      </c>
      <c r="DD77">
        <v>3.1803300380706787</v>
      </c>
      <c r="DE77">
        <v>4.633476734161377</v>
      </c>
      <c r="DF77">
        <v>1.4482227563858032</v>
      </c>
      <c r="DG77">
        <v>0.14993761479854584</v>
      </c>
      <c r="DN77">
        <v>1.9669022560119629</v>
      </c>
      <c r="DO77">
        <v>1.9219586849212646</v>
      </c>
      <c r="DP77">
        <v>2.0950579643249512</v>
      </c>
      <c r="DQ77">
        <v>1.8968645334243774</v>
      </c>
      <c r="DR77">
        <v>2.0949749946594238</v>
      </c>
      <c r="DS77">
        <v>2.7332768440246582</v>
      </c>
      <c r="DT77">
        <v>1.0994001626968384</v>
      </c>
      <c r="DU77">
        <v>0.12639583647251129</v>
      </c>
      <c r="EB77">
        <v>75.529022216796875</v>
      </c>
      <c r="EC77">
        <v>61.502693176269531</v>
      </c>
      <c r="ED77">
        <v>69.723518371582031</v>
      </c>
      <c r="EE77">
        <v>67.983619689941406</v>
      </c>
      <c r="EF77">
        <v>85.8101806640625</v>
      </c>
      <c r="EG77">
        <v>132.94657897949219</v>
      </c>
      <c r="EH77">
        <v>25.681989669799805</v>
      </c>
      <c r="EI77">
        <v>2.9121603965759277</v>
      </c>
      <c r="EP77">
        <v>0.69505757093429565</v>
      </c>
      <c r="EQ77">
        <v>0</v>
      </c>
      <c r="ER77">
        <v>0</v>
      </c>
      <c r="ES77">
        <v>0</v>
      </c>
      <c r="ET77">
        <v>0</v>
      </c>
      <c r="EU77">
        <v>522.08978271484375</v>
      </c>
      <c r="EV77">
        <v>0</v>
      </c>
      <c r="EW77">
        <v>0.99297416210174561</v>
      </c>
      <c r="EX77">
        <v>1</v>
      </c>
      <c r="EY77">
        <v>239</v>
      </c>
      <c r="EZ77">
        <v>290.98336791992188</v>
      </c>
      <c r="FA77">
        <v>340.6685791015625</v>
      </c>
      <c r="FB77">
        <v>432.712158203125</v>
      </c>
      <c r="FC77">
        <v>297.72589111328125</v>
      </c>
      <c r="FD77">
        <v>283.24835205078125</v>
      </c>
      <c r="FE77">
        <v>317.19259643554688</v>
      </c>
      <c r="FF77">
        <v>109.59461212158203</v>
      </c>
      <c r="FG77">
        <v>12.87314510345459</v>
      </c>
      <c r="FN77">
        <v>38.413040161132813</v>
      </c>
      <c r="FO77">
        <v>33.473766326904297</v>
      </c>
      <c r="FP77">
        <v>36.463996887207031</v>
      </c>
      <c r="FQ77">
        <v>32.00921630859375</v>
      </c>
      <c r="FR77">
        <v>33.129539489746094</v>
      </c>
      <c r="FS77">
        <v>43.372013092041016</v>
      </c>
      <c r="FT77">
        <v>17.719524383544922</v>
      </c>
      <c r="FU77">
        <v>2.2102565765380859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142.5123291015625</v>
      </c>
      <c r="GQ77">
        <v>133.05825805664063</v>
      </c>
      <c r="GR77">
        <v>143.01179504394531</v>
      </c>
      <c r="GS77">
        <v>122.14716339111328</v>
      </c>
      <c r="GT77">
        <v>119.39887237548828</v>
      </c>
      <c r="GU77">
        <v>142.52043151855469</v>
      </c>
      <c r="GV77">
        <v>29.817529678344727</v>
      </c>
      <c r="GW77">
        <v>3.7485952377319336</v>
      </c>
      <c r="HC77">
        <v>239</v>
      </c>
      <c r="HD77">
        <v>6.4742291579023004E-4</v>
      </c>
      <c r="HE77">
        <v>7.9341523814946413E-4</v>
      </c>
      <c r="HF77">
        <v>7.8283611219376326E-4</v>
      </c>
      <c r="HG77">
        <v>0</v>
      </c>
      <c r="HH77">
        <v>7.193630444817245E-4</v>
      </c>
      <c r="HI77">
        <v>6.4906670013442636E-4</v>
      </c>
      <c r="HJ77">
        <v>2.829860313795507E-4</v>
      </c>
      <c r="HK77">
        <v>2.5778464623726904E-4</v>
      </c>
      <c r="HQ77">
        <v>0</v>
      </c>
      <c r="HR77">
        <v>0</v>
      </c>
      <c r="HS77">
        <v>0</v>
      </c>
      <c r="HT77">
        <v>4.1328747756779194E-3</v>
      </c>
      <c r="HU77">
        <v>4.1328747756779194E-3</v>
      </c>
      <c r="HV77">
        <v>4.12750244140625E-3</v>
      </c>
      <c r="HW77">
        <v>4.1328747756779194E-3</v>
      </c>
      <c r="HX77">
        <v>0</v>
      </c>
      <c r="HY77">
        <v>0</v>
      </c>
      <c r="HZ77">
        <v>0</v>
      </c>
      <c r="IA77">
        <v>0</v>
      </c>
      <c r="IB77">
        <v>83.621498107910156</v>
      </c>
      <c r="IC77">
        <v>28.170875549316406</v>
      </c>
      <c r="ID77">
        <v>0</v>
      </c>
      <c r="IE77">
        <v>0</v>
      </c>
      <c r="IF77">
        <v>1.6756308078765869</v>
      </c>
      <c r="IG77">
        <v>0</v>
      </c>
      <c r="IH77">
        <v>0</v>
      </c>
      <c r="II77">
        <v>-37.567352294921875</v>
      </c>
      <c r="IJ77">
        <v>0</v>
      </c>
      <c r="IK77">
        <v>-52.915298461914063</v>
      </c>
      <c r="IL77">
        <v>-88.807022094726563</v>
      </c>
      <c r="IN77">
        <v>239</v>
      </c>
      <c r="IO77">
        <v>830</v>
      </c>
      <c r="IP77">
        <v>0</v>
      </c>
      <c r="IQ77">
        <v>61.511329650878906</v>
      </c>
      <c r="IR77">
        <v>81.810028076171875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0.89999997615814209</v>
      </c>
      <c r="M78">
        <v>7.6120473444461823E-2</v>
      </c>
      <c r="N78">
        <v>0.36063331365585327</v>
      </c>
      <c r="O78">
        <v>2.183241605758667</v>
      </c>
      <c r="P78">
        <v>2.543874979019165</v>
      </c>
      <c r="Q78">
        <v>4.2638983726501465</v>
      </c>
      <c r="R78">
        <v>246.16775512695313</v>
      </c>
      <c r="S78">
        <v>170.97718811035156</v>
      </c>
      <c r="T78">
        <v>4.7376651763916016</v>
      </c>
      <c r="U78">
        <v>5.9999998658895493E-2</v>
      </c>
      <c r="W78">
        <v>240</v>
      </c>
      <c r="X78">
        <v>0.24461625516414642</v>
      </c>
      <c r="Y78">
        <v>0.19505698978900909</v>
      </c>
      <c r="Z78">
        <v>0.1650586724281311</v>
      </c>
      <c r="AA78">
        <v>0.20492501556873322</v>
      </c>
      <c r="AB78">
        <v>0.21072085201740265</v>
      </c>
      <c r="AC78">
        <v>0.22475820779800415</v>
      </c>
      <c r="AD78">
        <v>0.25987282395362854</v>
      </c>
      <c r="AE78">
        <v>0.27964416146278381</v>
      </c>
      <c r="AF78">
        <v>0.26646327972412109</v>
      </c>
      <c r="AL78">
        <v>1.0767486095428467</v>
      </c>
      <c r="AM78">
        <v>2.9886014461517334</v>
      </c>
      <c r="AN78">
        <v>6.9882655143737793</v>
      </c>
      <c r="AO78">
        <v>3.0149965286254883</v>
      </c>
      <c r="AP78">
        <v>11.855833053588867</v>
      </c>
      <c r="AQ78">
        <v>27.048362731933594</v>
      </c>
      <c r="AR78">
        <v>8.0127182006835938</v>
      </c>
      <c r="AS78">
        <v>7.03558349609375</v>
      </c>
      <c r="AZ78">
        <v>0</v>
      </c>
      <c r="BA78">
        <v>0</v>
      </c>
      <c r="BB78">
        <v>6.3122846186161041E-2</v>
      </c>
      <c r="BC78">
        <v>0</v>
      </c>
      <c r="BD78">
        <v>7.937675341963768E-3</v>
      </c>
      <c r="BE78">
        <v>0.10112544894218445</v>
      </c>
      <c r="BF78">
        <v>0.72433722019195557</v>
      </c>
      <c r="BG78">
        <v>0.10347674787044525</v>
      </c>
      <c r="BN78">
        <v>0</v>
      </c>
      <c r="BO78">
        <v>-5.2874952554702759E-2</v>
      </c>
      <c r="BP78">
        <v>-9.944731742143631E-2</v>
      </c>
      <c r="BQ78">
        <v>0</v>
      </c>
      <c r="BR78">
        <v>-4.1718125343322754E-2</v>
      </c>
      <c r="BS78">
        <v>-3.3635444939136505E-2</v>
      </c>
      <c r="BT78">
        <v>0.20695970952510834</v>
      </c>
      <c r="BU78">
        <v>0.56853383779525757</v>
      </c>
      <c r="CB78">
        <v>5.3837451934814453</v>
      </c>
      <c r="CC78">
        <v>24.905012130737305</v>
      </c>
      <c r="CD78">
        <v>69.882667541503906</v>
      </c>
      <c r="CE78">
        <v>150.749755859375</v>
      </c>
      <c r="CF78">
        <v>98.798568725585938</v>
      </c>
      <c r="CG78">
        <v>90.16119384765625</v>
      </c>
      <c r="CH78">
        <v>57.233699798583984</v>
      </c>
      <c r="CI78">
        <v>46.903892517089844</v>
      </c>
      <c r="CO78">
        <v>0.5177994966506958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-2.5438368320465088</v>
      </c>
      <c r="CV78">
        <v>-2.543874979019165</v>
      </c>
      <c r="CW78">
        <v>-2.543874979019165</v>
      </c>
      <c r="CY78">
        <v>239</v>
      </c>
      <c r="CZ78">
        <v>2.4070389270782471</v>
      </c>
      <c r="DA78">
        <v>2.4573459625244141</v>
      </c>
      <c r="DB78">
        <v>3.3037326335906982</v>
      </c>
      <c r="DC78">
        <v>2.5864832401275635</v>
      </c>
      <c r="DD78">
        <v>3.180699348449707</v>
      </c>
      <c r="DE78">
        <v>4.6326656341552734</v>
      </c>
      <c r="DF78">
        <v>1.4680097103118896</v>
      </c>
      <c r="DG78">
        <v>0.1519080251455307</v>
      </c>
      <c r="DN78">
        <v>1.9647905826568604</v>
      </c>
      <c r="DO78">
        <v>1.9195789098739624</v>
      </c>
      <c r="DP78">
        <v>2.0997827053070068</v>
      </c>
      <c r="DQ78">
        <v>1.8949093818664551</v>
      </c>
      <c r="DR78">
        <v>2.0949585437774658</v>
      </c>
      <c r="DS78">
        <v>2.73887038230896</v>
      </c>
      <c r="DT78">
        <v>1.0942548513412476</v>
      </c>
      <c r="DU78">
        <v>0.12287458777427673</v>
      </c>
      <c r="EB78">
        <v>75.44793701171875</v>
      </c>
      <c r="EC78">
        <v>61.426540374755859</v>
      </c>
      <c r="ED78">
        <v>69.880760192871094</v>
      </c>
      <c r="EE78">
        <v>67.913551330566406</v>
      </c>
      <c r="EF78">
        <v>85.80950927734375</v>
      </c>
      <c r="EG78">
        <v>133.21865844726563</v>
      </c>
      <c r="EH78">
        <v>25.561796188354492</v>
      </c>
      <c r="EI78">
        <v>2.8310306072235107</v>
      </c>
      <c r="EP78">
        <v>0.55818253755569458</v>
      </c>
      <c r="EQ78">
        <v>0</v>
      </c>
      <c r="ER78">
        <v>0</v>
      </c>
      <c r="ES78">
        <v>0</v>
      </c>
      <c r="ET78">
        <v>0</v>
      </c>
      <c r="EU78">
        <v>522.08978271484375</v>
      </c>
      <c r="EV78">
        <v>0</v>
      </c>
      <c r="EW78">
        <v>0.98700255155563354</v>
      </c>
      <c r="EX78">
        <v>1</v>
      </c>
      <c r="EY78">
        <v>240</v>
      </c>
      <c r="EZ78">
        <v>290.99688720703125</v>
      </c>
      <c r="FA78">
        <v>340.6219482421875</v>
      </c>
      <c r="FB78">
        <v>434.26544189453125</v>
      </c>
      <c r="FC78">
        <v>297.72589111328125</v>
      </c>
      <c r="FD78">
        <v>283.39654541015625</v>
      </c>
      <c r="FE78">
        <v>317.78399658203125</v>
      </c>
      <c r="FF78">
        <v>114.15903472900391</v>
      </c>
      <c r="FG78">
        <v>13.152982711791992</v>
      </c>
      <c r="FN78">
        <v>38.373355865478516</v>
      </c>
      <c r="FO78">
        <v>33.429279327392578</v>
      </c>
      <c r="FP78">
        <v>36.552410125732422</v>
      </c>
      <c r="FQ78">
        <v>31.976667404174805</v>
      </c>
      <c r="FR78">
        <v>33.139598846435547</v>
      </c>
      <c r="FS78">
        <v>43.472038269042969</v>
      </c>
      <c r="FT78">
        <v>17.629968643188477</v>
      </c>
      <c r="FU78">
        <v>2.1687233448028564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142.36509704589844</v>
      </c>
      <c r="GQ78">
        <v>132.88142395019531</v>
      </c>
      <c r="GR78">
        <v>143.35855102539063</v>
      </c>
      <c r="GS78">
        <v>122.02295684814453</v>
      </c>
      <c r="GT78">
        <v>119.43512725830078</v>
      </c>
      <c r="GU78">
        <v>142.84912109375</v>
      </c>
      <c r="GV78">
        <v>29.666830062866211</v>
      </c>
      <c r="GW78">
        <v>3.6781547069549561</v>
      </c>
      <c r="HC78">
        <v>240</v>
      </c>
      <c r="HD78">
        <v>6.606907700188458E-4</v>
      </c>
      <c r="HE78">
        <v>8.0845801858231425E-4</v>
      </c>
      <c r="HF78">
        <v>7.9767836723476648E-4</v>
      </c>
      <c r="HG78">
        <v>0</v>
      </c>
      <c r="HH78">
        <v>7.330019143410027E-4</v>
      </c>
      <c r="HI78">
        <v>6.6054065246134996E-4</v>
      </c>
      <c r="HJ78">
        <v>2.9308526427485049E-4</v>
      </c>
      <c r="HK78">
        <v>2.7477592811919749E-4</v>
      </c>
      <c r="HQ78">
        <v>0</v>
      </c>
      <c r="HR78">
        <v>0</v>
      </c>
      <c r="HS78">
        <v>0</v>
      </c>
      <c r="HT78">
        <v>4.228231031447649E-3</v>
      </c>
      <c r="HU78">
        <v>4.228231031447649E-3</v>
      </c>
      <c r="HV78">
        <v>4.21905517578125E-3</v>
      </c>
      <c r="HW78">
        <v>4.228231031447649E-3</v>
      </c>
      <c r="HX78">
        <v>0</v>
      </c>
      <c r="HY78">
        <v>0</v>
      </c>
      <c r="HZ78">
        <v>0</v>
      </c>
      <c r="IA78">
        <v>0</v>
      </c>
      <c r="IB78">
        <v>83.625717163085938</v>
      </c>
      <c r="IC78">
        <v>28.174097061157227</v>
      </c>
      <c r="ID78">
        <v>0</v>
      </c>
      <c r="IE78">
        <v>0</v>
      </c>
      <c r="IF78">
        <v>1.7179131507873535</v>
      </c>
      <c r="IG78">
        <v>0</v>
      </c>
      <c r="IH78">
        <v>0</v>
      </c>
      <c r="II78">
        <v>-37.567352294921875</v>
      </c>
      <c r="IJ78">
        <v>0</v>
      </c>
      <c r="IK78">
        <v>-52.915298461914063</v>
      </c>
      <c r="IL78">
        <v>-88.764739990234375</v>
      </c>
      <c r="IN78">
        <v>240</v>
      </c>
      <c r="IO78">
        <v>830</v>
      </c>
      <c r="IP78">
        <v>0</v>
      </c>
      <c r="IQ78">
        <v>63.955760955810547</v>
      </c>
      <c r="IR78">
        <v>83.706130981445313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0.89999997615814209</v>
      </c>
      <c r="M79">
        <v>7.7492028474807739E-2</v>
      </c>
      <c r="N79">
        <v>0.49851974844932556</v>
      </c>
      <c r="O79">
        <v>2.6092841625213623</v>
      </c>
      <c r="P79">
        <v>3.1078038215637207</v>
      </c>
      <c r="Q79">
        <v>5.7898569107055664</v>
      </c>
      <c r="R79">
        <v>251.95761108398438</v>
      </c>
      <c r="S79">
        <v>173.58647155761719</v>
      </c>
      <c r="T79">
        <v>6.4331746101379395</v>
      </c>
      <c r="U79">
        <v>5.9999998658895493E-2</v>
      </c>
      <c r="W79">
        <v>241</v>
      </c>
      <c r="X79">
        <v>0.24435093998908997</v>
      </c>
      <c r="Y79">
        <v>0.19482900202274323</v>
      </c>
      <c r="Z79">
        <v>0.16464301943778992</v>
      </c>
      <c r="AA79">
        <v>0.20471924543380737</v>
      </c>
      <c r="AB79">
        <v>0.21065144240856171</v>
      </c>
      <c r="AC79">
        <v>0.22431053221225739</v>
      </c>
      <c r="AD79">
        <v>0.24444518983364105</v>
      </c>
      <c r="AE79">
        <v>0.26725739240646362</v>
      </c>
      <c r="AF79">
        <v>0.25204926729202271</v>
      </c>
      <c r="AL79">
        <v>1.1298116445541382</v>
      </c>
      <c r="AM79">
        <v>3.0341992378234863</v>
      </c>
      <c r="AN79">
        <v>7.0713963508605957</v>
      </c>
      <c r="AO79">
        <v>3.0561504364013672</v>
      </c>
      <c r="AP79">
        <v>11.869714736938477</v>
      </c>
      <c r="AQ79">
        <v>27.137895584106445</v>
      </c>
      <c r="AR79">
        <v>9.55548095703125</v>
      </c>
      <c r="AS79">
        <v>8.2742595672607422</v>
      </c>
      <c r="AZ79">
        <v>0</v>
      </c>
      <c r="BA79">
        <v>0</v>
      </c>
      <c r="BB79">
        <v>6.9670937955379486E-2</v>
      </c>
      <c r="BC79">
        <v>0</v>
      </c>
      <c r="BD79">
        <v>8.3378572016954422E-3</v>
      </c>
      <c r="BE79">
        <v>0.11380138248205185</v>
      </c>
      <c r="BF79">
        <v>0.69252395629882813</v>
      </c>
      <c r="BG79">
        <v>0.11566583812236786</v>
      </c>
      <c r="BN79">
        <v>0</v>
      </c>
      <c r="BO79">
        <v>-5.3062278777360916E-2</v>
      </c>
      <c r="BP79">
        <v>-9.8659925162792206E-2</v>
      </c>
      <c r="BQ79">
        <v>0</v>
      </c>
      <c r="BR79">
        <v>-4.1152581572532654E-2</v>
      </c>
      <c r="BS79">
        <v>-3.3280286937952042E-2</v>
      </c>
      <c r="BT79">
        <v>0.17412607371807098</v>
      </c>
      <c r="BU79">
        <v>0.43835452198982239</v>
      </c>
      <c r="CB79">
        <v>5.6490602493286133</v>
      </c>
      <c r="CC79">
        <v>25.284990310668945</v>
      </c>
      <c r="CD79">
        <v>70.713973999023438</v>
      </c>
      <c r="CE79">
        <v>152.80744934082031</v>
      </c>
      <c r="CF79">
        <v>98.914253234863281</v>
      </c>
      <c r="CG79">
        <v>90.459640502929688</v>
      </c>
      <c r="CH79">
        <v>68.253440856933594</v>
      </c>
      <c r="CI79">
        <v>55.161739349365234</v>
      </c>
      <c r="CO79">
        <v>0.45889753103256226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-3.1078159809112549</v>
      </c>
      <c r="CV79">
        <v>-3.1078038215637207</v>
      </c>
      <c r="CW79">
        <v>-3.1078038215637207</v>
      </c>
      <c r="CY79">
        <v>240</v>
      </c>
      <c r="CZ79">
        <v>2.4070389270782471</v>
      </c>
      <c r="DA79">
        <v>2.457277774810791</v>
      </c>
      <c r="DB79">
        <v>3.3149747848510742</v>
      </c>
      <c r="DC79">
        <v>2.5864832401275635</v>
      </c>
      <c r="DD79">
        <v>3.1814191341400146</v>
      </c>
      <c r="DE79">
        <v>4.6397624015808105</v>
      </c>
      <c r="DF79">
        <v>1.5285496711730957</v>
      </c>
      <c r="DG79">
        <v>0.15509426593780518</v>
      </c>
      <c r="DN79">
        <v>1.9626693725585938</v>
      </c>
      <c r="DO79">
        <v>1.9172368049621582</v>
      </c>
      <c r="DP79">
        <v>2.1044821739196777</v>
      </c>
      <c r="DQ79">
        <v>1.8929826021194458</v>
      </c>
      <c r="DR79">
        <v>2.094973087310791</v>
      </c>
      <c r="DS79">
        <v>2.7442755699157715</v>
      </c>
      <c r="DT79">
        <v>1.0882972478866577</v>
      </c>
      <c r="DU79">
        <v>0.12047556787729263</v>
      </c>
      <c r="EB79">
        <v>75.366477966308594</v>
      </c>
      <c r="EC79">
        <v>61.351593017578125</v>
      </c>
      <c r="ED79">
        <v>70.037162780761719</v>
      </c>
      <c r="EE79">
        <v>67.844490051269531</v>
      </c>
      <c r="EF79">
        <v>85.810096740722656</v>
      </c>
      <c r="EG79">
        <v>133.4815673828125</v>
      </c>
      <c r="EH79">
        <v>25.422626495361328</v>
      </c>
      <c r="EI79">
        <v>2.7757573127746582</v>
      </c>
      <c r="EP79">
        <v>0.5177994966506958</v>
      </c>
      <c r="EQ79">
        <v>0</v>
      </c>
      <c r="ER79">
        <v>0</v>
      </c>
      <c r="ES79">
        <v>0</v>
      </c>
      <c r="ET79">
        <v>0</v>
      </c>
      <c r="EU79">
        <v>522.0897216796875</v>
      </c>
      <c r="EV79">
        <v>-6.103515625E-5</v>
      </c>
      <c r="EW79">
        <v>0.98885661363601685</v>
      </c>
      <c r="EX79">
        <v>1</v>
      </c>
      <c r="EY79">
        <v>241</v>
      </c>
      <c r="EZ79">
        <v>291.01068115234375</v>
      </c>
      <c r="FA79">
        <v>340.57550048828125</v>
      </c>
      <c r="FB79">
        <v>436.40701293945313</v>
      </c>
      <c r="FC79">
        <v>297.72589111328125</v>
      </c>
      <c r="FD79">
        <v>283.5745849609375</v>
      </c>
      <c r="FE79">
        <v>319.0865478515625</v>
      </c>
      <c r="FF79">
        <v>120.79930114746094</v>
      </c>
      <c r="FG79">
        <v>13.55776309967041</v>
      </c>
      <c r="FN79">
        <v>38.333549499511719</v>
      </c>
      <c r="FO79">
        <v>33.385654449462891</v>
      </c>
      <c r="FP79">
        <v>36.640167236328125</v>
      </c>
      <c r="FQ79">
        <v>31.944559097290039</v>
      </c>
      <c r="FR79">
        <v>33.149497985839844</v>
      </c>
      <c r="FS79">
        <v>43.563282012939453</v>
      </c>
      <c r="FT79">
        <v>17.547946929931641</v>
      </c>
      <c r="FU79">
        <v>2.1364459991455078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142.21742248535156</v>
      </c>
      <c r="GQ79">
        <v>132.7080078125</v>
      </c>
      <c r="GR79">
        <v>143.70272827148438</v>
      </c>
      <c r="GS79">
        <v>121.90042877197266</v>
      </c>
      <c r="GT79">
        <v>119.47080230712891</v>
      </c>
      <c r="GU79">
        <v>143.14894104003906</v>
      </c>
      <c r="GV79">
        <v>29.52880859375</v>
      </c>
      <c r="GW79">
        <v>3.6234123706817627</v>
      </c>
      <c r="HC79">
        <v>241</v>
      </c>
      <c r="HD79">
        <v>6.7389471223577857E-4</v>
      </c>
      <c r="HE79">
        <v>8.2337216008454561E-4</v>
      </c>
      <c r="HF79">
        <v>8.1239367136731744E-4</v>
      </c>
      <c r="HG79">
        <v>0</v>
      </c>
      <c r="HH79">
        <v>7.4652401963248849E-4</v>
      </c>
      <c r="HI79">
        <v>6.7255744943395257E-4</v>
      </c>
      <c r="HJ79">
        <v>3.102211921941489E-4</v>
      </c>
      <c r="HK79">
        <v>2.9143874417059124E-4</v>
      </c>
      <c r="HQ79">
        <v>0</v>
      </c>
      <c r="HR79">
        <v>0</v>
      </c>
      <c r="HS79">
        <v>0</v>
      </c>
      <c r="HT79">
        <v>4.3304017744958401E-3</v>
      </c>
      <c r="HU79">
        <v>4.3304017744958401E-3</v>
      </c>
      <c r="HV79">
        <v>4.34112548828125E-3</v>
      </c>
      <c r="HW79">
        <v>4.3304017744958401E-3</v>
      </c>
      <c r="HX79">
        <v>0</v>
      </c>
      <c r="HY79">
        <v>0</v>
      </c>
      <c r="HZ79">
        <v>0</v>
      </c>
      <c r="IA79">
        <v>0</v>
      </c>
      <c r="IB79">
        <v>83.630058288574219</v>
      </c>
      <c r="IC79">
        <v>28.171173095703125</v>
      </c>
      <c r="ID79">
        <v>0</v>
      </c>
      <c r="IE79">
        <v>0</v>
      </c>
      <c r="IF79">
        <v>1.7612171173095703</v>
      </c>
      <c r="IG79">
        <v>0</v>
      </c>
      <c r="IH79">
        <v>0</v>
      </c>
      <c r="II79">
        <v>-37.567352294921875</v>
      </c>
      <c r="IJ79">
        <v>0</v>
      </c>
      <c r="IK79">
        <v>-52.915298461914063</v>
      </c>
      <c r="IL79">
        <v>-88.721435546875</v>
      </c>
      <c r="IN79">
        <v>241</v>
      </c>
      <c r="IO79">
        <v>830</v>
      </c>
      <c r="IP79">
        <v>0</v>
      </c>
      <c r="IQ79">
        <v>66.964897155761719</v>
      </c>
      <c r="IR79">
        <v>86.309745788574219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0.89999997615814209</v>
      </c>
      <c r="M80">
        <v>7.667984813451767E-2</v>
      </c>
      <c r="N80">
        <v>0.53693819046020508</v>
      </c>
      <c r="O80">
        <v>2.3548669815063477</v>
      </c>
      <c r="P80">
        <v>2.8918051719665527</v>
      </c>
      <c r="Q80">
        <v>6.3021039962768555</v>
      </c>
      <c r="R80">
        <v>258.25970458984375</v>
      </c>
      <c r="S80">
        <v>175.94134521484375</v>
      </c>
      <c r="T80">
        <v>7.0023379325866699</v>
      </c>
      <c r="U80">
        <v>5.9999998658895493E-2</v>
      </c>
      <c r="W80">
        <v>242</v>
      </c>
      <c r="X80">
        <v>0.24408496916294098</v>
      </c>
      <c r="Y80">
        <v>0.19460701942443848</v>
      </c>
      <c r="Z80">
        <v>0.16413812339305878</v>
      </c>
      <c r="AA80">
        <v>0.20451603829860687</v>
      </c>
      <c r="AB80">
        <v>0.21057425439357758</v>
      </c>
      <c r="AC80">
        <v>0.22347791492938995</v>
      </c>
      <c r="AD80">
        <v>0.23162777721881866</v>
      </c>
      <c r="AE80">
        <v>0.25536847114562988</v>
      </c>
      <c r="AF80">
        <v>0.23954133689403534</v>
      </c>
      <c r="AL80">
        <v>1.183005690574646</v>
      </c>
      <c r="AM80">
        <v>3.0785953998565674</v>
      </c>
      <c r="AN80">
        <v>7.1723756790161133</v>
      </c>
      <c r="AO80">
        <v>3.0967919826507568</v>
      </c>
      <c r="AP80">
        <v>11.885151863098145</v>
      </c>
      <c r="AQ80">
        <v>27.304420471191406</v>
      </c>
      <c r="AR80">
        <v>10.837222099304199</v>
      </c>
      <c r="AS80">
        <v>9.4631528854370117</v>
      </c>
      <c r="AZ80">
        <v>0</v>
      </c>
      <c r="BA80">
        <v>0</v>
      </c>
      <c r="BB80">
        <v>8.4322616457939148E-2</v>
      </c>
      <c r="BC80">
        <v>0</v>
      </c>
      <c r="BD80">
        <v>9.3785366043448448E-3</v>
      </c>
      <c r="BE80">
        <v>0.13734675943851471</v>
      </c>
      <c r="BF80">
        <v>0.63985025882720947</v>
      </c>
      <c r="BG80">
        <v>0.12910182774066925</v>
      </c>
      <c r="BN80">
        <v>0</v>
      </c>
      <c r="BO80">
        <v>-5.319305881857872E-2</v>
      </c>
      <c r="BP80">
        <v>-9.7589269280433655E-2</v>
      </c>
      <c r="BQ80">
        <v>0</v>
      </c>
      <c r="BR80">
        <v>-4.0640968829393387E-2</v>
      </c>
      <c r="BS80">
        <v>-3.3995285630226135E-2</v>
      </c>
      <c r="BT80">
        <v>0.12291467189788818</v>
      </c>
      <c r="BU80">
        <v>0.34793591499328613</v>
      </c>
      <c r="CB80">
        <v>5.9150309562683105</v>
      </c>
      <c r="CC80">
        <v>25.654962539672852</v>
      </c>
      <c r="CD80">
        <v>71.723762512207031</v>
      </c>
      <c r="CE80">
        <v>154.83952331542969</v>
      </c>
      <c r="CF80">
        <v>99.042900085449219</v>
      </c>
      <c r="CG80">
        <v>91.014717102050781</v>
      </c>
      <c r="CH80">
        <v>77.408729553222656</v>
      </c>
      <c r="CI80">
        <v>63.087684631347656</v>
      </c>
      <c r="CO80">
        <v>0.38638830184936523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-2.8918087482452393</v>
      </c>
      <c r="CV80">
        <v>-2.8918051719665527</v>
      </c>
      <c r="CW80">
        <v>-2.8918051719665527</v>
      </c>
      <c r="CY80">
        <v>241</v>
      </c>
      <c r="CZ80">
        <v>2.4070389270782471</v>
      </c>
      <c r="DA80">
        <v>2.4572093486785889</v>
      </c>
      <c r="DB80">
        <v>3.3307061195373535</v>
      </c>
      <c r="DC80">
        <v>2.5864832401275635</v>
      </c>
      <c r="DD80">
        <v>3.1824808120727539</v>
      </c>
      <c r="DE80">
        <v>4.6573152542114258</v>
      </c>
      <c r="DF80">
        <v>1.6169136762619019</v>
      </c>
      <c r="DG80">
        <v>0.15973867475986481</v>
      </c>
      <c r="DN80">
        <v>1.9605406522750854</v>
      </c>
      <c r="DO80">
        <v>1.9149426221847534</v>
      </c>
      <c r="DP80">
        <v>2.1091444492340088</v>
      </c>
      <c r="DQ80">
        <v>1.8910818099975586</v>
      </c>
      <c r="DR80">
        <v>2.0949819087982178</v>
      </c>
      <c r="DS80">
        <v>2.7491707801818848</v>
      </c>
      <c r="DT80">
        <v>1.0828678607940674</v>
      </c>
      <c r="DU80">
        <v>0.11858705431222916</v>
      </c>
      <c r="EB80">
        <v>75.284736633300781</v>
      </c>
      <c r="EC80">
        <v>61.278175354003906</v>
      </c>
      <c r="ED80">
        <v>70.192314147949219</v>
      </c>
      <c r="EE80">
        <v>67.7763671875</v>
      </c>
      <c r="EF80">
        <v>85.810462951660156</v>
      </c>
      <c r="EG80">
        <v>133.71966552734375</v>
      </c>
      <c r="EH80">
        <v>25.295793533325195</v>
      </c>
      <c r="EI80">
        <v>2.732245922088623</v>
      </c>
      <c r="EP80">
        <v>0.45889753103256226</v>
      </c>
      <c r="EQ80">
        <v>0</v>
      </c>
      <c r="ER80">
        <v>0</v>
      </c>
      <c r="ES80">
        <v>0</v>
      </c>
      <c r="ET80">
        <v>0</v>
      </c>
      <c r="EU80">
        <v>522.0897216796875</v>
      </c>
      <c r="EV80">
        <v>0</v>
      </c>
      <c r="EW80">
        <v>0.9820595383644104</v>
      </c>
      <c r="EX80">
        <v>1</v>
      </c>
      <c r="EY80">
        <v>242</v>
      </c>
      <c r="EZ80">
        <v>291.02474975585938</v>
      </c>
      <c r="FA80">
        <v>340.52932739257813</v>
      </c>
      <c r="FB80">
        <v>438.787109375</v>
      </c>
      <c r="FC80">
        <v>297.72589111328125</v>
      </c>
      <c r="FD80">
        <v>283.75497436523438</v>
      </c>
      <c r="FE80">
        <v>320.83859252929688</v>
      </c>
      <c r="FF80">
        <v>127.060791015625</v>
      </c>
      <c r="FG80">
        <v>14.016347885131836</v>
      </c>
      <c r="FN80">
        <v>38.293674468994141</v>
      </c>
      <c r="FO80">
        <v>33.343090057373047</v>
      </c>
      <c r="FP80">
        <v>36.727020263671875</v>
      </c>
      <c r="FQ80">
        <v>31.912851333618164</v>
      </c>
      <c r="FR80">
        <v>33.158428192138672</v>
      </c>
      <c r="FS80">
        <v>43.639888763427734</v>
      </c>
      <c r="FT80">
        <v>17.489709854125977</v>
      </c>
      <c r="FU80">
        <v>2.1104559898376465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142.06947326660156</v>
      </c>
      <c r="GQ80">
        <v>132.538818359375</v>
      </c>
      <c r="GR80">
        <v>144.04336547851563</v>
      </c>
      <c r="GS80">
        <v>121.77943420410156</v>
      </c>
      <c r="GT80">
        <v>119.50299072265625</v>
      </c>
      <c r="GU80">
        <v>143.40068054199219</v>
      </c>
      <c r="GV80">
        <v>29.430809020996094</v>
      </c>
      <c r="GW80">
        <v>3.5793333053588867</v>
      </c>
      <c r="HC80">
        <v>242</v>
      </c>
      <c r="HD80">
        <v>6.8702356657013297E-4</v>
      </c>
      <c r="HE80">
        <v>8.3814526442438364E-4</v>
      </c>
      <c r="HF80">
        <v>8.2696968456730247E-4</v>
      </c>
      <c r="HG80">
        <v>0</v>
      </c>
      <c r="HH80">
        <v>7.5991824269294739E-4</v>
      </c>
      <c r="HI80">
        <v>6.8540003849193454E-4</v>
      </c>
      <c r="HJ80">
        <v>3.3088779309764504E-4</v>
      </c>
      <c r="HK80">
        <v>3.0932386289350688E-4</v>
      </c>
      <c r="HQ80">
        <v>0</v>
      </c>
      <c r="HR80">
        <v>0</v>
      </c>
      <c r="HS80">
        <v>0</v>
      </c>
      <c r="HT80">
        <v>4.437668714672327E-3</v>
      </c>
      <c r="HU80">
        <v>4.437668714672327E-3</v>
      </c>
      <c r="HV80">
        <v>4.425048828125E-3</v>
      </c>
      <c r="HW80">
        <v>4.437668714672327E-3</v>
      </c>
      <c r="HX80">
        <v>0</v>
      </c>
      <c r="HY80">
        <v>0</v>
      </c>
      <c r="HZ80">
        <v>0</v>
      </c>
      <c r="IA80">
        <v>0</v>
      </c>
      <c r="IB80">
        <v>83.634483337402344</v>
      </c>
      <c r="IC80">
        <v>28.169244766235352</v>
      </c>
      <c r="ID80">
        <v>0</v>
      </c>
      <c r="IE80">
        <v>0</v>
      </c>
      <c r="IF80">
        <v>1.8055938482284546</v>
      </c>
      <c r="IG80">
        <v>0</v>
      </c>
      <c r="IH80">
        <v>0</v>
      </c>
      <c r="II80">
        <v>-37.567352294921875</v>
      </c>
      <c r="IJ80">
        <v>0</v>
      </c>
      <c r="IK80">
        <v>-52.915298461914063</v>
      </c>
      <c r="IL80">
        <v>-88.677055358886719</v>
      </c>
      <c r="IN80">
        <v>242</v>
      </c>
      <c r="IO80">
        <v>830</v>
      </c>
      <c r="IP80">
        <v>0</v>
      </c>
      <c r="IQ80">
        <v>69.759117126464844</v>
      </c>
      <c r="IR80">
        <v>88.670516967773438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0.89999997615814209</v>
      </c>
      <c r="M81">
        <v>7.6722338795661926E-2</v>
      </c>
      <c r="N81">
        <v>0.52339106798171997</v>
      </c>
      <c r="O81">
        <v>1.8551719188690186</v>
      </c>
      <c r="P81">
        <v>2.3785629272460938</v>
      </c>
      <c r="Q81">
        <v>6.1396975517272949</v>
      </c>
      <c r="R81">
        <v>264.3994140625</v>
      </c>
      <c r="S81">
        <v>177.79652404785156</v>
      </c>
      <c r="T81">
        <v>6.8218865394592285</v>
      </c>
      <c r="U81">
        <v>5.9999998658895493E-2</v>
      </c>
      <c r="W81">
        <v>243</v>
      </c>
      <c r="X81">
        <v>0.24381867051124573</v>
      </c>
      <c r="Y81">
        <v>0.19439128041267395</v>
      </c>
      <c r="Z81">
        <v>0.16365276277065277</v>
      </c>
      <c r="AA81">
        <v>0.20431527495384216</v>
      </c>
      <c r="AB81">
        <v>0.21049946546554565</v>
      </c>
      <c r="AC81">
        <v>0.22248995304107666</v>
      </c>
      <c r="AD81">
        <v>0.22275166213512421</v>
      </c>
      <c r="AE81">
        <v>0.24492077529430389</v>
      </c>
      <c r="AF81">
        <v>0.23014137148857117</v>
      </c>
      <c r="AL81">
        <v>1.2362654209136963</v>
      </c>
      <c r="AM81">
        <v>3.1217434406280518</v>
      </c>
      <c r="AN81">
        <v>7.2694478034973145</v>
      </c>
      <c r="AO81">
        <v>3.1369445323944092</v>
      </c>
      <c r="AP81">
        <v>11.900110244750977</v>
      </c>
      <c r="AQ81">
        <v>27.50201416015625</v>
      </c>
      <c r="AR81">
        <v>11.724834442138672</v>
      </c>
      <c r="AS81">
        <v>10.50792121887207</v>
      </c>
      <c r="AZ81">
        <v>0</v>
      </c>
      <c r="BA81">
        <v>0</v>
      </c>
      <c r="BB81">
        <v>0.10429218411445618</v>
      </c>
      <c r="BC81">
        <v>0</v>
      </c>
      <c r="BD81">
        <v>1.0590359568595886E-2</v>
      </c>
      <c r="BE81">
        <v>0.16570356488227844</v>
      </c>
      <c r="BF81">
        <v>0.58326894044876099</v>
      </c>
      <c r="BG81">
        <v>0.13614492118358612</v>
      </c>
      <c r="BN81">
        <v>0</v>
      </c>
      <c r="BO81">
        <v>-5.3260203450918198E-2</v>
      </c>
      <c r="BP81">
        <v>-9.6406467258930206E-2</v>
      </c>
      <c r="BQ81">
        <v>0</v>
      </c>
      <c r="BR81">
        <v>-4.0153495967388153E-2</v>
      </c>
      <c r="BS81">
        <v>-3.5462867468595505E-2</v>
      </c>
      <c r="BT81">
        <v>7.4354737997055054E-2</v>
      </c>
      <c r="BU81">
        <v>0.26880723237991333</v>
      </c>
      <c r="CB81">
        <v>6.1813297271728516</v>
      </c>
      <c r="CC81">
        <v>26.0145263671875</v>
      </c>
      <c r="CD81">
        <v>72.694488525390625</v>
      </c>
      <c r="CE81">
        <v>156.84715270996094</v>
      </c>
      <c r="CF81">
        <v>99.167549133300781</v>
      </c>
      <c r="CG81">
        <v>91.673362731933594</v>
      </c>
      <c r="CH81">
        <v>83.748817443847656</v>
      </c>
      <c r="CI81">
        <v>70.052818298339844</v>
      </c>
      <c r="CO81">
        <v>0.31905770301818848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-2.3785531520843506</v>
      </c>
      <c r="CV81">
        <v>-2.3785629272460938</v>
      </c>
      <c r="CW81">
        <v>-2.3785629272460938</v>
      </c>
      <c r="CY81">
        <v>242</v>
      </c>
      <c r="CZ81">
        <v>2.4070389270782471</v>
      </c>
      <c r="DA81">
        <v>2.4571406841278076</v>
      </c>
      <c r="DB81">
        <v>3.3482563495635986</v>
      </c>
      <c r="DC81">
        <v>2.5864832401275635</v>
      </c>
      <c r="DD81">
        <v>3.1835744380950928</v>
      </c>
      <c r="DE81">
        <v>4.6815342903137207</v>
      </c>
      <c r="DF81">
        <v>1.7002068758010864</v>
      </c>
      <c r="DG81">
        <v>0.16499903798103333</v>
      </c>
      <c r="DN81">
        <v>1.9584066867828369</v>
      </c>
      <c r="DO81">
        <v>1.9127073287963867</v>
      </c>
      <c r="DP81">
        <v>2.1137559413909912</v>
      </c>
      <c r="DQ81">
        <v>1.8892046213150024</v>
      </c>
      <c r="DR81">
        <v>2.0949337482452393</v>
      </c>
      <c r="DS81">
        <v>2.7532093524932861</v>
      </c>
      <c r="DT81">
        <v>1.078945517539978</v>
      </c>
      <c r="DU81">
        <v>0.11704319715499878</v>
      </c>
      <c r="EB81">
        <v>75.202789306640625</v>
      </c>
      <c r="EC81">
        <v>61.206649780273438</v>
      </c>
      <c r="ED81">
        <v>70.345787048339844</v>
      </c>
      <c r="EE81">
        <v>67.709091186523438</v>
      </c>
      <c r="EF81">
        <v>85.808494567871094</v>
      </c>
      <c r="EG81">
        <v>133.91610717773438</v>
      </c>
      <c r="EH81">
        <v>25.204170227050781</v>
      </c>
      <c r="EI81">
        <v>2.6966753005981445</v>
      </c>
      <c r="EP81">
        <v>0.38638830184936523</v>
      </c>
      <c r="EQ81">
        <v>0</v>
      </c>
      <c r="ER81">
        <v>0</v>
      </c>
      <c r="ES81">
        <v>0</v>
      </c>
      <c r="ET81">
        <v>0</v>
      </c>
      <c r="EU81">
        <v>522.08978271484375</v>
      </c>
      <c r="EV81">
        <v>6.103515625E-5</v>
      </c>
      <c r="EW81">
        <v>0.9670676589012146</v>
      </c>
      <c r="EX81">
        <v>1</v>
      </c>
      <c r="EY81">
        <v>243</v>
      </c>
      <c r="EZ81">
        <v>291.03909301757813</v>
      </c>
      <c r="FA81">
        <v>340.48342895507813</v>
      </c>
      <c r="FB81">
        <v>441.1171875</v>
      </c>
      <c r="FC81">
        <v>297.72589111328125</v>
      </c>
      <c r="FD81">
        <v>283.91909790039063</v>
      </c>
      <c r="FE81">
        <v>322.71743774414063</v>
      </c>
      <c r="FF81">
        <v>131.88455200195313</v>
      </c>
      <c r="FG81">
        <v>14.473771095275879</v>
      </c>
      <c r="FN81">
        <v>38.253780364990234</v>
      </c>
      <c r="FO81">
        <v>33.301639556884766</v>
      </c>
      <c r="FP81">
        <v>36.812873840332031</v>
      </c>
      <c r="FQ81">
        <v>31.881525039672852</v>
      </c>
      <c r="FR81">
        <v>33.165824890136719</v>
      </c>
      <c r="FS81">
        <v>43.701389312744141</v>
      </c>
      <c r="FT81">
        <v>17.458032608032227</v>
      </c>
      <c r="FU81">
        <v>2.0901694297790527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141.92147827148438</v>
      </c>
      <c r="GQ81">
        <v>132.37405395507813</v>
      </c>
      <c r="GR81">
        <v>144.38008117675781</v>
      </c>
      <c r="GS81">
        <v>121.65988922119141</v>
      </c>
      <c r="GT81">
        <v>119.52964782714844</v>
      </c>
      <c r="GU81">
        <v>143.60276794433594</v>
      </c>
      <c r="GV81">
        <v>29.377504348754883</v>
      </c>
      <c r="GW81">
        <v>3.5449273586273193</v>
      </c>
      <c r="HC81">
        <v>243</v>
      </c>
      <c r="HD81">
        <v>7.0006644818931818E-4</v>
      </c>
      <c r="HE81">
        <v>8.5276580648496747E-4</v>
      </c>
      <c r="HF81">
        <v>8.4139534737914801E-4</v>
      </c>
      <c r="HG81">
        <v>0</v>
      </c>
      <c r="HH81">
        <v>7.731742225587368E-4</v>
      </c>
      <c r="HI81">
        <v>6.98823481798172E-4</v>
      </c>
      <c r="HJ81">
        <v>3.4942428465001285E-4</v>
      </c>
      <c r="HK81">
        <v>3.2707894570194185E-4</v>
      </c>
      <c r="HQ81">
        <v>0</v>
      </c>
      <c r="HR81">
        <v>0</v>
      </c>
      <c r="HS81">
        <v>0</v>
      </c>
      <c r="HT81">
        <v>4.5427288860082626E-3</v>
      </c>
      <c r="HU81">
        <v>4.5427284203469753E-3</v>
      </c>
      <c r="HV81">
        <v>4.547119140625E-3</v>
      </c>
      <c r="HW81">
        <v>4.5427284203469753E-3</v>
      </c>
      <c r="HX81">
        <v>0</v>
      </c>
      <c r="HY81">
        <v>0</v>
      </c>
      <c r="HZ81">
        <v>0</v>
      </c>
      <c r="IA81">
        <v>0</v>
      </c>
      <c r="IB81">
        <v>83.639030456542969</v>
      </c>
      <c r="IC81">
        <v>28.172952651977539</v>
      </c>
      <c r="ID81">
        <v>0</v>
      </c>
      <c r="IE81">
        <v>0</v>
      </c>
      <c r="IF81">
        <v>1.8510211706161499</v>
      </c>
      <c r="IG81">
        <v>0</v>
      </c>
      <c r="IH81">
        <v>0</v>
      </c>
      <c r="II81">
        <v>-37.567352294921875</v>
      </c>
      <c r="IJ81">
        <v>0</v>
      </c>
      <c r="IK81">
        <v>-52.915298461914063</v>
      </c>
      <c r="IL81">
        <v>-88.631629943847656</v>
      </c>
      <c r="IN81">
        <v>243</v>
      </c>
      <c r="IO81">
        <v>830</v>
      </c>
      <c r="IP81">
        <v>0</v>
      </c>
      <c r="IQ81">
        <v>72.041282653808594</v>
      </c>
      <c r="IR81">
        <v>90.490219116210938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7.6121747493743896E-2</v>
      </c>
      <c r="N82">
        <v>0.49880054593086243</v>
      </c>
      <c r="O82">
        <v>1.4431929588317871</v>
      </c>
      <c r="P82">
        <v>1.9419934749603271</v>
      </c>
      <c r="Q82">
        <v>5.8974013328552246</v>
      </c>
      <c r="R82">
        <v>270.29681396484375</v>
      </c>
      <c r="S82">
        <v>179.23971557617188</v>
      </c>
      <c r="T82">
        <v>6.5526680946350098</v>
      </c>
      <c r="U82">
        <v>5.9999998658895493E-2</v>
      </c>
      <c r="W82">
        <v>244</v>
      </c>
      <c r="X82">
        <v>0.24355234205722809</v>
      </c>
      <c r="Y82">
        <v>0.19418132305145264</v>
      </c>
      <c r="Z82">
        <v>0.16321320831775665</v>
      </c>
      <c r="AA82">
        <v>0.20411692559719086</v>
      </c>
      <c r="AB82">
        <v>0.21042799949645996</v>
      </c>
      <c r="AC82">
        <v>0.22148001194000244</v>
      </c>
      <c r="AD82">
        <v>0.2167765349149704</v>
      </c>
      <c r="AE82">
        <v>0.25110715627670288</v>
      </c>
      <c r="AF82">
        <v>0.22822007536888123</v>
      </c>
      <c r="AL82">
        <v>1.2895311117172241</v>
      </c>
      <c r="AM82">
        <v>3.1637349128723145</v>
      </c>
      <c r="AN82">
        <v>7.357358455657959</v>
      </c>
      <c r="AO82">
        <v>3.17661452293396</v>
      </c>
      <c r="AP82">
        <v>11.914402961730957</v>
      </c>
      <c r="AQ82">
        <v>27.704000473022461</v>
      </c>
      <c r="AR82">
        <v>12.322346687316895</v>
      </c>
      <c r="AS82">
        <v>9.8892841339111328</v>
      </c>
      <c r="AZ82">
        <v>0</v>
      </c>
      <c r="BA82">
        <v>0</v>
      </c>
      <c r="BB82">
        <v>0.12691883742809296</v>
      </c>
      <c r="BC82">
        <v>0</v>
      </c>
      <c r="BD82">
        <v>1.160800363868475E-2</v>
      </c>
      <c r="BE82">
        <v>0.19351531565189362</v>
      </c>
      <c r="BF82">
        <v>0.52876025438308716</v>
      </c>
      <c r="BG82">
        <v>0.13919760286808014</v>
      </c>
      <c r="BN82">
        <v>0</v>
      </c>
      <c r="BO82">
        <v>-5.3265884518623352E-2</v>
      </c>
      <c r="BP82">
        <v>-9.5257185399532318E-2</v>
      </c>
      <c r="BQ82">
        <v>0</v>
      </c>
      <c r="BR82">
        <v>-3.9670009166002274E-2</v>
      </c>
      <c r="BS82">
        <v>-3.7209812551736832E-2</v>
      </c>
      <c r="BT82">
        <v>4.008188471198082E-2</v>
      </c>
      <c r="BU82">
        <v>0.20567108690738678</v>
      </c>
      <c r="CB82">
        <v>6.4476585388183594</v>
      </c>
      <c r="CC82">
        <v>26.364456176757813</v>
      </c>
      <c r="CD82">
        <v>73.573593139648438</v>
      </c>
      <c r="CE82">
        <v>158.83064270019531</v>
      </c>
      <c r="CF82">
        <v>99.286659240722656</v>
      </c>
      <c r="CG82">
        <v>92.346656799316406</v>
      </c>
      <c r="CH82">
        <v>88.016761779785156</v>
      </c>
      <c r="CI82">
        <v>65.928565979003906</v>
      </c>
      <c r="CO82">
        <v>0.26406577229499817</v>
      </c>
      <c r="CP82">
        <v>0</v>
      </c>
      <c r="CQ82">
        <v>0</v>
      </c>
      <c r="CR82">
        <v>0</v>
      </c>
      <c r="CS82">
        <v>1.5240000486373901</v>
      </c>
      <c r="CT82">
        <v>0</v>
      </c>
      <c r="CU82">
        <v>-0.41800737380981445</v>
      </c>
      <c r="CV82">
        <v>-1.9419934749603271</v>
      </c>
      <c r="CW82">
        <v>-0.4179934561252594</v>
      </c>
      <c r="CY82">
        <v>243</v>
      </c>
      <c r="CZ82">
        <v>2.4070389270782471</v>
      </c>
      <c r="DA82">
        <v>2.4570722579956055</v>
      </c>
      <c r="DB82">
        <v>3.3654239177703857</v>
      </c>
      <c r="DC82">
        <v>2.5864832401275635</v>
      </c>
      <c r="DD82">
        <v>3.1844906806945801</v>
      </c>
      <c r="DE82">
        <v>4.7077007293701172</v>
      </c>
      <c r="DF82">
        <v>1.7642718553543091</v>
      </c>
      <c r="DG82">
        <v>0.1702265739440918</v>
      </c>
      <c r="DN82">
        <v>1.9562699794769287</v>
      </c>
      <c r="DO82">
        <v>1.9105336666107178</v>
      </c>
      <c r="DP82">
        <v>2.1183114051818848</v>
      </c>
      <c r="DQ82">
        <v>1.8873500823974609</v>
      </c>
      <c r="DR82">
        <v>2.0947926044464111</v>
      </c>
      <c r="DS82">
        <v>2.7563581466674805</v>
      </c>
      <c r="DT82">
        <v>1.0766972303390503</v>
      </c>
      <c r="DU82">
        <v>0.11581117659807205</v>
      </c>
      <c r="EB82">
        <v>75.120742797851563</v>
      </c>
      <c r="EC82">
        <v>61.137092590332031</v>
      </c>
      <c r="ED82">
        <v>70.497390747070313</v>
      </c>
      <c r="EE82">
        <v>67.642623901367188</v>
      </c>
      <c r="EF82">
        <v>85.802703857421875</v>
      </c>
      <c r="EG82">
        <v>134.06925964355469</v>
      </c>
      <c r="EH82">
        <v>25.151647567749023</v>
      </c>
      <c r="EI82">
        <v>2.6682896614074707</v>
      </c>
      <c r="EP82">
        <v>0.31905770301818848</v>
      </c>
      <c r="EQ82">
        <v>0</v>
      </c>
      <c r="ER82">
        <v>0</v>
      </c>
      <c r="ES82">
        <v>0</v>
      </c>
      <c r="ET82">
        <v>0</v>
      </c>
      <c r="EU82">
        <v>522.08978271484375</v>
      </c>
      <c r="EV82">
        <v>0</v>
      </c>
      <c r="EW82">
        <v>0.94703918695449829</v>
      </c>
      <c r="EX82">
        <v>1</v>
      </c>
      <c r="EY82">
        <v>244</v>
      </c>
      <c r="EZ82">
        <v>291.05374145507813</v>
      </c>
      <c r="FA82">
        <v>340.43795776367188</v>
      </c>
      <c r="FB82">
        <v>443.32498168945313</v>
      </c>
      <c r="FC82">
        <v>297.72589111328125</v>
      </c>
      <c r="FD82">
        <v>284.06381225585938</v>
      </c>
      <c r="FE82">
        <v>324.56289672851563</v>
      </c>
      <c r="FF82">
        <v>135.43003845214844</v>
      </c>
      <c r="FG82">
        <v>14.012326240539551</v>
      </c>
      <c r="FN82">
        <v>38.213916778564453</v>
      </c>
      <c r="FO82">
        <v>33.261226654052734</v>
      </c>
      <c r="FP82">
        <v>36.897750854492188</v>
      </c>
      <c r="FQ82">
        <v>31.85057258605957</v>
      </c>
      <c r="FR82">
        <v>33.171463012695313</v>
      </c>
      <c r="FS82">
        <v>43.751792907714844</v>
      </c>
      <c r="FT82">
        <v>17.446474075317383</v>
      </c>
      <c r="FU82">
        <v>2.074643611907959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141.77357482910156</v>
      </c>
      <c r="GQ82">
        <v>132.21340942382813</v>
      </c>
      <c r="GR82">
        <v>144.71296691894531</v>
      </c>
      <c r="GS82">
        <v>121.54177856445313</v>
      </c>
      <c r="GT82">
        <v>119.54996490478516</v>
      </c>
      <c r="GU82">
        <v>143.76840209960938</v>
      </c>
      <c r="GV82">
        <v>29.358055114746094</v>
      </c>
      <c r="GW82">
        <v>3.5185954570770264</v>
      </c>
      <c r="HC82">
        <v>244</v>
      </c>
      <c r="HD82">
        <v>7.1301270509138703E-4</v>
      </c>
      <c r="HE82">
        <v>8.6722319247201085E-4</v>
      </c>
      <c r="HF82">
        <v>8.5565994959324598E-4</v>
      </c>
      <c r="HG82">
        <v>0</v>
      </c>
      <c r="HH82">
        <v>7.8628229675814509E-4</v>
      </c>
      <c r="HI82">
        <v>7.1244168793782592E-4</v>
      </c>
      <c r="HJ82">
        <v>3.6433764034882188E-4</v>
      </c>
      <c r="HK82">
        <v>3.4366923500783741E-4</v>
      </c>
      <c r="HQ82">
        <v>0</v>
      </c>
      <c r="HR82">
        <v>0</v>
      </c>
      <c r="HS82">
        <v>0</v>
      </c>
      <c r="HT82">
        <v>4.6426267363131046E-3</v>
      </c>
      <c r="HU82">
        <v>4.6426267363131046E-3</v>
      </c>
      <c r="HV82">
        <v>4.64630126953125E-3</v>
      </c>
      <c r="HW82">
        <v>4.6426267363131046E-3</v>
      </c>
      <c r="HX82">
        <v>0</v>
      </c>
      <c r="HY82">
        <v>0</v>
      </c>
      <c r="HZ82">
        <v>0</v>
      </c>
      <c r="IA82">
        <v>0</v>
      </c>
      <c r="IB82">
        <v>83.6436767578125</v>
      </c>
      <c r="IC82">
        <v>28.183162689208984</v>
      </c>
      <c r="ID82">
        <v>0</v>
      </c>
      <c r="IE82">
        <v>0</v>
      </c>
      <c r="IF82">
        <v>1.8974474668502808</v>
      </c>
      <c r="IG82">
        <v>0</v>
      </c>
      <c r="IH82">
        <v>0</v>
      </c>
      <c r="II82">
        <v>-37.567352294921875</v>
      </c>
      <c r="IJ82">
        <v>0</v>
      </c>
      <c r="IK82">
        <v>-52.915298461914063</v>
      </c>
      <c r="IL82">
        <v>-88.585205078125</v>
      </c>
      <c r="IN82">
        <v>244</v>
      </c>
      <c r="IO82">
        <v>830</v>
      </c>
      <c r="IP82">
        <v>0</v>
      </c>
      <c r="IQ82">
        <v>72.364006042480469</v>
      </c>
      <c r="IR82">
        <v>91.87457275390625</v>
      </c>
      <c r="IS82">
        <v>0</v>
      </c>
      <c r="IT82">
        <v>0.5</v>
      </c>
      <c r="IU82">
        <v>1.5240000486373901</v>
      </c>
    </row>
    <row r="83" spans="10:255">
      <c r="J83">
        <v>0.85000002384185791</v>
      </c>
      <c r="K83">
        <v>1</v>
      </c>
      <c r="L83">
        <v>0.89999997615814209</v>
      </c>
      <c r="M83">
        <v>7.6645903289318085E-2</v>
      </c>
      <c r="N83">
        <v>0.50075197219848633</v>
      </c>
      <c r="O83">
        <v>1.3687683343887329</v>
      </c>
      <c r="P83">
        <v>1.8695203065872192</v>
      </c>
      <c r="Q83">
        <v>5.8799848556518555</v>
      </c>
      <c r="R83">
        <v>276.17678833007813</v>
      </c>
      <c r="S83">
        <v>180.60848999023438</v>
      </c>
      <c r="T83">
        <v>6.5333166122436523</v>
      </c>
      <c r="U83">
        <v>5.9999998658895493E-2</v>
      </c>
      <c r="W83">
        <v>245</v>
      </c>
      <c r="X83">
        <v>0.24328625202178955</v>
      </c>
      <c r="Y83">
        <v>0.1939765065908432</v>
      </c>
      <c r="Z83">
        <v>0.16270537674427032</v>
      </c>
      <c r="AA83">
        <v>0.20392097532749176</v>
      </c>
      <c r="AB83">
        <v>0.2103499174118042</v>
      </c>
      <c r="AC83">
        <v>0.22034990787506104</v>
      </c>
      <c r="AD83">
        <v>0.21301990747451782</v>
      </c>
      <c r="AE83">
        <v>0.24093432724475861</v>
      </c>
      <c r="AF83">
        <v>0.22232471406459808</v>
      </c>
      <c r="AL83">
        <v>1.3427491188049316</v>
      </c>
      <c r="AM83">
        <v>3.2046983242034912</v>
      </c>
      <c r="AN83">
        <v>7.4589247703552246</v>
      </c>
      <c r="AO83">
        <v>3.2158045768737793</v>
      </c>
      <c r="AP83">
        <v>11.930019378662109</v>
      </c>
      <c r="AQ83">
        <v>27.930021286010742</v>
      </c>
      <c r="AR83">
        <v>12.698009490966797</v>
      </c>
      <c r="AS83">
        <v>10.906566619873047</v>
      </c>
      <c r="AZ83">
        <v>0</v>
      </c>
      <c r="BA83">
        <v>0</v>
      </c>
      <c r="BB83">
        <v>0.14300985634326935</v>
      </c>
      <c r="BC83">
        <v>0</v>
      </c>
      <c r="BD83">
        <v>1.1581093072891235E-2</v>
      </c>
      <c r="BE83">
        <v>0.20708529651165009</v>
      </c>
      <c r="BF83">
        <v>0.45394179224967957</v>
      </c>
      <c r="BG83">
        <v>0.18438191711902618</v>
      </c>
      <c r="BN83">
        <v>0</v>
      </c>
      <c r="BO83">
        <v>-5.3217533975839615E-2</v>
      </c>
      <c r="BP83">
        <v>-9.4181068241596222E-2</v>
      </c>
      <c r="BQ83">
        <v>0</v>
      </c>
      <c r="BR83">
        <v>-3.9188627153635025E-2</v>
      </c>
      <c r="BS83">
        <v>-3.8955636322498322E-2</v>
      </c>
      <c r="BT83">
        <v>1.8475312739610672E-2</v>
      </c>
      <c r="BU83">
        <v>0.26415437459945679</v>
      </c>
      <c r="CB83">
        <v>6.7137484550476074</v>
      </c>
      <c r="CC83">
        <v>26.705816268920898</v>
      </c>
      <c r="CD83">
        <v>74.589256286621094</v>
      </c>
      <c r="CE83">
        <v>160.79014587402344</v>
      </c>
      <c r="CF83">
        <v>99.416793823242188</v>
      </c>
      <c r="CG83">
        <v>93.100059509277344</v>
      </c>
      <c r="CH83">
        <v>90.700065612792969</v>
      </c>
      <c r="CI83">
        <v>72.71044921875</v>
      </c>
      <c r="CO83">
        <v>0.25628933310508728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-1.8695294857025146</v>
      </c>
      <c r="CV83">
        <v>-1.8695203065872192</v>
      </c>
      <c r="CW83">
        <v>-1.8695203065872192</v>
      </c>
      <c r="CY83">
        <v>244</v>
      </c>
      <c r="CZ83">
        <v>2.4070389270782471</v>
      </c>
      <c r="DA83">
        <v>2.4570035934448242</v>
      </c>
      <c r="DB83">
        <v>3.381657600402832</v>
      </c>
      <c r="DC83">
        <v>2.5864832401275635</v>
      </c>
      <c r="DD83">
        <v>3.185194730758667</v>
      </c>
      <c r="DE83">
        <v>4.7334389686584473</v>
      </c>
      <c r="DF83">
        <v>1.8112543821334839</v>
      </c>
      <c r="DG83">
        <v>0.16463854908943176</v>
      </c>
      <c r="DN83">
        <v>1.954133152961731</v>
      </c>
      <c r="DO83">
        <v>1.9084168672561646</v>
      </c>
      <c r="DP83">
        <v>2.1228122711181641</v>
      </c>
      <c r="DQ83">
        <v>1.8855178356170654</v>
      </c>
      <c r="DR83">
        <v>2.0945441722869873</v>
      </c>
      <c r="DS83">
        <v>2.758847713470459</v>
      </c>
      <c r="DT83">
        <v>1.0757189989089966</v>
      </c>
      <c r="DU83">
        <v>0.11483865976333618</v>
      </c>
      <c r="EB83">
        <v>75.038688659667969</v>
      </c>
      <c r="EC83">
        <v>61.069355010986328</v>
      </c>
      <c r="ED83">
        <v>70.647186279296875</v>
      </c>
      <c r="EE83">
        <v>67.576957702636719</v>
      </c>
      <c r="EF83">
        <v>85.79254150390625</v>
      </c>
      <c r="EG83">
        <v>134.19035339355469</v>
      </c>
      <c r="EH83">
        <v>25.12879753112793</v>
      </c>
      <c r="EI83">
        <v>2.6458828449249268</v>
      </c>
      <c r="EP83">
        <v>0.26406577229499817</v>
      </c>
      <c r="EQ83">
        <v>0</v>
      </c>
      <c r="ER83">
        <v>0</v>
      </c>
      <c r="ES83">
        <v>0</v>
      </c>
      <c r="ET83">
        <v>0</v>
      </c>
      <c r="EU83">
        <v>522.0897216796875</v>
      </c>
      <c r="EV83">
        <v>-6.103515625E-5</v>
      </c>
      <c r="EW83">
        <v>0.9267265796661377</v>
      </c>
      <c r="EX83">
        <v>1</v>
      </c>
      <c r="EY83">
        <v>245</v>
      </c>
      <c r="EZ83">
        <v>291.06866455078125</v>
      </c>
      <c r="FA83">
        <v>340.39291381835938</v>
      </c>
      <c r="FB83">
        <v>445.720703125</v>
      </c>
      <c r="FC83">
        <v>297.72589111328125</v>
      </c>
      <c r="FD83">
        <v>284.20254516601563</v>
      </c>
      <c r="FE83">
        <v>326.55181884765625</v>
      </c>
      <c r="FF83">
        <v>137.89218139648438</v>
      </c>
      <c r="FG83">
        <v>14.464555740356445</v>
      </c>
      <c r="FN83">
        <v>38.174125671386719</v>
      </c>
      <c r="FO83">
        <v>33.221752166748047</v>
      </c>
      <c r="FP83">
        <v>36.981719970703125</v>
      </c>
      <c r="FQ83">
        <v>31.819997787475586</v>
      </c>
      <c r="FR83">
        <v>33.175350189208984</v>
      </c>
      <c r="FS83">
        <v>43.795291900634766</v>
      </c>
      <c r="FT83">
        <v>17.455820083618164</v>
      </c>
      <c r="FU83">
        <v>2.0548396110534668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141.62594604492188</v>
      </c>
      <c r="GQ83">
        <v>132.05650329589844</v>
      </c>
      <c r="GR83">
        <v>145.04229736328125</v>
      </c>
      <c r="GS83">
        <v>121.42510223388672</v>
      </c>
      <c r="GT83">
        <v>119.56397247314453</v>
      </c>
      <c r="GU83">
        <v>143.91133117675781</v>
      </c>
      <c r="GV83">
        <v>29.373781204223633</v>
      </c>
      <c r="GW83">
        <v>3.4850080013275146</v>
      </c>
      <c r="HC83">
        <v>245</v>
      </c>
      <c r="HD83">
        <v>7.2585250018164515E-4</v>
      </c>
      <c r="HE83">
        <v>8.8150729425251484E-4</v>
      </c>
      <c r="HF83">
        <v>8.6975365411490202E-4</v>
      </c>
      <c r="HG83">
        <v>0</v>
      </c>
      <c r="HH83">
        <v>7.9923315206542611E-4</v>
      </c>
      <c r="HI83">
        <v>7.2601629653945565E-4</v>
      </c>
      <c r="HJ83">
        <v>3.7317135138437152E-4</v>
      </c>
      <c r="HK83">
        <v>3.4268197487108409E-4</v>
      </c>
      <c r="HQ83">
        <v>0</v>
      </c>
      <c r="HR83">
        <v>0</v>
      </c>
      <c r="HS83">
        <v>0</v>
      </c>
      <c r="HT83">
        <v>4.718216136097908E-3</v>
      </c>
      <c r="HU83">
        <v>4.718216136097908E-3</v>
      </c>
      <c r="HV83">
        <v>4.72259521484375E-3</v>
      </c>
      <c r="HW83">
        <v>4.718216136097908E-3</v>
      </c>
      <c r="HX83">
        <v>0</v>
      </c>
      <c r="HY83">
        <v>0</v>
      </c>
      <c r="HZ83">
        <v>0</v>
      </c>
      <c r="IA83">
        <v>0</v>
      </c>
      <c r="IB83">
        <v>83.648399353027344</v>
      </c>
      <c r="IC83">
        <v>28.198301315307617</v>
      </c>
      <c r="ID83">
        <v>0</v>
      </c>
      <c r="IE83">
        <v>0</v>
      </c>
      <c r="IF83">
        <v>1.9446296691894531</v>
      </c>
      <c r="IG83">
        <v>0</v>
      </c>
      <c r="IH83">
        <v>0</v>
      </c>
      <c r="II83">
        <v>-37.567352294921875</v>
      </c>
      <c r="IJ83">
        <v>0</v>
      </c>
      <c r="IK83">
        <v>-52.915298461914063</v>
      </c>
      <c r="IL83">
        <v>-88.53802490234375</v>
      </c>
      <c r="IN83">
        <v>245</v>
      </c>
      <c r="IO83">
        <v>830</v>
      </c>
      <c r="IP83">
        <v>0</v>
      </c>
      <c r="IQ83">
        <v>74.139350891113281</v>
      </c>
      <c r="IR83">
        <v>92.989364624023438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7.7316954731941223E-2</v>
      </c>
      <c r="N84">
        <v>0.53663545846939087</v>
      </c>
      <c r="O84">
        <v>1.1900391578674316</v>
      </c>
      <c r="P84">
        <v>1.7266745567321777</v>
      </c>
      <c r="Q84">
        <v>6.2466492652893066</v>
      </c>
      <c r="R84">
        <v>282.42343139648438</v>
      </c>
      <c r="S84">
        <v>181.79852294921875</v>
      </c>
      <c r="T84">
        <v>6.9407215118408203</v>
      </c>
      <c r="U84">
        <v>5.9999998658895493E-2</v>
      </c>
      <c r="W84">
        <v>246</v>
      </c>
      <c r="X84">
        <v>0.24302063882350922</v>
      </c>
      <c r="Y84">
        <v>0.19377706944942474</v>
      </c>
      <c r="Z84">
        <v>0.16218893229961395</v>
      </c>
      <c r="AA84">
        <v>0.20372733473777771</v>
      </c>
      <c r="AB84">
        <v>0.21027174592018127</v>
      </c>
      <c r="AC84">
        <v>0.21925731003284454</v>
      </c>
      <c r="AD84">
        <v>0.20992882549762726</v>
      </c>
      <c r="AE84">
        <v>0.23145046830177307</v>
      </c>
      <c r="AF84">
        <v>0.21710270643234253</v>
      </c>
      <c r="AL84">
        <v>1.3958717584609985</v>
      </c>
      <c r="AM84">
        <v>3.2445855140686035</v>
      </c>
      <c r="AN84">
        <v>7.5622134208679199</v>
      </c>
      <c r="AO84">
        <v>3.2545325756072998</v>
      </c>
      <c r="AP84">
        <v>11.945653915405273</v>
      </c>
      <c r="AQ84">
        <v>28.148540496826172</v>
      </c>
      <c r="AR84">
        <v>13.007118225097656</v>
      </c>
      <c r="AS84">
        <v>11.854952812194824</v>
      </c>
      <c r="AZ84">
        <v>0</v>
      </c>
      <c r="BA84">
        <v>0</v>
      </c>
      <c r="BB84">
        <v>0.16495214402675629</v>
      </c>
      <c r="BC84">
        <v>0</v>
      </c>
      <c r="BD84">
        <v>1.1357597075402737E-2</v>
      </c>
      <c r="BE84">
        <v>0.22395262122154236</v>
      </c>
      <c r="BF84">
        <v>0.42258930206298828</v>
      </c>
      <c r="BG84">
        <v>0.17714831233024597</v>
      </c>
      <c r="BN84">
        <v>0</v>
      </c>
      <c r="BO84">
        <v>-5.3123921155929565E-2</v>
      </c>
      <c r="BP84">
        <v>-9.3008764088153839E-2</v>
      </c>
      <c r="BQ84">
        <v>0</v>
      </c>
      <c r="BR84">
        <v>-3.8728781044483185E-2</v>
      </c>
      <c r="BS84">
        <v>-4.0845870971679688E-2</v>
      </c>
      <c r="BT84">
        <v>7.1464525535702705E-3</v>
      </c>
      <c r="BU84">
        <v>0.20093610882759094</v>
      </c>
      <c r="CB84">
        <v>6.9793615341186523</v>
      </c>
      <c r="CC84">
        <v>27.038211822509766</v>
      </c>
      <c r="CD84">
        <v>75.622146606445313</v>
      </c>
      <c r="CE84">
        <v>162.72654724121094</v>
      </c>
      <c r="CF84">
        <v>99.547080993652344</v>
      </c>
      <c r="CG84">
        <v>93.828453063964844</v>
      </c>
      <c r="CH84">
        <v>92.907981872558594</v>
      </c>
      <c r="CI84">
        <v>79.03302001953125</v>
      </c>
      <c r="CO84">
        <v>0.21350991725921631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-1.7266571521759033</v>
      </c>
      <c r="CV84">
        <v>-1.7266745567321777</v>
      </c>
      <c r="CW84">
        <v>-1.7266745567321777</v>
      </c>
      <c r="CY84">
        <v>245</v>
      </c>
      <c r="CZ84">
        <v>2.4070389270782471</v>
      </c>
      <c r="DA84">
        <v>2.456934928894043</v>
      </c>
      <c r="DB84">
        <v>3.3993234634399414</v>
      </c>
      <c r="DC84">
        <v>2.5864832401275635</v>
      </c>
      <c r="DD84">
        <v>3.1858370304107666</v>
      </c>
      <c r="DE84">
        <v>4.7612900733947754</v>
      </c>
      <c r="DF84">
        <v>1.843666672706604</v>
      </c>
      <c r="DG84">
        <v>0.16978493332862854</v>
      </c>
      <c r="DN84">
        <v>1.951998233795166</v>
      </c>
      <c r="DO84">
        <v>1.9063506126403809</v>
      </c>
      <c r="DP84">
        <v>2.1272623538970947</v>
      </c>
      <c r="DQ84">
        <v>1.8837077617645264</v>
      </c>
      <c r="DR84">
        <v>2.0941891670227051</v>
      </c>
      <c r="DS84">
        <v>2.760920524597168</v>
      </c>
      <c r="DT84">
        <v>1.0759936571121216</v>
      </c>
      <c r="DU84">
        <v>0.11363060027360916</v>
      </c>
      <c r="EB84">
        <v>74.956703186035156</v>
      </c>
      <c r="EC84">
        <v>61.00323486328125</v>
      </c>
      <c r="ED84">
        <v>70.7952880859375</v>
      </c>
      <c r="EE84">
        <v>67.5120849609375</v>
      </c>
      <c r="EF84">
        <v>85.777999877929688</v>
      </c>
      <c r="EG84">
        <v>134.29118347167969</v>
      </c>
      <c r="EH84">
        <v>25.135213851928711</v>
      </c>
      <c r="EI84">
        <v>2.618049144744873</v>
      </c>
      <c r="EP84">
        <v>0.25628933310508728</v>
      </c>
      <c r="EQ84">
        <v>0</v>
      </c>
      <c r="ER84">
        <v>0</v>
      </c>
      <c r="ES84">
        <v>0</v>
      </c>
      <c r="ET84">
        <v>0</v>
      </c>
      <c r="EU84">
        <v>522.0897216796875</v>
      </c>
      <c r="EV84">
        <v>0</v>
      </c>
      <c r="EW84">
        <v>0.90828722715377808</v>
      </c>
      <c r="EX84">
        <v>1</v>
      </c>
      <c r="EY84">
        <v>246</v>
      </c>
      <c r="EZ84">
        <v>291.0838623046875</v>
      </c>
      <c r="FA84">
        <v>340.34844970703125</v>
      </c>
      <c r="FB84">
        <v>448.14321899414063</v>
      </c>
      <c r="FC84">
        <v>297.72589111328125</v>
      </c>
      <c r="FD84">
        <v>284.32565307617188</v>
      </c>
      <c r="FE84">
        <v>328.483154296875</v>
      </c>
      <c r="FF84">
        <v>140.03213500976563</v>
      </c>
      <c r="FG84">
        <v>14.947198867797852</v>
      </c>
      <c r="FN84">
        <v>38.134441375732422</v>
      </c>
      <c r="FO84">
        <v>33.183258056640625</v>
      </c>
      <c r="FP84">
        <v>37.064693450927734</v>
      </c>
      <c r="FQ84">
        <v>31.78978157043457</v>
      </c>
      <c r="FR84">
        <v>33.177387237548828</v>
      </c>
      <c r="FS84">
        <v>43.835868835449219</v>
      </c>
      <c r="FT84">
        <v>17.469488143920898</v>
      </c>
      <c r="FU84">
        <v>2.0398209095001221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141.47872924804688</v>
      </c>
      <c r="GQ84">
        <v>131.90348815917969</v>
      </c>
      <c r="GR84">
        <v>145.36772155761719</v>
      </c>
      <c r="GS84">
        <v>121.30979919433594</v>
      </c>
      <c r="GT84">
        <v>119.57131195068359</v>
      </c>
      <c r="GU84">
        <v>144.04466247558594</v>
      </c>
      <c r="GV84">
        <v>29.396781921386719</v>
      </c>
      <c r="GW84">
        <v>3.4595363140106201</v>
      </c>
      <c r="HC84">
        <v>246</v>
      </c>
      <c r="HD84">
        <v>7.3857617098838091E-4</v>
      </c>
      <c r="HE84">
        <v>8.9560891501605511E-4</v>
      </c>
      <c r="HF84">
        <v>8.8366720592603087E-4</v>
      </c>
      <c r="HG84">
        <v>0</v>
      </c>
      <c r="HH84">
        <v>8.1201863940805197E-4</v>
      </c>
      <c r="HI84">
        <v>7.3972222162410617E-4</v>
      </c>
      <c r="HJ84">
        <v>3.7914104177616537E-4</v>
      </c>
      <c r="HK84">
        <v>3.592704888433218E-4</v>
      </c>
      <c r="HQ84">
        <v>0</v>
      </c>
      <c r="HR84">
        <v>0</v>
      </c>
      <c r="HS84">
        <v>0</v>
      </c>
      <c r="HT84">
        <v>4.8080040141940117E-3</v>
      </c>
      <c r="HU84">
        <v>4.8080049455165863E-3</v>
      </c>
      <c r="HV84">
        <v>4.8065185546875E-3</v>
      </c>
      <c r="HW84">
        <v>4.8080049455165863E-3</v>
      </c>
      <c r="HX84">
        <v>0</v>
      </c>
      <c r="HY84">
        <v>0</v>
      </c>
      <c r="HZ84">
        <v>0</v>
      </c>
      <c r="IA84">
        <v>0</v>
      </c>
      <c r="IB84">
        <v>83.653205871582031</v>
      </c>
      <c r="IC84">
        <v>28.219402313232422</v>
      </c>
      <c r="ID84">
        <v>0</v>
      </c>
      <c r="IE84">
        <v>0</v>
      </c>
      <c r="IF84">
        <v>1.992709755897522</v>
      </c>
      <c r="IG84">
        <v>0</v>
      </c>
      <c r="IH84">
        <v>0</v>
      </c>
      <c r="II84">
        <v>-37.567352294921875</v>
      </c>
      <c r="IJ84">
        <v>0</v>
      </c>
      <c r="IK84">
        <v>-52.915298461914063</v>
      </c>
      <c r="IL84">
        <v>-88.489944458007813</v>
      </c>
      <c r="IN84">
        <v>246</v>
      </c>
      <c r="IO84">
        <v>830</v>
      </c>
      <c r="IP84">
        <v>0</v>
      </c>
      <c r="IQ84">
        <v>75.77301025390625</v>
      </c>
      <c r="IR84">
        <v>93.997123718261719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7.5411193072795868E-2</v>
      </c>
      <c r="N85">
        <v>0.45032557845115662</v>
      </c>
      <c r="O85">
        <v>0.82427805662155151</v>
      </c>
      <c r="P85">
        <v>1.2746036052703857</v>
      </c>
      <c r="Q85">
        <v>5.3744411468505859</v>
      </c>
      <c r="R85">
        <v>287.79788208007813</v>
      </c>
      <c r="S85">
        <v>182.622802734375</v>
      </c>
      <c r="T85">
        <v>5.9716014862060547</v>
      </c>
      <c r="U85">
        <v>5.9999998658895493E-2</v>
      </c>
      <c r="W85">
        <v>247</v>
      </c>
      <c r="X85">
        <v>0.2427557110786438</v>
      </c>
      <c r="Y85">
        <v>0.19358287751674652</v>
      </c>
      <c r="Z85">
        <v>0.1618582159280777</v>
      </c>
      <c r="AA85">
        <v>0.20353594422340393</v>
      </c>
      <c r="AB85">
        <v>0.21020615100860596</v>
      </c>
      <c r="AC85">
        <v>0.21846500039100647</v>
      </c>
      <c r="AD85">
        <v>0.20819690823554993</v>
      </c>
      <c r="AE85">
        <v>0.22411461174488068</v>
      </c>
      <c r="AF85">
        <v>0.21350280940532684</v>
      </c>
      <c r="AL85">
        <v>1.448857307434082</v>
      </c>
      <c r="AM85">
        <v>3.2834241390228271</v>
      </c>
      <c r="AN85">
        <v>7.62835693359375</v>
      </c>
      <c r="AO85">
        <v>3.2928106784820557</v>
      </c>
      <c r="AP85">
        <v>11.958773612976074</v>
      </c>
      <c r="AQ85">
        <v>28.307003021240234</v>
      </c>
      <c r="AR85">
        <v>13.180310249328613</v>
      </c>
      <c r="AS85">
        <v>12.58853816986084</v>
      </c>
      <c r="AZ85">
        <v>0</v>
      </c>
      <c r="BA85">
        <v>0</v>
      </c>
      <c r="BB85">
        <v>0.19164162874221802</v>
      </c>
      <c r="BC85">
        <v>0</v>
      </c>
      <c r="BD85">
        <v>1.0681744664907455E-2</v>
      </c>
      <c r="BE85">
        <v>0.2425817996263504</v>
      </c>
      <c r="BF85">
        <v>0.39026716351509094</v>
      </c>
      <c r="BG85">
        <v>0.16482768952846527</v>
      </c>
      <c r="BN85">
        <v>0</v>
      </c>
      <c r="BO85">
        <v>-5.2985701709985733E-2</v>
      </c>
      <c r="BP85">
        <v>-9.1825090348720551E-2</v>
      </c>
      <c r="BQ85">
        <v>0</v>
      </c>
      <c r="BR85">
        <v>-3.8277391344308853E-2</v>
      </c>
      <c r="BS85">
        <v>-4.2593181133270264E-2</v>
      </c>
      <c r="BT85">
        <v>-1.1001979000866413E-3</v>
      </c>
      <c r="BU85">
        <v>0.14739681780338287</v>
      </c>
      <c r="CB85">
        <v>7.2442893981933594</v>
      </c>
      <c r="CC85">
        <v>27.361865997314453</v>
      </c>
      <c r="CD85">
        <v>76.283576965332031</v>
      </c>
      <c r="CE85">
        <v>164.64045715332031</v>
      </c>
      <c r="CF85">
        <v>99.656402587890625</v>
      </c>
      <c r="CG85">
        <v>94.356666564941406</v>
      </c>
      <c r="CH85">
        <v>94.145065307617188</v>
      </c>
      <c r="CI85">
        <v>83.923591613769531</v>
      </c>
      <c r="CO85">
        <v>0.17414464056491852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-1.2746155261993408</v>
      </c>
      <c r="CV85">
        <v>-1.2746036052703857</v>
      </c>
      <c r="CW85">
        <v>-1.2746036052703857</v>
      </c>
      <c r="CY85">
        <v>246</v>
      </c>
      <c r="CZ85">
        <v>2.4070389270782471</v>
      </c>
      <c r="DA85">
        <v>2.4568667411804199</v>
      </c>
      <c r="DB85">
        <v>3.4171924591064453</v>
      </c>
      <c r="DC85">
        <v>2.5864832401275635</v>
      </c>
      <c r="DD85">
        <v>3.1863090991973877</v>
      </c>
      <c r="DE85">
        <v>4.7882843017578125</v>
      </c>
      <c r="DF85">
        <v>1.8718111515045166</v>
      </c>
      <c r="DG85">
        <v>0.17526799440383911</v>
      </c>
      <c r="DN85">
        <v>1.9498670101165771</v>
      </c>
      <c r="DO85">
        <v>1.9043377637863159</v>
      </c>
      <c r="DP85">
        <v>2.1316568851470947</v>
      </c>
      <c r="DQ85">
        <v>1.8819190263748169</v>
      </c>
      <c r="DR85">
        <v>2.0937211513519287</v>
      </c>
      <c r="DS85">
        <v>2.7628061771392822</v>
      </c>
      <c r="DT85">
        <v>1.0765674114227295</v>
      </c>
      <c r="DU85">
        <v>0.11268293857574463</v>
      </c>
      <c r="EB85">
        <v>74.874870300292969</v>
      </c>
      <c r="EC85">
        <v>60.938823699951172</v>
      </c>
      <c r="ED85">
        <v>70.941535949707031</v>
      </c>
      <c r="EE85">
        <v>67.447975158691406</v>
      </c>
      <c r="EF85">
        <v>85.758827209472656</v>
      </c>
      <c r="EG85">
        <v>134.38288879394531</v>
      </c>
      <c r="EH85">
        <v>25.148614883422852</v>
      </c>
      <c r="EI85">
        <v>2.5962150096893311</v>
      </c>
      <c r="EP85">
        <v>0.21350991725921631</v>
      </c>
      <c r="EQ85">
        <v>0</v>
      </c>
      <c r="ER85">
        <v>0</v>
      </c>
      <c r="ES85">
        <v>0</v>
      </c>
      <c r="ET85">
        <v>0</v>
      </c>
      <c r="EU85">
        <v>522.0897216796875</v>
      </c>
      <c r="EV85">
        <v>0</v>
      </c>
      <c r="EW85">
        <v>0.8922695517539978</v>
      </c>
      <c r="EX85">
        <v>1</v>
      </c>
      <c r="EY85">
        <v>247</v>
      </c>
      <c r="EZ85">
        <v>291.09933471679688</v>
      </c>
      <c r="FA85">
        <v>340.30453491210938</v>
      </c>
      <c r="FB85">
        <v>450.05203247070313</v>
      </c>
      <c r="FC85">
        <v>297.72589111328125</v>
      </c>
      <c r="FD85">
        <v>284.4169921875</v>
      </c>
      <c r="FE85">
        <v>329.9605712890625</v>
      </c>
      <c r="FF85">
        <v>141.33868408203125</v>
      </c>
      <c r="FG85">
        <v>15.354903221130371</v>
      </c>
      <c r="FN85">
        <v>38.094890594482422</v>
      </c>
      <c r="FO85">
        <v>33.145725250244141</v>
      </c>
      <c r="FP85">
        <v>37.146671295166016</v>
      </c>
      <c r="FQ85">
        <v>31.759916305541992</v>
      </c>
      <c r="FR85">
        <v>33.177692413330078</v>
      </c>
      <c r="FS85">
        <v>43.873912811279297</v>
      </c>
      <c r="FT85">
        <v>17.487016677856445</v>
      </c>
      <c r="FU85">
        <v>2.0290436744689941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141.33198547363281</v>
      </c>
      <c r="GQ85">
        <v>131.75428771972656</v>
      </c>
      <c r="GR85">
        <v>145.68923950195313</v>
      </c>
      <c r="GS85">
        <v>121.19583129882813</v>
      </c>
      <c r="GT85">
        <v>119.57241821289063</v>
      </c>
      <c r="GU85">
        <v>144.169677734375</v>
      </c>
      <c r="GV85">
        <v>29.426277160644531</v>
      </c>
      <c r="GW85">
        <v>3.4412579536437988</v>
      </c>
      <c r="HC85">
        <v>247</v>
      </c>
      <c r="HD85">
        <v>7.5117481173947453E-4</v>
      </c>
      <c r="HE85">
        <v>9.0951914899051189E-4</v>
      </c>
      <c r="HF85">
        <v>8.9739199029281735E-4</v>
      </c>
      <c r="HG85">
        <v>0</v>
      </c>
      <c r="HH85">
        <v>8.2463060971349478E-4</v>
      </c>
      <c r="HI85">
        <v>7.5186899630352855E-4</v>
      </c>
      <c r="HJ85">
        <v>3.8502967800013721E-4</v>
      </c>
      <c r="HK85">
        <v>3.7536575109697878E-4</v>
      </c>
      <c r="HQ85">
        <v>0</v>
      </c>
      <c r="HR85">
        <v>0</v>
      </c>
      <c r="HS85">
        <v>0</v>
      </c>
      <c r="HT85">
        <v>4.8949806950986385E-3</v>
      </c>
      <c r="HU85">
        <v>4.8949811607599258E-3</v>
      </c>
      <c r="HV85">
        <v>4.89044189453125E-3</v>
      </c>
      <c r="HW85">
        <v>4.8949811607599258E-3</v>
      </c>
      <c r="HX85">
        <v>0</v>
      </c>
      <c r="HY85">
        <v>0</v>
      </c>
      <c r="HZ85">
        <v>0</v>
      </c>
      <c r="IA85">
        <v>0</v>
      </c>
      <c r="IB85">
        <v>83.658096313476563</v>
      </c>
      <c r="IC85">
        <v>28.241323471069336</v>
      </c>
      <c r="ID85">
        <v>0</v>
      </c>
      <c r="IE85">
        <v>0</v>
      </c>
      <c r="IF85">
        <v>2.0416595935821533</v>
      </c>
      <c r="IG85">
        <v>0</v>
      </c>
      <c r="IH85">
        <v>0</v>
      </c>
      <c r="II85">
        <v>-37.567352294921875</v>
      </c>
      <c r="IJ85">
        <v>0</v>
      </c>
      <c r="IK85">
        <v>-52.915298461914063</v>
      </c>
      <c r="IL85">
        <v>-88.440994262695313</v>
      </c>
      <c r="IN85">
        <v>247</v>
      </c>
      <c r="IO85">
        <v>830</v>
      </c>
      <c r="IP85">
        <v>0</v>
      </c>
      <c r="IQ85">
        <v>76.955795288085938</v>
      </c>
      <c r="IR85">
        <v>94.65771484375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7.588881254196167E-2</v>
      </c>
      <c r="N86">
        <v>0.46776971220970154</v>
      </c>
      <c r="O86">
        <v>0.70272225141525269</v>
      </c>
      <c r="P86">
        <v>1.1704919338226318</v>
      </c>
      <c r="Q86">
        <v>5.5474939346313477</v>
      </c>
      <c r="R86">
        <v>293.34536743164063</v>
      </c>
      <c r="S86">
        <v>183.32553100585938</v>
      </c>
      <c r="T86">
        <v>6.1638822555541992</v>
      </c>
      <c r="U86">
        <v>5.9999998658895493E-2</v>
      </c>
      <c r="W86">
        <v>248</v>
      </c>
      <c r="X86">
        <v>0.24249167740345001</v>
      </c>
      <c r="Y86">
        <v>0.19339223206043243</v>
      </c>
      <c r="Z86">
        <v>0.16155551373958588</v>
      </c>
      <c r="AA86">
        <v>0.20334689319133759</v>
      </c>
      <c r="AB86">
        <v>0.21014334261417389</v>
      </c>
      <c r="AC86">
        <v>0.21775847673416138</v>
      </c>
      <c r="AD86">
        <v>0.20670478045940399</v>
      </c>
      <c r="AE86">
        <v>0.21733333170413971</v>
      </c>
      <c r="AF86">
        <v>0.21024763584136963</v>
      </c>
      <c r="AL86">
        <v>1.5016639232635498</v>
      </c>
      <c r="AM86">
        <v>3.3215532302856445</v>
      </c>
      <c r="AN86">
        <v>7.6888971328735352</v>
      </c>
      <c r="AO86">
        <v>3.3306210041046143</v>
      </c>
      <c r="AP86">
        <v>11.971334457397461</v>
      </c>
      <c r="AQ86">
        <v>28.448307037353516</v>
      </c>
      <c r="AR86">
        <v>13.329523086547852</v>
      </c>
      <c r="AS86">
        <v>13.266666412353516</v>
      </c>
      <c r="AZ86">
        <v>0</v>
      </c>
      <c r="BA86">
        <v>0</v>
      </c>
      <c r="BB86">
        <v>0.21555519104003906</v>
      </c>
      <c r="BC86">
        <v>0</v>
      </c>
      <c r="BD86">
        <v>9.3686813488602638E-3</v>
      </c>
      <c r="BE86">
        <v>0.25645738840103149</v>
      </c>
      <c r="BF86">
        <v>0.37250250577926636</v>
      </c>
      <c r="BG86">
        <v>0.14611621201038361</v>
      </c>
      <c r="BN86">
        <v>0</v>
      </c>
      <c r="BO86">
        <v>-5.2806518971920013E-2</v>
      </c>
      <c r="BP86">
        <v>-9.0937070548534393E-2</v>
      </c>
      <c r="BQ86">
        <v>0</v>
      </c>
      <c r="BR86">
        <v>-3.7809073925018311E-2</v>
      </c>
      <c r="BS86">
        <v>-4.3787743896245956E-2</v>
      </c>
      <c r="BT86">
        <v>-4.8736594617366791E-3</v>
      </c>
      <c r="BU86">
        <v>0.10767849534749985</v>
      </c>
      <c r="CB86">
        <v>7.5083231925964355</v>
      </c>
      <c r="CC86">
        <v>27.679607391357422</v>
      </c>
      <c r="CD86">
        <v>76.888984680175781</v>
      </c>
      <c r="CE86">
        <v>166.53096008300781</v>
      </c>
      <c r="CF86">
        <v>99.761085510253906</v>
      </c>
      <c r="CG86">
        <v>94.827674865722656</v>
      </c>
      <c r="CH86">
        <v>95.21087646484375</v>
      </c>
      <c r="CI86">
        <v>88.444450378417969</v>
      </c>
      <c r="CO86">
        <v>0.14564375579357147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-1.1704862117767334</v>
      </c>
      <c r="CV86">
        <v>-1.1704919338226318</v>
      </c>
      <c r="CW86">
        <v>-1.1704919338226318</v>
      </c>
      <c r="CY86">
        <v>247</v>
      </c>
      <c r="CZ86">
        <v>2.4070389270782471</v>
      </c>
      <c r="DA86">
        <v>2.4567985534667969</v>
      </c>
      <c r="DB86">
        <v>3.4311437606811523</v>
      </c>
      <c r="DC86">
        <v>2.5864832401275635</v>
      </c>
      <c r="DD86">
        <v>3.1864302158355713</v>
      </c>
      <c r="DE86">
        <v>4.8086357116699219</v>
      </c>
      <c r="DF86">
        <v>1.8888759613037109</v>
      </c>
      <c r="DG86">
        <v>0.17985226213932037</v>
      </c>
      <c r="DN86">
        <v>1.9477413892745972</v>
      </c>
      <c r="DO86">
        <v>1.9023765325546265</v>
      </c>
      <c r="DP86">
        <v>2.1359953880310059</v>
      </c>
      <c r="DQ86">
        <v>1.8801511526107788</v>
      </c>
      <c r="DR86">
        <v>2.0931477546691895</v>
      </c>
      <c r="DS86">
        <v>2.7645227909088135</v>
      </c>
      <c r="DT86">
        <v>1.0774195194244385</v>
      </c>
      <c r="DU86">
        <v>0.11196532845497131</v>
      </c>
      <c r="EB86">
        <v>74.793243408203125</v>
      </c>
      <c r="EC86">
        <v>60.876064300537109</v>
      </c>
      <c r="ED86">
        <v>71.085922241210938</v>
      </c>
      <c r="EE86">
        <v>67.384613037109375</v>
      </c>
      <c r="EF86">
        <v>85.735336303710938</v>
      </c>
      <c r="EG86">
        <v>134.46638488769531</v>
      </c>
      <c r="EH86">
        <v>25.168521881103516</v>
      </c>
      <c r="EI86">
        <v>2.579681396484375</v>
      </c>
      <c r="EP86">
        <v>0.17414464056491852</v>
      </c>
      <c r="EQ86">
        <v>0</v>
      </c>
      <c r="ER86">
        <v>0</v>
      </c>
      <c r="ES86">
        <v>0</v>
      </c>
      <c r="ET86">
        <v>0</v>
      </c>
      <c r="EU86">
        <v>522.0897216796875</v>
      </c>
      <c r="EV86">
        <v>0</v>
      </c>
      <c r="EW86">
        <v>0.88070470094680786</v>
      </c>
      <c r="EX86">
        <v>1</v>
      </c>
      <c r="EY86">
        <v>248</v>
      </c>
      <c r="EZ86">
        <v>291.11508178710938</v>
      </c>
      <c r="FA86">
        <v>340.26119995117188</v>
      </c>
      <c r="FB86">
        <v>451.8812255859375</v>
      </c>
      <c r="FC86">
        <v>297.72589111328125</v>
      </c>
      <c r="FD86">
        <v>284.49343872070313</v>
      </c>
      <c r="FE86">
        <v>331.29769897460938</v>
      </c>
      <c r="FF86">
        <v>142.53564453125</v>
      </c>
      <c r="FG86">
        <v>15.775845527648926</v>
      </c>
      <c r="FN86">
        <v>38.055519104003906</v>
      </c>
      <c r="FO86">
        <v>33.108867645263672</v>
      </c>
      <c r="FP86">
        <v>37.227897644042969</v>
      </c>
      <c r="FQ86">
        <v>31.730415344238281</v>
      </c>
      <c r="FR86">
        <v>33.176692962646484</v>
      </c>
      <c r="FS86">
        <v>43.90924072265625</v>
      </c>
      <c r="FT86">
        <v>17.508720397949219</v>
      </c>
      <c r="FU86">
        <v>2.0215902328491211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141.18592834472656</v>
      </c>
      <c r="GQ86">
        <v>131.60777282714844</v>
      </c>
      <c r="GR86">
        <v>146.0078125</v>
      </c>
      <c r="GS86">
        <v>121.08325958251953</v>
      </c>
      <c r="GT86">
        <v>119.56881713867188</v>
      </c>
      <c r="GU86">
        <v>144.2857666015625</v>
      </c>
      <c r="GV86">
        <v>29.462799072265625</v>
      </c>
      <c r="GW86">
        <v>3.428617000579834</v>
      </c>
      <c r="HC86">
        <v>248</v>
      </c>
      <c r="HD86">
        <v>7.6364021515473723E-4</v>
      </c>
      <c r="HE86">
        <v>9.2323025455698371E-4</v>
      </c>
      <c r="HF86">
        <v>9.1092020738869905E-4</v>
      </c>
      <c r="HG86">
        <v>0</v>
      </c>
      <c r="HH86">
        <v>8.3706201985478401E-4</v>
      </c>
      <c r="HI86">
        <v>7.6320348307490349E-4</v>
      </c>
      <c r="HJ86">
        <v>3.9083402953110635E-4</v>
      </c>
      <c r="HK86">
        <v>3.8928061258047819E-4</v>
      </c>
      <c r="HQ86">
        <v>0</v>
      </c>
      <c r="HR86">
        <v>0</v>
      </c>
      <c r="HS86">
        <v>0</v>
      </c>
      <c r="HT86">
        <v>4.9781710840761662E-3</v>
      </c>
      <c r="HU86">
        <v>4.9781710840761662E-3</v>
      </c>
      <c r="HV86">
        <v>4.98199462890625E-3</v>
      </c>
      <c r="HW86">
        <v>4.9781710840761662E-3</v>
      </c>
      <c r="HX86">
        <v>0</v>
      </c>
      <c r="HY86">
        <v>0</v>
      </c>
      <c r="HZ86">
        <v>0</v>
      </c>
      <c r="IA86">
        <v>0</v>
      </c>
      <c r="IB86">
        <v>83.663078308105469</v>
      </c>
      <c r="IC86">
        <v>28.263967514038086</v>
      </c>
      <c r="ID86">
        <v>0</v>
      </c>
      <c r="IE86">
        <v>0</v>
      </c>
      <c r="IF86">
        <v>2.0914413928985596</v>
      </c>
      <c r="IG86">
        <v>0</v>
      </c>
      <c r="IH86">
        <v>0</v>
      </c>
      <c r="II86">
        <v>-37.567352294921875</v>
      </c>
      <c r="IJ86">
        <v>0</v>
      </c>
      <c r="IK86">
        <v>-52.915298461914063</v>
      </c>
      <c r="IL86">
        <v>-88.391212463378906</v>
      </c>
      <c r="IN86">
        <v>248</v>
      </c>
      <c r="IO86">
        <v>830</v>
      </c>
      <c r="IP86">
        <v>0</v>
      </c>
      <c r="IQ86">
        <v>78.03533935546875</v>
      </c>
      <c r="IR86">
        <v>95.248031616210938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7.6217606663703918E-2</v>
      </c>
      <c r="N87">
        <v>0.47082337737083435</v>
      </c>
      <c r="O87">
        <v>0.57365673780441284</v>
      </c>
      <c r="P87">
        <v>1.0444800853729248</v>
      </c>
      <c r="Q87">
        <v>5.5596213340759277</v>
      </c>
      <c r="R87">
        <v>298.90499877929688</v>
      </c>
      <c r="S87">
        <v>183.89918518066406</v>
      </c>
      <c r="T87">
        <v>6.1773571968078613</v>
      </c>
      <c r="U87">
        <v>5.9999998658895493E-2</v>
      </c>
      <c r="W87">
        <v>249</v>
      </c>
      <c r="X87">
        <v>0.24222865700721741</v>
      </c>
      <c r="Y87">
        <v>0.19320474565029144</v>
      </c>
      <c r="Z87">
        <v>0.16130654513835907</v>
      </c>
      <c r="AA87">
        <v>0.20316018164157867</v>
      </c>
      <c r="AB87">
        <v>0.21008431911468506</v>
      </c>
      <c r="AC87">
        <v>0.21716023981571198</v>
      </c>
      <c r="AD87">
        <v>0.20548693835735321</v>
      </c>
      <c r="AE87">
        <v>0.2111932784318924</v>
      </c>
      <c r="AF87">
        <v>0.20738905668258667</v>
      </c>
      <c r="AL87">
        <v>1.5542681217193604</v>
      </c>
      <c r="AM87">
        <v>3.3590502738952637</v>
      </c>
      <c r="AN87">
        <v>7.7386913299560547</v>
      </c>
      <c r="AO87">
        <v>3.3679633140563965</v>
      </c>
      <c r="AP87">
        <v>11.983139038085938</v>
      </c>
      <c r="AQ87">
        <v>28.567955017089844</v>
      </c>
      <c r="AR87">
        <v>13.45130729675293</v>
      </c>
      <c r="AS87">
        <v>13.880671501159668</v>
      </c>
      <c r="AZ87">
        <v>0</v>
      </c>
      <c r="BA87">
        <v>0</v>
      </c>
      <c r="BB87">
        <v>0.24386732280254364</v>
      </c>
      <c r="BC87">
        <v>0</v>
      </c>
      <c r="BD87">
        <v>7.563095074146986E-3</v>
      </c>
      <c r="BE87">
        <v>0.2728915810585022</v>
      </c>
      <c r="BF87">
        <v>0.35374385118484497</v>
      </c>
      <c r="BG87">
        <v>0.12193411588668823</v>
      </c>
      <c r="BN87">
        <v>0</v>
      </c>
      <c r="BO87">
        <v>-5.2603118121623993E-2</v>
      </c>
      <c r="BP87">
        <v>-9.0101674199104309E-2</v>
      </c>
      <c r="BQ87">
        <v>0</v>
      </c>
      <c r="BR87">
        <v>-3.7343341857194901E-2</v>
      </c>
      <c r="BS87">
        <v>-4.4807299971580505E-2</v>
      </c>
      <c r="BT87">
        <v>-7.9100113362073898E-3</v>
      </c>
      <c r="BU87">
        <v>7.3233485221862793E-2</v>
      </c>
      <c r="CB87">
        <v>7.7713432312011719</v>
      </c>
      <c r="CC87">
        <v>27.992086410522461</v>
      </c>
      <c r="CD87">
        <v>77.386917114257813</v>
      </c>
      <c r="CE87">
        <v>168.39808654785156</v>
      </c>
      <c r="CF87">
        <v>99.859458923339844</v>
      </c>
      <c r="CG87">
        <v>95.22650146484375</v>
      </c>
      <c r="CH87">
        <v>96.080757141113281</v>
      </c>
      <c r="CI87">
        <v>92.537818908691406</v>
      </c>
      <c r="CO87">
        <v>0.11963063478469849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-1.0444819927215576</v>
      </c>
      <c r="CV87">
        <v>-1.0444800853729248</v>
      </c>
      <c r="CW87">
        <v>-1.0444800853729248</v>
      </c>
      <c r="CY87">
        <v>248</v>
      </c>
      <c r="CZ87">
        <v>2.4070389270782471</v>
      </c>
      <c r="DA87">
        <v>2.4567306041717529</v>
      </c>
      <c r="DB87">
        <v>3.4444870948791504</v>
      </c>
      <c r="DC87">
        <v>2.5864832401275635</v>
      </c>
      <c r="DD87">
        <v>3.186389684677124</v>
      </c>
      <c r="DE87">
        <v>4.8269028663635254</v>
      </c>
      <c r="DF87">
        <v>1.9045817852020264</v>
      </c>
      <c r="DG87">
        <v>0.1845729649066925</v>
      </c>
      <c r="DN87">
        <v>1.9456229209899902</v>
      </c>
      <c r="DO87">
        <v>1.9004504680633545</v>
      </c>
      <c r="DP87">
        <v>2.1402919292449951</v>
      </c>
      <c r="DQ87">
        <v>1.8784047365188599</v>
      </c>
      <c r="DR87">
        <v>2.0924956798553467</v>
      </c>
      <c r="DS87">
        <v>2.7660501003265381</v>
      </c>
      <c r="DT87">
        <v>1.0785921812057495</v>
      </c>
      <c r="DU87">
        <v>0.11142737418413162</v>
      </c>
      <c r="EB87">
        <v>74.711898803710938</v>
      </c>
      <c r="EC87">
        <v>60.814430236816406</v>
      </c>
      <c r="ED87">
        <v>71.228912353515625</v>
      </c>
      <c r="EE87">
        <v>67.322021484375</v>
      </c>
      <c r="EF87">
        <v>85.708625793457031</v>
      </c>
      <c r="EG87">
        <v>134.54067993164063</v>
      </c>
      <c r="EH87">
        <v>25.195915222167969</v>
      </c>
      <c r="EI87">
        <v>2.5672869682312012</v>
      </c>
      <c r="EP87">
        <v>0.14564375579357147</v>
      </c>
      <c r="EQ87">
        <v>0</v>
      </c>
      <c r="ER87">
        <v>0</v>
      </c>
      <c r="ES87">
        <v>0</v>
      </c>
      <c r="ET87">
        <v>0</v>
      </c>
      <c r="EU87">
        <v>522.0897216796875</v>
      </c>
      <c r="EV87">
        <v>0</v>
      </c>
      <c r="EW87">
        <v>0.86975115537643433</v>
      </c>
      <c r="EX87">
        <v>1</v>
      </c>
      <c r="EY87">
        <v>249</v>
      </c>
      <c r="EZ87">
        <v>291.131103515625</v>
      </c>
      <c r="FA87">
        <v>340.21853637695313</v>
      </c>
      <c r="FB87">
        <v>453.55767822265625</v>
      </c>
      <c r="FC87">
        <v>297.72589111328125</v>
      </c>
      <c r="FD87">
        <v>284.5548095703125</v>
      </c>
      <c r="FE87">
        <v>332.46136474609375</v>
      </c>
      <c r="FF87">
        <v>143.58345031738281</v>
      </c>
      <c r="FG87">
        <v>16.198719024658203</v>
      </c>
      <c r="FN87">
        <v>38.016330718994141</v>
      </c>
      <c r="FO87">
        <v>33.072620391845703</v>
      </c>
      <c r="FP87">
        <v>37.308422088623047</v>
      </c>
      <c r="FQ87">
        <v>31.701282501220703</v>
      </c>
      <c r="FR87">
        <v>33.174530029296875</v>
      </c>
      <c r="FS87">
        <v>43.942413330078125</v>
      </c>
      <c r="FT87">
        <v>17.533515930175781</v>
      </c>
      <c r="FU87">
        <v>2.0171349048614502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141.04052734375</v>
      </c>
      <c r="GQ87">
        <v>131.46369934082031</v>
      </c>
      <c r="GR87">
        <v>146.32362365722656</v>
      </c>
      <c r="GS87">
        <v>120.97208404541016</v>
      </c>
      <c r="GT87">
        <v>119.56101989746094</v>
      </c>
      <c r="GU87">
        <v>144.394775390625</v>
      </c>
      <c r="GV87">
        <v>29.504524230957031</v>
      </c>
      <c r="GW87">
        <v>3.4210608005523682</v>
      </c>
      <c r="HC87">
        <v>249</v>
      </c>
      <c r="HD87">
        <v>7.7596475603058934E-4</v>
      </c>
      <c r="HE87">
        <v>9.3673501396551728E-4</v>
      </c>
      <c r="HF87">
        <v>9.2424481408670545E-4</v>
      </c>
      <c r="HG87">
        <v>0</v>
      </c>
      <c r="HH87">
        <v>8.4930629236623645E-4</v>
      </c>
      <c r="HI87">
        <v>7.7436742139980197E-4</v>
      </c>
      <c r="HJ87">
        <v>3.9655106957070529E-4</v>
      </c>
      <c r="HK87">
        <v>3.9967350312508643E-4</v>
      </c>
      <c r="HQ87">
        <v>0</v>
      </c>
      <c r="HR87">
        <v>0</v>
      </c>
      <c r="HS87">
        <v>0</v>
      </c>
      <c r="HT87">
        <v>5.0568426959216595E-3</v>
      </c>
      <c r="HU87">
        <v>5.0568431615829468E-3</v>
      </c>
      <c r="HV87">
        <v>5.05828857421875E-3</v>
      </c>
      <c r="HW87">
        <v>5.0568431615829468E-3</v>
      </c>
      <c r="HX87">
        <v>0</v>
      </c>
      <c r="HY87">
        <v>0</v>
      </c>
      <c r="HZ87">
        <v>0</v>
      </c>
      <c r="IA87">
        <v>0</v>
      </c>
      <c r="IB87">
        <v>83.668136596679688</v>
      </c>
      <c r="IC87">
        <v>28.287460327148438</v>
      </c>
      <c r="ID87">
        <v>0</v>
      </c>
      <c r="IE87">
        <v>0</v>
      </c>
      <c r="IF87">
        <v>2.1420097351074219</v>
      </c>
      <c r="IG87">
        <v>0</v>
      </c>
      <c r="IH87">
        <v>0</v>
      </c>
      <c r="II87">
        <v>-37.567352294921875</v>
      </c>
      <c r="IJ87">
        <v>0</v>
      </c>
      <c r="IK87">
        <v>-52.915298461914063</v>
      </c>
      <c r="IL87">
        <v>-88.34063720703125</v>
      </c>
      <c r="IN87">
        <v>249</v>
      </c>
      <c r="IO87">
        <v>830</v>
      </c>
      <c r="IP87">
        <v>0</v>
      </c>
      <c r="IQ87">
        <v>78.989730834960938</v>
      </c>
      <c r="IR87">
        <v>95.74859619140625</v>
      </c>
      <c r="IS87">
        <v>0</v>
      </c>
      <c r="IT87">
        <v>0.5</v>
      </c>
      <c r="IU87">
        <v>0</v>
      </c>
    </row>
    <row r="88" spans="10:255">
      <c r="J88">
        <v>0.85199999809265137</v>
      </c>
      <c r="K88">
        <v>1</v>
      </c>
      <c r="L88">
        <v>0.89999997615814209</v>
      </c>
      <c r="M88">
        <v>7.5669050216674805E-2</v>
      </c>
      <c r="N88">
        <v>0.47603267431259155</v>
      </c>
      <c r="O88">
        <v>0.46785667538642883</v>
      </c>
      <c r="P88">
        <v>0.94388937950134277</v>
      </c>
      <c r="Q88">
        <v>5.6618843078613281</v>
      </c>
      <c r="R88">
        <v>304.56689453125</v>
      </c>
      <c r="S88">
        <v>184.36703491210938</v>
      </c>
      <c r="T88">
        <v>6.290982723236084</v>
      </c>
      <c r="U88">
        <v>5.9399999678134918E-2</v>
      </c>
      <c r="W88">
        <v>250</v>
      </c>
      <c r="X88">
        <v>0.24196675419807434</v>
      </c>
      <c r="Y88">
        <v>0.19301985204219818</v>
      </c>
      <c r="Z88">
        <v>0.1611066609621048</v>
      </c>
      <c r="AA88">
        <v>0.202975794672966</v>
      </c>
      <c r="AB88">
        <v>0.21002849936485291</v>
      </c>
      <c r="AC88">
        <v>0.21665471792221069</v>
      </c>
      <c r="AD88">
        <v>0.20446223020553589</v>
      </c>
      <c r="AE88">
        <v>0.20556393265724182</v>
      </c>
      <c r="AF88">
        <v>0.20482946932315826</v>
      </c>
      <c r="AL88">
        <v>1.6066485643386841</v>
      </c>
      <c r="AM88">
        <v>3.3960292339324951</v>
      </c>
      <c r="AN88">
        <v>7.7786679267883301</v>
      </c>
      <c r="AO88">
        <v>3.4048407077789307</v>
      </c>
      <c r="AP88">
        <v>11.994302749633789</v>
      </c>
      <c r="AQ88">
        <v>28.669059753417969</v>
      </c>
      <c r="AR88">
        <v>13.553777694702148</v>
      </c>
      <c r="AS88">
        <v>14.443606376647949</v>
      </c>
      <c r="AZ88">
        <v>0</v>
      </c>
      <c r="BA88">
        <v>0</v>
      </c>
      <c r="BB88">
        <v>0.27644667029380798</v>
      </c>
      <c r="BC88">
        <v>0</v>
      </c>
      <c r="BD88">
        <v>5.1544951274991035E-3</v>
      </c>
      <c r="BE88">
        <v>0.29178205132484436</v>
      </c>
      <c r="BF88">
        <v>0.33539095520973206</v>
      </c>
      <c r="BG88">
        <v>9.1225810348987579E-2</v>
      </c>
      <c r="BN88">
        <v>0</v>
      </c>
      <c r="BO88">
        <v>-5.2379999309778214E-2</v>
      </c>
      <c r="BP88">
        <v>-8.9360073208808899E-2</v>
      </c>
      <c r="BQ88">
        <v>0</v>
      </c>
      <c r="BR88">
        <v>-3.6878041923046112E-2</v>
      </c>
      <c r="BS88">
        <v>-4.5628882944583893E-2</v>
      </c>
      <c r="BT88">
        <v>-1.0223332792520523E-2</v>
      </c>
      <c r="BU88">
        <v>4.4220834970474243E-2</v>
      </c>
      <c r="CB88">
        <v>8.0332460403442383</v>
      </c>
      <c r="CC88">
        <v>28.300241470336914</v>
      </c>
      <c r="CD88">
        <v>77.786689758300781</v>
      </c>
      <c r="CE88">
        <v>170.241943359375</v>
      </c>
      <c r="CF88">
        <v>99.952491760253906</v>
      </c>
      <c r="CG88">
        <v>95.563514709472656</v>
      </c>
      <c r="CH88">
        <v>96.812698364257813</v>
      </c>
      <c r="CI88">
        <v>96.29071044921875</v>
      </c>
      <c r="CO88">
        <v>9.6633300185203552E-2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-0.94389915466308594</v>
      </c>
      <c r="CV88">
        <v>-0.94388937950134277</v>
      </c>
      <c r="CW88">
        <v>-0.94388937950134277</v>
      </c>
      <c r="CY88">
        <v>249</v>
      </c>
      <c r="CZ88">
        <v>2.4070389270782471</v>
      </c>
      <c r="DA88">
        <v>2.4566628932952881</v>
      </c>
      <c r="DB88">
        <v>3.4566648006439209</v>
      </c>
      <c r="DC88">
        <v>2.5864832401275635</v>
      </c>
      <c r="DD88">
        <v>3.1861855983734131</v>
      </c>
      <c r="DE88">
        <v>4.8426084518432617</v>
      </c>
      <c r="DF88">
        <v>1.91838538646698</v>
      </c>
      <c r="DG88">
        <v>0.18929906189441681</v>
      </c>
      <c r="DN88">
        <v>1.9435125589370728</v>
      </c>
      <c r="DO88">
        <v>1.8985557556152344</v>
      </c>
      <c r="DP88">
        <v>2.1445486545562744</v>
      </c>
      <c r="DQ88">
        <v>1.8766800165176392</v>
      </c>
      <c r="DR88">
        <v>2.0917739868164063</v>
      </c>
      <c r="DS88">
        <v>2.7674264907836914</v>
      </c>
      <c r="DT88">
        <v>1.0800086259841919</v>
      </c>
      <c r="DU88">
        <v>0.11105190962553024</v>
      </c>
      <c r="EB88">
        <v>74.630859375</v>
      </c>
      <c r="EC88">
        <v>60.753795623779297</v>
      </c>
      <c r="ED88">
        <v>71.370574951171875</v>
      </c>
      <c r="EE88">
        <v>67.260208129882813</v>
      </c>
      <c r="EF88">
        <v>85.679061889648438</v>
      </c>
      <c r="EG88">
        <v>134.60762023925781</v>
      </c>
      <c r="EH88">
        <v>25.229001998901367</v>
      </c>
      <c r="EI88">
        <v>2.5586361885070801</v>
      </c>
      <c r="EP88">
        <v>0.11963063478469849</v>
      </c>
      <c r="EQ88">
        <v>0</v>
      </c>
      <c r="ER88">
        <v>0</v>
      </c>
      <c r="ES88">
        <v>0</v>
      </c>
      <c r="ET88">
        <v>0</v>
      </c>
      <c r="EU88">
        <v>522.08978271484375</v>
      </c>
      <c r="EV88">
        <v>6.103515625E-5</v>
      </c>
      <c r="EW88">
        <v>0.86251068115234375</v>
      </c>
      <c r="EX88">
        <v>1</v>
      </c>
      <c r="EY88">
        <v>250</v>
      </c>
      <c r="EZ88">
        <v>291.14739990234375</v>
      </c>
      <c r="FA88">
        <v>340.17654418945313</v>
      </c>
      <c r="FB88">
        <v>455.09298706054688</v>
      </c>
      <c r="FC88">
        <v>297.72589111328125</v>
      </c>
      <c r="FD88">
        <v>284.60321044921875</v>
      </c>
      <c r="FE88">
        <v>333.4764404296875</v>
      </c>
      <c r="FF88">
        <v>144.52398681640625</v>
      </c>
      <c r="FG88">
        <v>16.627191543579102</v>
      </c>
      <c r="FN88">
        <v>37.977352142333984</v>
      </c>
      <c r="FO88">
        <v>33.036895751953125</v>
      </c>
      <c r="FP88">
        <v>37.388328552246094</v>
      </c>
      <c r="FQ88">
        <v>31.672510147094727</v>
      </c>
      <c r="FR88">
        <v>33.171356201171875</v>
      </c>
      <c r="FS88">
        <v>43.973976135253906</v>
      </c>
      <c r="FT88">
        <v>17.560359954833984</v>
      </c>
      <c r="FU88">
        <v>2.0153012275695801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140.89591979980469</v>
      </c>
      <c r="GQ88">
        <v>131.32168579101563</v>
      </c>
      <c r="GR88">
        <v>146.63702392578125</v>
      </c>
      <c r="GS88">
        <v>120.86228942871094</v>
      </c>
      <c r="GT88">
        <v>119.54958343505859</v>
      </c>
      <c r="GU88">
        <v>144.49848937988281</v>
      </c>
      <c r="GV88">
        <v>29.54969596862793</v>
      </c>
      <c r="GW88">
        <v>3.4179508686065674</v>
      </c>
      <c r="HC88">
        <v>250</v>
      </c>
      <c r="HD88">
        <v>7.8814115840941668E-4</v>
      </c>
      <c r="HE88">
        <v>9.50026442296803E-4</v>
      </c>
      <c r="HF88">
        <v>9.3735917471349239E-4</v>
      </c>
      <c r="HG88">
        <v>0</v>
      </c>
      <c r="HH88">
        <v>8.6135725723579526E-4</v>
      </c>
      <c r="HI88">
        <v>7.8535499051213264E-4</v>
      </c>
      <c r="HJ88">
        <v>4.0217777132056653E-4</v>
      </c>
      <c r="HK88">
        <v>4.0534450090490282E-4</v>
      </c>
      <c r="HQ88">
        <v>0</v>
      </c>
      <c r="HR88">
        <v>0</v>
      </c>
      <c r="HS88">
        <v>0</v>
      </c>
      <c r="HT88">
        <v>5.129761528223753E-3</v>
      </c>
      <c r="HU88">
        <v>5.1297610625624657E-3</v>
      </c>
      <c r="HV88">
        <v>5.13458251953125E-3</v>
      </c>
      <c r="HW88">
        <v>5.1297610625624657E-3</v>
      </c>
      <c r="HX88">
        <v>0</v>
      </c>
      <c r="HY88">
        <v>0</v>
      </c>
      <c r="HZ88">
        <v>0</v>
      </c>
      <c r="IA88">
        <v>0</v>
      </c>
      <c r="IB88">
        <v>83.673271179199219</v>
      </c>
      <c r="IC88">
        <v>28.311519622802734</v>
      </c>
      <c r="ID88">
        <v>0</v>
      </c>
      <c r="IE88">
        <v>0</v>
      </c>
      <c r="IF88">
        <v>2.1933073997497559</v>
      </c>
      <c r="IG88">
        <v>0</v>
      </c>
      <c r="IH88">
        <v>0</v>
      </c>
      <c r="II88">
        <v>-37.567352294921875</v>
      </c>
      <c r="IJ88">
        <v>0</v>
      </c>
      <c r="IK88">
        <v>-52.915298461914063</v>
      </c>
      <c r="IL88">
        <v>-88.289344787597656</v>
      </c>
      <c r="IN88">
        <v>250</v>
      </c>
      <c r="IO88">
        <v>835.39996337890625</v>
      </c>
      <c r="IP88">
        <v>0</v>
      </c>
      <c r="IQ88">
        <v>79.844253540039063</v>
      </c>
      <c r="IR88">
        <v>96.177398681640625</v>
      </c>
      <c r="IS88">
        <v>0</v>
      </c>
      <c r="IT88">
        <v>0.5</v>
      </c>
      <c r="IU88">
        <v>0</v>
      </c>
    </row>
    <row r="89" spans="10:255">
      <c r="J89">
        <v>0.8540000319480896</v>
      </c>
      <c r="K89">
        <v>1</v>
      </c>
      <c r="L89">
        <v>0.89999997615814209</v>
      </c>
      <c r="M89">
        <v>7.5290806591510773E-2</v>
      </c>
      <c r="N89">
        <v>0.48796340823173523</v>
      </c>
      <c r="O89">
        <v>0.37608259916305542</v>
      </c>
      <c r="P89">
        <v>0.86404597759246826</v>
      </c>
      <c r="Q89">
        <v>5.8329439163208008</v>
      </c>
      <c r="R89">
        <v>310.39984130859375</v>
      </c>
      <c r="S89">
        <v>184.74311828613281</v>
      </c>
      <c r="T89">
        <v>6.4810490608215332</v>
      </c>
      <c r="U89">
        <v>5.8799996972084045E-2</v>
      </c>
      <c r="W89">
        <v>251</v>
      </c>
      <c r="X89">
        <v>0.24170604348182678</v>
      </c>
      <c r="Y89">
        <v>0.19283704459667206</v>
      </c>
      <c r="Z89">
        <v>0.1609581857919693</v>
      </c>
      <c r="AA89">
        <v>0.20279371738433838</v>
      </c>
      <c r="AB89">
        <v>0.20997533202171326</v>
      </c>
      <c r="AC89">
        <v>0.216234490275383</v>
      </c>
      <c r="AD89">
        <v>0.20359410345554352</v>
      </c>
      <c r="AE89">
        <v>0.20028650760650635</v>
      </c>
      <c r="AF89">
        <v>0.20249156653881073</v>
      </c>
      <c r="AL89">
        <v>1.6587907075881958</v>
      </c>
      <c r="AM89">
        <v>3.4325904846191406</v>
      </c>
      <c r="AN89">
        <v>7.8083629608154297</v>
      </c>
      <c r="AO89">
        <v>3.441256046295166</v>
      </c>
      <c r="AP89">
        <v>12.004937171936035</v>
      </c>
      <c r="AQ89">
        <v>28.753105163574219</v>
      </c>
      <c r="AR89">
        <v>13.640589714050293</v>
      </c>
      <c r="AS89">
        <v>14.971348762512207</v>
      </c>
      <c r="AZ89">
        <v>0</v>
      </c>
      <c r="BA89">
        <v>0</v>
      </c>
      <c r="BB89">
        <v>0.31482034921646118</v>
      </c>
      <c r="BC89">
        <v>0</v>
      </c>
      <c r="BD89">
        <v>2.0201459992676973E-3</v>
      </c>
      <c r="BE89">
        <v>0.31438255310058594</v>
      </c>
      <c r="BF89">
        <v>0.31620672345161438</v>
      </c>
      <c r="BG89">
        <v>5.2570279687643051E-2</v>
      </c>
      <c r="BN89">
        <v>0</v>
      </c>
      <c r="BO89">
        <v>-5.214342474937439E-2</v>
      </c>
      <c r="BP89">
        <v>-8.8704600930213928E-2</v>
      </c>
      <c r="BQ89">
        <v>0</v>
      </c>
      <c r="BR89">
        <v>-3.6414265632629395E-2</v>
      </c>
      <c r="BS89">
        <v>-4.6288054436445236E-2</v>
      </c>
      <c r="BT89">
        <v>-1.2099401094019413E-2</v>
      </c>
      <c r="BU89">
        <v>2.0008135586977005E-2</v>
      </c>
      <c r="CB89">
        <v>8.2939567565917969</v>
      </c>
      <c r="CC89">
        <v>28.604921340942383</v>
      </c>
      <c r="CD89">
        <v>78.083641052246094</v>
      </c>
      <c r="CE89">
        <v>172.06272888183594</v>
      </c>
      <c r="CF89">
        <v>100.04109954833984</v>
      </c>
      <c r="CG89">
        <v>95.843666076660156</v>
      </c>
      <c r="CH89">
        <v>97.432785034179688</v>
      </c>
      <c r="CI89">
        <v>99.808998107910156</v>
      </c>
      <c r="CO89">
        <v>7.6042413711547852E-2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-0.8640587329864502</v>
      </c>
      <c r="CV89">
        <v>-0.86404597759246826</v>
      </c>
      <c r="CW89">
        <v>-0.86404597759246826</v>
      </c>
      <c r="CY89">
        <v>250</v>
      </c>
      <c r="CZ89">
        <v>2.4070389270782471</v>
      </c>
      <c r="DA89">
        <v>2.4565954208374023</v>
      </c>
      <c r="DB89">
        <v>3.4677665233612061</v>
      </c>
      <c r="DC89">
        <v>2.5864832401275635</v>
      </c>
      <c r="DD89">
        <v>3.1858420372009277</v>
      </c>
      <c r="DE89">
        <v>4.8561205863952637</v>
      </c>
      <c r="DF89">
        <v>1.9308305978775024</v>
      </c>
      <c r="DG89">
        <v>0.19407577812671661</v>
      </c>
      <c r="DN89">
        <v>1.9414112567901611</v>
      </c>
      <c r="DO89">
        <v>1.8966867923736572</v>
      </c>
      <c r="DP89">
        <v>2.1487703323364258</v>
      </c>
      <c r="DQ89">
        <v>1.8749767541885376</v>
      </c>
      <c r="DR89">
        <v>2.0909926891326904</v>
      </c>
      <c r="DS89">
        <v>2.7686879634857178</v>
      </c>
      <c r="DT89">
        <v>1.0815943479537964</v>
      </c>
      <c r="DU89">
        <v>0.11081938445568085</v>
      </c>
      <c r="EB89">
        <v>74.5501708984375</v>
      </c>
      <c r="EC89">
        <v>60.693988800048828</v>
      </c>
      <c r="ED89">
        <v>71.511070251464844</v>
      </c>
      <c r="EE89">
        <v>67.199165344238281</v>
      </c>
      <c r="EF89">
        <v>85.647064208984375</v>
      </c>
      <c r="EG89">
        <v>134.66899108886719</v>
      </c>
      <c r="EH89">
        <v>25.266044616699219</v>
      </c>
      <c r="EI89">
        <v>2.5532786846160889</v>
      </c>
      <c r="EP89">
        <v>9.6633300185203552E-2</v>
      </c>
      <c r="EQ89">
        <v>0</v>
      </c>
      <c r="ER89">
        <v>0</v>
      </c>
      <c r="ES89">
        <v>0</v>
      </c>
      <c r="ET89">
        <v>0</v>
      </c>
      <c r="EU89">
        <v>522.08978271484375</v>
      </c>
      <c r="EV89">
        <v>0</v>
      </c>
      <c r="EW89">
        <v>0.85511600971221924</v>
      </c>
      <c r="EX89">
        <v>1</v>
      </c>
      <c r="EY89">
        <v>251</v>
      </c>
      <c r="EZ89">
        <v>291.1639404296875</v>
      </c>
      <c r="FA89">
        <v>340.13522338867188</v>
      </c>
      <c r="FB89">
        <v>456.47967529296875</v>
      </c>
      <c r="FC89">
        <v>297.72589111328125</v>
      </c>
      <c r="FD89">
        <v>284.64053344726563</v>
      </c>
      <c r="FE89">
        <v>334.354248046875</v>
      </c>
      <c r="FF89">
        <v>145.37478637695313</v>
      </c>
      <c r="FG89">
        <v>17.0692138671875</v>
      </c>
      <c r="FN89">
        <v>37.938591003417969</v>
      </c>
      <c r="FO89">
        <v>33.001594543457031</v>
      </c>
      <c r="FP89">
        <v>37.467693328857422</v>
      </c>
      <c r="FQ89">
        <v>31.644100189208984</v>
      </c>
      <c r="FR89">
        <v>33.167308807373047</v>
      </c>
      <c r="FS89">
        <v>44.00421142578125</v>
      </c>
      <c r="FT89">
        <v>17.588737487792969</v>
      </c>
      <c r="FU89">
        <v>2.0157625675201416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140.75212097167969</v>
      </c>
      <c r="GQ89">
        <v>131.18136596679688</v>
      </c>
      <c r="GR89">
        <v>146.94828796386719</v>
      </c>
      <c r="GS89">
        <v>120.75387573242188</v>
      </c>
      <c r="GT89">
        <v>119.53499603271484</v>
      </c>
      <c r="GU89">
        <v>144.59783935546875</v>
      </c>
      <c r="GV89">
        <v>29.597448348999023</v>
      </c>
      <c r="GW89">
        <v>3.4187333583831787</v>
      </c>
      <c r="HC89">
        <v>251</v>
      </c>
      <c r="HD89">
        <v>8.0016290303319693E-4</v>
      </c>
      <c r="HE89">
        <v>9.6309871878474951E-4</v>
      </c>
      <c r="HF89">
        <v>9.5025706104934216E-4</v>
      </c>
      <c r="HG89">
        <v>0</v>
      </c>
      <c r="HH89">
        <v>8.7320932652801275E-4</v>
      </c>
      <c r="HI89">
        <v>7.9616141738370061E-4</v>
      </c>
      <c r="HJ89">
        <v>4.0771166095510125E-4</v>
      </c>
      <c r="HK89">
        <v>4.1092201718129218E-4</v>
      </c>
      <c r="HQ89">
        <v>0</v>
      </c>
      <c r="HR89">
        <v>0</v>
      </c>
      <c r="HS89">
        <v>0</v>
      </c>
      <c r="HT89">
        <v>5.2015231922268867E-3</v>
      </c>
      <c r="HU89">
        <v>5.2015231922268867E-3</v>
      </c>
      <c r="HV89">
        <v>5.19561767578125E-3</v>
      </c>
      <c r="HW89">
        <v>5.2015231922268867E-3</v>
      </c>
      <c r="HX89">
        <v>0</v>
      </c>
      <c r="HY89">
        <v>0</v>
      </c>
      <c r="HZ89">
        <v>0</v>
      </c>
      <c r="IA89">
        <v>0</v>
      </c>
      <c r="IB89">
        <v>83.678466796875</v>
      </c>
      <c r="IC89">
        <v>27.299718856811523</v>
      </c>
      <c r="ID89">
        <v>0</v>
      </c>
      <c r="IE89">
        <v>0</v>
      </c>
      <c r="IF89">
        <v>2.2453227043151855</v>
      </c>
      <c r="IG89">
        <v>0</v>
      </c>
      <c r="IH89">
        <v>0</v>
      </c>
      <c r="II89">
        <v>-37.567352294921875</v>
      </c>
      <c r="IJ89">
        <v>0</v>
      </c>
      <c r="IK89">
        <v>-52.915298461914063</v>
      </c>
      <c r="IL89">
        <v>-88.237327575683594</v>
      </c>
      <c r="IN89">
        <v>251</v>
      </c>
      <c r="IO89">
        <v>840.79998779296875</v>
      </c>
      <c r="IP89">
        <v>0</v>
      </c>
      <c r="IQ89">
        <v>80.619606018066406</v>
      </c>
      <c r="IR89">
        <v>96.541534423828125</v>
      </c>
      <c r="IS89">
        <v>0</v>
      </c>
      <c r="IT89">
        <v>0.5</v>
      </c>
      <c r="IU89">
        <v>0</v>
      </c>
    </row>
    <row r="90" spans="10:255">
      <c r="J90">
        <v>0.85600000619888306</v>
      </c>
      <c r="K90">
        <v>1</v>
      </c>
      <c r="L90">
        <v>0.89999997615814209</v>
      </c>
      <c r="M90">
        <v>7.6336175203323364E-2</v>
      </c>
      <c r="N90">
        <v>0.48778924345970154</v>
      </c>
      <c r="O90">
        <v>0.27727916836738586</v>
      </c>
      <c r="P90">
        <v>0.7650684118270874</v>
      </c>
      <c r="Q90">
        <v>5.7510128021240234</v>
      </c>
      <c r="R90">
        <v>316.15084838867188</v>
      </c>
      <c r="S90">
        <v>185.02040100097656</v>
      </c>
      <c r="T90">
        <v>6.3900141716003418</v>
      </c>
      <c r="U90">
        <v>5.8199997991323471E-2</v>
      </c>
      <c r="W90">
        <v>252</v>
      </c>
      <c r="X90">
        <v>0.24144655466079712</v>
      </c>
      <c r="Y90">
        <v>0.19265584647655487</v>
      </c>
      <c r="Z90">
        <v>0.16089960932731628</v>
      </c>
      <c r="AA90">
        <v>0.20279371738433838</v>
      </c>
      <c r="AB90">
        <v>0.20974130928516388</v>
      </c>
      <c r="AC90">
        <v>0.21592675149440765</v>
      </c>
      <c r="AD90">
        <v>0.20291027426719666</v>
      </c>
      <c r="AE90">
        <v>0.19540169835090637</v>
      </c>
      <c r="AF90">
        <v>0.20040741562843323</v>
      </c>
      <c r="AL90">
        <v>1.7106884717941284</v>
      </c>
      <c r="AM90">
        <v>3.4688301086425781</v>
      </c>
      <c r="AN90">
        <v>7.8200783729553223</v>
      </c>
      <c r="AO90">
        <v>3.441256046295166</v>
      </c>
      <c r="AP90">
        <v>12.051741600036621</v>
      </c>
      <c r="AQ90">
        <v>28.814653396606445</v>
      </c>
      <c r="AR90">
        <v>13.708972930908203</v>
      </c>
      <c r="AS90">
        <v>15.459830284118652</v>
      </c>
      <c r="AZ90">
        <v>0</v>
      </c>
      <c r="BA90">
        <v>0</v>
      </c>
      <c r="BB90">
        <v>0.36011379957199097</v>
      </c>
      <c r="BC90">
        <v>0</v>
      </c>
      <c r="BD90">
        <v>0</v>
      </c>
      <c r="BE90">
        <v>0.34146907925605774</v>
      </c>
      <c r="BF90">
        <v>0.29527857899665833</v>
      </c>
      <c r="BG90">
        <v>3.1385060865432024E-3</v>
      </c>
      <c r="BN90">
        <v>0</v>
      </c>
      <c r="BO90">
        <v>-5.1898054778575897E-2</v>
      </c>
      <c r="BP90">
        <v>-8.813803642988205E-2</v>
      </c>
      <c r="BQ90">
        <v>0</v>
      </c>
      <c r="BR90">
        <v>0</v>
      </c>
      <c r="BS90">
        <v>-4.6803936362266541E-2</v>
      </c>
      <c r="BT90">
        <v>-1.3670932501554489E-2</v>
      </c>
      <c r="BU90">
        <v>-1.7873141041491181E-4</v>
      </c>
      <c r="CB90">
        <v>8.5534458160400391</v>
      </c>
      <c r="CC90">
        <v>28.906917572021484</v>
      </c>
      <c r="CD90">
        <v>78.200790405273438</v>
      </c>
      <c r="CE90">
        <v>172.06272888183594</v>
      </c>
      <c r="CF90">
        <v>100.43113708496094</v>
      </c>
      <c r="CG90">
        <v>96.048828125</v>
      </c>
      <c r="CH90">
        <v>97.921234130859375</v>
      </c>
      <c r="CI90">
        <v>103.06553649902344</v>
      </c>
      <c r="CO90">
        <v>5.7359229773283005E-2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-0.76505541801452637</v>
      </c>
      <c r="CV90">
        <v>-0.7650684118270874</v>
      </c>
      <c r="CW90">
        <v>-0.7650684118270874</v>
      </c>
      <c r="CY90">
        <v>251</v>
      </c>
      <c r="CZ90">
        <v>2.4070389270782471</v>
      </c>
      <c r="DA90">
        <v>2.4565284252166748</v>
      </c>
      <c r="DB90">
        <v>3.4777345657348633</v>
      </c>
      <c r="DC90">
        <v>2.5864832401275635</v>
      </c>
      <c r="DD90">
        <v>3.1853799819946289</v>
      </c>
      <c r="DE90">
        <v>4.8676090240478516</v>
      </c>
      <c r="DF90">
        <v>1.9421403408050537</v>
      </c>
      <c r="DG90">
        <v>0.1989956796169281</v>
      </c>
      <c r="DN90">
        <v>1.9393194913864136</v>
      </c>
      <c r="DO90">
        <v>1.8948386907577515</v>
      </c>
      <c r="DP90">
        <v>2.1529610157012939</v>
      </c>
      <c r="DQ90">
        <v>1.8732948303222656</v>
      </c>
      <c r="DR90">
        <v>2.0901601314544678</v>
      </c>
      <c r="DS90">
        <v>2.769855260848999</v>
      </c>
      <c r="DT90">
        <v>1.0833104848861694</v>
      </c>
      <c r="DU90">
        <v>0.11071152240037918</v>
      </c>
      <c r="EB90">
        <v>74.469841003417969</v>
      </c>
      <c r="EC90">
        <v>60.634853363037109</v>
      </c>
      <c r="ED90">
        <v>71.650535583496094</v>
      </c>
      <c r="EE90">
        <v>67.138885498046875</v>
      </c>
      <c r="EF90">
        <v>85.612960815429688</v>
      </c>
      <c r="EG90">
        <v>134.72575378417969</v>
      </c>
      <c r="EH90">
        <v>25.306133270263672</v>
      </c>
      <c r="EI90">
        <v>2.5507936477661133</v>
      </c>
      <c r="EP90">
        <v>7.6042413711547852E-2</v>
      </c>
      <c r="EQ90">
        <v>0</v>
      </c>
      <c r="ER90">
        <v>0</v>
      </c>
      <c r="ES90">
        <v>0</v>
      </c>
      <c r="ET90">
        <v>0</v>
      </c>
      <c r="EU90">
        <v>522.08978271484375</v>
      </c>
      <c r="EV90">
        <v>0</v>
      </c>
      <c r="EW90">
        <v>0.84789007902145386</v>
      </c>
      <c r="EX90">
        <v>1</v>
      </c>
      <c r="EY90">
        <v>252</v>
      </c>
      <c r="EZ90">
        <v>291.18075561523438</v>
      </c>
      <c r="FA90">
        <v>340.09454345703125</v>
      </c>
      <c r="FB90">
        <v>457.607421875</v>
      </c>
      <c r="FC90">
        <v>297.72589111328125</v>
      </c>
      <c r="FD90">
        <v>284.64053344726563</v>
      </c>
      <c r="FE90">
        <v>335.05209350585938</v>
      </c>
      <c r="FF90">
        <v>146.10906982421875</v>
      </c>
      <c r="FG90">
        <v>17.518564224243164</v>
      </c>
      <c r="FN90">
        <v>37.900047302246094</v>
      </c>
      <c r="FO90">
        <v>32.966644287109375</v>
      </c>
      <c r="FP90">
        <v>37.546585083007813</v>
      </c>
      <c r="FQ90">
        <v>31.644100189208984</v>
      </c>
      <c r="FR90">
        <v>33.130344390869141</v>
      </c>
      <c r="FS90">
        <v>44.033298492431641</v>
      </c>
      <c r="FT90">
        <v>17.618204116821289</v>
      </c>
      <c r="FU90">
        <v>2.0183711051940918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140.60911560058594</v>
      </c>
      <c r="GQ90">
        <v>131.04243469238281</v>
      </c>
      <c r="GR90">
        <v>147.25770568847656</v>
      </c>
      <c r="GS90">
        <v>120.75387573242188</v>
      </c>
      <c r="GT90">
        <v>119.40177154541016</v>
      </c>
      <c r="GU90">
        <v>144.69342041015625</v>
      </c>
      <c r="GV90">
        <v>29.64703369140625</v>
      </c>
      <c r="GW90">
        <v>3.4231574535369873</v>
      </c>
      <c r="HC90">
        <v>252</v>
      </c>
      <c r="HD90">
        <v>8.1202451838180423E-4</v>
      </c>
      <c r="HE90">
        <v>9.7594648832455277E-4</v>
      </c>
      <c r="HF90">
        <v>9.62933583650738E-4</v>
      </c>
      <c r="HG90">
        <v>0</v>
      </c>
      <c r="HH90">
        <v>0</v>
      </c>
      <c r="HI90">
        <v>8.0678222002461553E-4</v>
      </c>
      <c r="HJ90">
        <v>4.1315058479085565E-4</v>
      </c>
      <c r="HK90">
        <v>4.1640372364781797E-4</v>
      </c>
      <c r="HQ90">
        <v>0</v>
      </c>
      <c r="HR90">
        <v>0</v>
      </c>
      <c r="HS90">
        <v>0</v>
      </c>
      <c r="HT90">
        <v>4.38724085688591E-3</v>
      </c>
      <c r="HU90">
        <v>4.38724085688591E-3</v>
      </c>
      <c r="HV90">
        <v>4.39453125E-3</v>
      </c>
      <c r="HW90">
        <v>4.38724085688591E-3</v>
      </c>
      <c r="HX90">
        <v>0</v>
      </c>
      <c r="HY90">
        <v>0</v>
      </c>
      <c r="HZ90">
        <v>0</v>
      </c>
      <c r="IA90">
        <v>0</v>
      </c>
      <c r="IB90">
        <v>83.682861328125</v>
      </c>
      <c r="IC90">
        <v>29.277685165405273</v>
      </c>
      <c r="ID90">
        <v>0</v>
      </c>
      <c r="IE90">
        <v>0</v>
      </c>
      <c r="IF90">
        <v>2.2891950607299805</v>
      </c>
      <c r="IG90">
        <v>0</v>
      </c>
      <c r="IH90">
        <v>0</v>
      </c>
      <c r="II90">
        <v>-37.567352294921875</v>
      </c>
      <c r="IJ90">
        <v>0</v>
      </c>
      <c r="IK90">
        <v>-52.915298461914063</v>
      </c>
      <c r="IL90">
        <v>-88.193458557128906</v>
      </c>
      <c r="IN90">
        <v>252</v>
      </c>
      <c r="IO90">
        <v>846.20001220703125</v>
      </c>
      <c r="IP90">
        <v>0</v>
      </c>
      <c r="IQ90">
        <v>81.296531677246094</v>
      </c>
      <c r="IR90">
        <v>96.81866455078125</v>
      </c>
      <c r="IS90">
        <v>0</v>
      </c>
      <c r="IT90">
        <v>0.5</v>
      </c>
      <c r="IU90">
        <v>0</v>
      </c>
    </row>
    <row r="91" spans="10:255">
      <c r="J91">
        <v>0.85800004005432129</v>
      </c>
      <c r="K91">
        <v>1</v>
      </c>
      <c r="L91">
        <v>0.89999997615814209</v>
      </c>
      <c r="M91">
        <v>7.3771856725215912E-2</v>
      </c>
      <c r="N91">
        <v>0.42808514833450317</v>
      </c>
      <c r="O91">
        <v>0.17862364649772644</v>
      </c>
      <c r="P91">
        <v>0.60670876502990723</v>
      </c>
      <c r="Q91">
        <v>5.2225418090820313</v>
      </c>
      <c r="R91">
        <v>321.37338256835938</v>
      </c>
      <c r="S91">
        <v>185.19902038574219</v>
      </c>
      <c r="T91">
        <v>5.8028244972229004</v>
      </c>
      <c r="U91">
        <v>5.7599999010562897E-2</v>
      </c>
      <c r="W91">
        <v>253</v>
      </c>
      <c r="X91">
        <v>0.24118831753730774</v>
      </c>
      <c r="Y91">
        <v>0.19247548282146454</v>
      </c>
      <c r="Z91">
        <v>0.16099120676517487</v>
      </c>
      <c r="AA91">
        <v>0.20279371738433838</v>
      </c>
      <c r="AB91">
        <v>0.20950829982757568</v>
      </c>
      <c r="AC91">
        <v>0.21577049791812897</v>
      </c>
      <c r="AD91">
        <v>0.20259658992290497</v>
      </c>
      <c r="AE91">
        <v>0.19112084805965424</v>
      </c>
      <c r="AF91">
        <v>0.19877134263515472</v>
      </c>
      <c r="AL91">
        <v>1.7623358964920044</v>
      </c>
      <c r="AM91">
        <v>3.5049030780792236</v>
      </c>
      <c r="AN91">
        <v>7.8017587661743164</v>
      </c>
      <c r="AO91">
        <v>3.441256046295166</v>
      </c>
      <c r="AP91">
        <v>12.098342895507813</v>
      </c>
      <c r="AQ91">
        <v>28.845905303955078</v>
      </c>
      <c r="AR91">
        <v>13.740341186523438</v>
      </c>
      <c r="AS91">
        <v>15.887914657592773</v>
      </c>
      <c r="AZ91">
        <v>0</v>
      </c>
      <c r="BA91">
        <v>0</v>
      </c>
      <c r="BB91">
        <v>0.38853320479393005</v>
      </c>
      <c r="BC91">
        <v>0</v>
      </c>
      <c r="BD91">
        <v>0</v>
      </c>
      <c r="BE91">
        <v>0.35211405158042908</v>
      </c>
      <c r="BF91">
        <v>0.25935271382331848</v>
      </c>
      <c r="BG91">
        <v>0</v>
      </c>
      <c r="BN91">
        <v>0</v>
      </c>
      <c r="BO91">
        <v>-5.1648501306772232E-2</v>
      </c>
      <c r="BP91">
        <v>-8.771912008523941E-2</v>
      </c>
      <c r="BQ91">
        <v>0</v>
      </c>
      <c r="BR91">
        <v>0</v>
      </c>
      <c r="BS91">
        <v>-4.6601738780736923E-2</v>
      </c>
      <c r="BT91">
        <v>-1.4958149753510952E-2</v>
      </c>
      <c r="BU91">
        <v>0</v>
      </c>
      <c r="CB91">
        <v>8.8116827011108398</v>
      </c>
      <c r="CC91">
        <v>29.207523345947266</v>
      </c>
      <c r="CD91">
        <v>78.017593383789063</v>
      </c>
      <c r="CE91">
        <v>172.06272888183594</v>
      </c>
      <c r="CF91">
        <v>100.81948852539063</v>
      </c>
      <c r="CG91">
        <v>96.152999877929688</v>
      </c>
      <c r="CH91">
        <v>98.145294189453125</v>
      </c>
      <c r="CI91">
        <v>105.91943359375</v>
      </c>
      <c r="CO91">
        <v>4.1047666221857071E-2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-0.60668587684631348</v>
      </c>
      <c r="CV91">
        <v>-0.60670876502990723</v>
      </c>
      <c r="CW91">
        <v>-0.60670876502990723</v>
      </c>
      <c r="CY91">
        <v>252</v>
      </c>
      <c r="CZ91">
        <v>2.4070389270782471</v>
      </c>
      <c r="DA91">
        <v>2.4564616680145264</v>
      </c>
      <c r="DB91">
        <v>3.4857289791107178</v>
      </c>
      <c r="DC91">
        <v>2.5864832401275635</v>
      </c>
      <c r="DD91">
        <v>3.1853799819946289</v>
      </c>
      <c r="DE91">
        <v>4.876457691192627</v>
      </c>
      <c r="DF91">
        <v>1.9519479274749756</v>
      </c>
      <c r="DG91">
        <v>0.20398810505867004</v>
      </c>
      <c r="DN91">
        <v>1.9372375011444092</v>
      </c>
      <c r="DO91">
        <v>1.8930068016052246</v>
      </c>
      <c r="DP91">
        <v>2.1571247577667236</v>
      </c>
      <c r="DQ91">
        <v>1.8732948303222656</v>
      </c>
      <c r="DR91">
        <v>2.0878305435180664</v>
      </c>
      <c r="DS91">
        <v>2.7709412574768066</v>
      </c>
      <c r="DT91">
        <v>1.0851240158081055</v>
      </c>
      <c r="DU91">
        <v>0.1107211709022522</v>
      </c>
      <c r="EB91">
        <v>74.389892578125</v>
      </c>
      <c r="EC91">
        <v>60.57623291015625</v>
      </c>
      <c r="ED91">
        <v>71.789108276367188</v>
      </c>
      <c r="EE91">
        <v>67.138885498046875</v>
      </c>
      <c r="EF91">
        <v>85.517547607421875</v>
      </c>
      <c r="EG91">
        <v>134.77857971191406</v>
      </c>
      <c r="EH91">
        <v>25.348499298095703</v>
      </c>
      <c r="EI91">
        <v>2.5510158538818359</v>
      </c>
      <c r="EP91">
        <v>5.7359229773283005E-2</v>
      </c>
      <c r="EQ91">
        <v>0</v>
      </c>
      <c r="ER91">
        <v>0</v>
      </c>
      <c r="ES91">
        <v>0</v>
      </c>
      <c r="ET91">
        <v>0</v>
      </c>
      <c r="EU91">
        <v>522.08978271484375</v>
      </c>
      <c r="EV91">
        <v>0</v>
      </c>
      <c r="EW91">
        <v>0.84056168794631958</v>
      </c>
      <c r="EX91">
        <v>1</v>
      </c>
      <c r="EY91">
        <v>253</v>
      </c>
      <c r="EZ91">
        <v>291.19781494140625</v>
      </c>
      <c r="FA91">
        <v>340.05462646484375</v>
      </c>
      <c r="FB91">
        <v>458.30386352539063</v>
      </c>
      <c r="FC91">
        <v>297.72589111328125</v>
      </c>
      <c r="FD91">
        <v>284.64053344726563</v>
      </c>
      <c r="FE91">
        <v>335.50491333007813</v>
      </c>
      <c r="FF91">
        <v>146.60333251953125</v>
      </c>
      <c r="FG91">
        <v>17.910957336425781</v>
      </c>
      <c r="FN91">
        <v>37.861732482910156</v>
      </c>
      <c r="FO91">
        <v>32.931915283203125</v>
      </c>
      <c r="FP91">
        <v>37.625133514404297</v>
      </c>
      <c r="FQ91">
        <v>31.644100189208984</v>
      </c>
      <c r="FR91">
        <v>33.093536376953125</v>
      </c>
      <c r="FS91">
        <v>44.060901641845703</v>
      </c>
      <c r="FT91">
        <v>17.650474548339844</v>
      </c>
      <c r="FU91">
        <v>2.0183711051940918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140.46697998046875</v>
      </c>
      <c r="GQ91">
        <v>130.90438842773438</v>
      </c>
      <c r="GR91">
        <v>147.56576538085938</v>
      </c>
      <c r="GS91">
        <v>120.75387573242188</v>
      </c>
      <c r="GT91">
        <v>119.26911926269531</v>
      </c>
      <c r="GU91">
        <v>144.78411865234375</v>
      </c>
      <c r="GV91">
        <v>29.701335906982422</v>
      </c>
      <c r="GW91">
        <v>3.4231574535369873</v>
      </c>
      <c r="HC91">
        <v>253</v>
      </c>
      <c r="HD91">
        <v>8.2372070755809546E-4</v>
      </c>
      <c r="HE91">
        <v>9.8856491968035698E-4</v>
      </c>
      <c r="HF91">
        <v>9.753838530741632E-4</v>
      </c>
      <c r="HG91">
        <v>0</v>
      </c>
      <c r="HH91">
        <v>0</v>
      </c>
      <c r="HI91">
        <v>8.1721349852159619E-4</v>
      </c>
      <c r="HJ91">
        <v>4.1849241824820638E-4</v>
      </c>
      <c r="HK91">
        <v>0</v>
      </c>
      <c r="HQ91">
        <v>0</v>
      </c>
      <c r="HR91">
        <v>0</v>
      </c>
      <c r="HS91">
        <v>0</v>
      </c>
      <c r="HT91">
        <v>4.0233754552900791E-3</v>
      </c>
      <c r="HU91">
        <v>4.0233754552900791E-3</v>
      </c>
      <c r="HV91">
        <v>4.00543212890625E-3</v>
      </c>
      <c r="HW91">
        <v>4.0233754552900791E-3</v>
      </c>
      <c r="HX91">
        <v>0</v>
      </c>
      <c r="HY91">
        <v>0</v>
      </c>
      <c r="HZ91">
        <v>0</v>
      </c>
      <c r="IA91">
        <v>0</v>
      </c>
      <c r="IB91">
        <v>83.686866760253906</v>
      </c>
      <c r="IC91">
        <v>29.310808181762695</v>
      </c>
      <c r="ID91">
        <v>0</v>
      </c>
      <c r="IE91">
        <v>0</v>
      </c>
      <c r="IF91">
        <v>2.3294289112091064</v>
      </c>
      <c r="IG91">
        <v>0</v>
      </c>
      <c r="IH91">
        <v>0</v>
      </c>
      <c r="II91">
        <v>-37.567352294921875</v>
      </c>
      <c r="IJ91">
        <v>0</v>
      </c>
      <c r="IK91">
        <v>-52.915298461914063</v>
      </c>
      <c r="IL91">
        <v>-88.153221130371094</v>
      </c>
      <c r="IN91">
        <v>253</v>
      </c>
      <c r="IO91">
        <v>851.5999755859375</v>
      </c>
      <c r="IP91">
        <v>0</v>
      </c>
      <c r="IQ91">
        <v>81.815521240234375</v>
      </c>
      <c r="IR91">
        <v>96.952346801757813</v>
      </c>
      <c r="IS91">
        <v>0</v>
      </c>
      <c r="IT91">
        <v>0.5</v>
      </c>
      <c r="IU91">
        <v>0</v>
      </c>
    </row>
    <row r="92" spans="10:255">
      <c r="J92">
        <v>0.86000001430511475</v>
      </c>
      <c r="K92">
        <v>1</v>
      </c>
      <c r="L92">
        <v>0.89999997615814209</v>
      </c>
      <c r="M92">
        <v>7.3931321501731873E-2</v>
      </c>
      <c r="N92">
        <v>0.43239673972129822</v>
      </c>
      <c r="O92">
        <v>0.12419026345014572</v>
      </c>
      <c r="P92">
        <v>0.55658698081970215</v>
      </c>
      <c r="Q92">
        <v>5.2637643814086914</v>
      </c>
      <c r="R92">
        <v>326.63714599609375</v>
      </c>
      <c r="S92">
        <v>185.32321166992188</v>
      </c>
      <c r="T92">
        <v>5.8486270904541016</v>
      </c>
      <c r="U92">
        <v>5.7000000029802322E-2</v>
      </c>
      <c r="W92">
        <v>254</v>
      </c>
      <c r="X92">
        <v>0.24093131721019745</v>
      </c>
      <c r="Y92">
        <v>0.19229480624198914</v>
      </c>
      <c r="Z92">
        <v>0.16117703914642334</v>
      </c>
      <c r="AA92">
        <v>0.20279371738433838</v>
      </c>
      <c r="AB92">
        <v>0.20927748084068298</v>
      </c>
      <c r="AC92">
        <v>0.21570350229740143</v>
      </c>
      <c r="AD92">
        <v>0.20245398581027985</v>
      </c>
      <c r="AE92">
        <v>0.1867968738079071</v>
      </c>
      <c r="AF92">
        <v>0.19723494350910187</v>
      </c>
      <c r="AL92">
        <v>1.8137359619140625</v>
      </c>
      <c r="AM92">
        <v>3.5410382747650146</v>
      </c>
      <c r="AN92">
        <v>7.764592170715332</v>
      </c>
      <c r="AO92">
        <v>3.441256046295166</v>
      </c>
      <c r="AP92">
        <v>12.144506454467773</v>
      </c>
      <c r="AQ92">
        <v>28.859302520751953</v>
      </c>
      <c r="AR92">
        <v>13.75460147857666</v>
      </c>
      <c r="AS92">
        <v>16.3203125</v>
      </c>
      <c r="AZ92">
        <v>0</v>
      </c>
      <c r="BA92">
        <v>0</v>
      </c>
      <c r="BB92">
        <v>0.40557664632797241</v>
      </c>
      <c r="BC92">
        <v>0</v>
      </c>
      <c r="BD92">
        <v>0</v>
      </c>
      <c r="BE92">
        <v>0.35488694906234741</v>
      </c>
      <c r="BF92">
        <v>0.23953638970851898</v>
      </c>
      <c r="BG92">
        <v>0</v>
      </c>
      <c r="BN92">
        <v>0</v>
      </c>
      <c r="BO92">
        <v>-5.1401354372501373E-2</v>
      </c>
      <c r="BP92">
        <v>-8.7534889578819275E-2</v>
      </c>
      <c r="BQ92">
        <v>0</v>
      </c>
      <c r="BR92">
        <v>0</v>
      </c>
      <c r="BS92">
        <v>-4.6165131032466888E-2</v>
      </c>
      <c r="BT92">
        <v>-1.5488820150494576E-2</v>
      </c>
      <c r="BU92">
        <v>0</v>
      </c>
      <c r="CB92">
        <v>9.0686836242675781</v>
      </c>
      <c r="CC92">
        <v>29.508651733398438</v>
      </c>
      <c r="CD92">
        <v>77.64593505859375</v>
      </c>
      <c r="CE92">
        <v>172.06272888183594</v>
      </c>
      <c r="CF92">
        <v>101.20418548583984</v>
      </c>
      <c r="CG92">
        <v>96.197662353515625</v>
      </c>
      <c r="CH92">
        <v>98.247154235839844</v>
      </c>
      <c r="CI92">
        <v>108.80208587646484</v>
      </c>
      <c r="CO92">
        <v>2.8542002663016319E-2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-0.55661797523498535</v>
      </c>
      <c r="CV92">
        <v>-0.55658698081970215</v>
      </c>
      <c r="CW92">
        <v>-0.55658698081970215</v>
      </c>
      <c r="CY92">
        <v>253</v>
      </c>
      <c r="CZ92">
        <v>2.4070389270782471</v>
      </c>
      <c r="DA92">
        <v>2.4563953876495361</v>
      </c>
      <c r="DB92">
        <v>3.4904379844665527</v>
      </c>
      <c r="DC92">
        <v>2.5864832401275635</v>
      </c>
      <c r="DD92">
        <v>3.1853799819946289</v>
      </c>
      <c r="DE92">
        <v>4.8817386627197266</v>
      </c>
      <c r="DF92">
        <v>1.9585705995559692</v>
      </c>
      <c r="DG92">
        <v>0.20855715870857239</v>
      </c>
      <c r="DN92">
        <v>1.9351655244827271</v>
      </c>
      <c r="DO92">
        <v>1.8911834955215454</v>
      </c>
      <c r="DP92">
        <v>2.1612687110900879</v>
      </c>
      <c r="DQ92">
        <v>1.8732948303222656</v>
      </c>
      <c r="DR92">
        <v>2.0855112075805664</v>
      </c>
      <c r="DS92">
        <v>2.7719347476959229</v>
      </c>
      <c r="DT92">
        <v>1.0871225595474243</v>
      </c>
      <c r="DU92">
        <v>0.1107211634516716</v>
      </c>
      <c r="EB92">
        <v>74.310333251953125</v>
      </c>
      <c r="EC92">
        <v>60.517887115478516</v>
      </c>
      <c r="ED92">
        <v>71.927009582519531</v>
      </c>
      <c r="EE92">
        <v>67.138885498046875</v>
      </c>
      <c r="EF92">
        <v>85.422538757324219</v>
      </c>
      <c r="EG92">
        <v>134.826904296875</v>
      </c>
      <c r="EH92">
        <v>25.395183563232422</v>
      </c>
      <c r="EI92">
        <v>2.5510158538818359</v>
      </c>
      <c r="EP92">
        <v>4.1047666221857071E-2</v>
      </c>
      <c r="EQ92">
        <v>0</v>
      </c>
      <c r="ER92">
        <v>0</v>
      </c>
      <c r="ES92">
        <v>0</v>
      </c>
      <c r="ET92">
        <v>0</v>
      </c>
      <c r="EU92">
        <v>522.08978271484375</v>
      </c>
      <c r="EV92">
        <v>0</v>
      </c>
      <c r="EW92">
        <v>0.83323699235916138</v>
      </c>
      <c r="EX92">
        <v>1</v>
      </c>
      <c r="EY92">
        <v>254</v>
      </c>
      <c r="EZ92">
        <v>291.21514892578125</v>
      </c>
      <c r="FA92">
        <v>340.015380859375</v>
      </c>
      <c r="FB92">
        <v>458.7294921875</v>
      </c>
      <c r="FC92">
        <v>297.72589111328125</v>
      </c>
      <c r="FD92">
        <v>284.64053344726563</v>
      </c>
      <c r="FE92">
        <v>335.81243896484375</v>
      </c>
      <c r="FF92">
        <v>146.98420715332031</v>
      </c>
      <c r="FG92">
        <v>18.325559616088867</v>
      </c>
      <c r="FN92">
        <v>37.823638916015625</v>
      </c>
      <c r="FO92">
        <v>32.897205352783203</v>
      </c>
      <c r="FP92">
        <v>37.703548431396484</v>
      </c>
      <c r="FQ92">
        <v>31.644100189208984</v>
      </c>
      <c r="FR92">
        <v>33.057079315185547</v>
      </c>
      <c r="FS92">
        <v>44.087596893310547</v>
      </c>
      <c r="FT92">
        <v>17.683874130249023</v>
      </c>
      <c r="FU92">
        <v>2.0183711051940918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140.32565307617188</v>
      </c>
      <c r="GQ92">
        <v>130.76641845703125</v>
      </c>
      <c r="GR92">
        <v>147.87330627441406</v>
      </c>
      <c r="GS92">
        <v>120.75387573242188</v>
      </c>
      <c r="GT92">
        <v>119.13772583007813</v>
      </c>
      <c r="GU92">
        <v>144.87184143066406</v>
      </c>
      <c r="GV92">
        <v>29.757539749145508</v>
      </c>
      <c r="GW92">
        <v>3.4231574535369873</v>
      </c>
      <c r="HC92">
        <v>254</v>
      </c>
      <c r="HD92">
        <v>8.3524663932621479E-4</v>
      </c>
      <c r="HE92">
        <v>1.0009498801082373E-3</v>
      </c>
      <c r="HF92">
        <v>9.8760356195271015E-4</v>
      </c>
      <c r="HG92">
        <v>0</v>
      </c>
      <c r="HH92">
        <v>0</v>
      </c>
      <c r="HI92">
        <v>8.2745170220732689E-4</v>
      </c>
      <c r="HJ92">
        <v>4.2373532778583467E-4</v>
      </c>
      <c r="HK92">
        <v>0</v>
      </c>
      <c r="HQ92">
        <v>0</v>
      </c>
      <c r="HR92">
        <v>0</v>
      </c>
      <c r="HS92">
        <v>0</v>
      </c>
      <c r="HT92">
        <v>4.0749870240688324E-3</v>
      </c>
      <c r="HU92">
        <v>4.0749870240688324E-3</v>
      </c>
      <c r="HV92">
        <v>4.08172607421875E-3</v>
      </c>
      <c r="HW92">
        <v>4.0749870240688324E-3</v>
      </c>
      <c r="HX92">
        <v>0</v>
      </c>
      <c r="HY92">
        <v>0</v>
      </c>
      <c r="HZ92">
        <v>0</v>
      </c>
      <c r="IA92">
        <v>0</v>
      </c>
      <c r="IB92">
        <v>83.690948486328125</v>
      </c>
      <c r="IC92">
        <v>29.344844818115234</v>
      </c>
      <c r="ID92">
        <v>0</v>
      </c>
      <c r="IE92">
        <v>0</v>
      </c>
      <c r="IF92">
        <v>2.3701786994934082</v>
      </c>
      <c r="IG92">
        <v>0</v>
      </c>
      <c r="IH92">
        <v>0</v>
      </c>
      <c r="II92">
        <v>-37.567352294921875</v>
      </c>
      <c r="IJ92">
        <v>0</v>
      </c>
      <c r="IK92">
        <v>-52.915298461914063</v>
      </c>
      <c r="IL92">
        <v>-88.112472534179688</v>
      </c>
      <c r="IN92">
        <v>254</v>
      </c>
      <c r="IO92">
        <v>857</v>
      </c>
      <c r="IP92">
        <v>0</v>
      </c>
      <c r="IQ92">
        <v>82.284576416015625</v>
      </c>
      <c r="IR92">
        <v>97.006256103515625</v>
      </c>
      <c r="IS92">
        <v>0</v>
      </c>
      <c r="IT92">
        <v>0.5</v>
      </c>
      <c r="IU92">
        <v>0</v>
      </c>
    </row>
    <row r="93" spans="10:255">
      <c r="J93">
        <v>0.86200004816055298</v>
      </c>
      <c r="K93">
        <v>1</v>
      </c>
      <c r="L93">
        <v>0.89999997615814209</v>
      </c>
      <c r="M93">
        <v>7.1703992784023285E-2</v>
      </c>
      <c r="N93">
        <v>0.44215232133865356</v>
      </c>
      <c r="O93">
        <v>7.8793622553348541E-2</v>
      </c>
      <c r="P93">
        <v>0.5209459662437439</v>
      </c>
      <c r="Q93">
        <v>5.5497198104858398</v>
      </c>
      <c r="R93">
        <v>332.18685913085938</v>
      </c>
      <c r="S93">
        <v>185.40200805664063</v>
      </c>
      <c r="T93">
        <v>6.1663556098937988</v>
      </c>
      <c r="U93">
        <v>5.639999732375145E-2</v>
      </c>
      <c r="W93">
        <v>255</v>
      </c>
      <c r="X93">
        <v>0.24067549407482147</v>
      </c>
      <c r="Y93">
        <v>0.19211320579051971</v>
      </c>
      <c r="Z93">
        <v>0.16145026683807373</v>
      </c>
      <c r="AA93">
        <v>0.20279371738433838</v>
      </c>
      <c r="AB93">
        <v>0.20904949307441711</v>
      </c>
      <c r="AC93">
        <v>0.21571312844753265</v>
      </c>
      <c r="AD93">
        <v>0.20243115723133087</v>
      </c>
      <c r="AE93">
        <v>0.18237535655498505</v>
      </c>
      <c r="AF93">
        <v>0.19574588537216187</v>
      </c>
      <c r="AL93">
        <v>1.8649004697799683</v>
      </c>
      <c r="AM93">
        <v>3.5773582458496094</v>
      </c>
      <c r="AN93">
        <v>7.7099471092224121</v>
      </c>
      <c r="AO93">
        <v>3.441256046295166</v>
      </c>
      <c r="AP93">
        <v>12.190104484558105</v>
      </c>
      <c r="AQ93">
        <v>28.857378005981445</v>
      </c>
      <c r="AR93">
        <v>13.756885528564453</v>
      </c>
      <c r="AS93">
        <v>16.762462615966797</v>
      </c>
      <c r="AZ93">
        <v>0</v>
      </c>
      <c r="BA93">
        <v>0</v>
      </c>
      <c r="BB93">
        <v>0.41677579283714294</v>
      </c>
      <c r="BC93">
        <v>0</v>
      </c>
      <c r="BD93">
        <v>0</v>
      </c>
      <c r="BE93">
        <v>0.35445982217788696</v>
      </c>
      <c r="BF93">
        <v>0.2287643700838089</v>
      </c>
      <c r="BG93">
        <v>0</v>
      </c>
      <c r="BN93">
        <v>0</v>
      </c>
      <c r="BO93">
        <v>-5.1165919750928879E-2</v>
      </c>
      <c r="BP93">
        <v>-8.7483987212181091E-2</v>
      </c>
      <c r="BQ93">
        <v>0</v>
      </c>
      <c r="BR93">
        <v>0</v>
      </c>
      <c r="BS93">
        <v>-4.5596852898597717E-2</v>
      </c>
      <c r="BT93">
        <v>-1.5741843730211258E-2</v>
      </c>
      <c r="BU93">
        <v>0</v>
      </c>
      <c r="CB93">
        <v>9.3245067596435547</v>
      </c>
      <c r="CC93">
        <v>29.811319351196289</v>
      </c>
      <c r="CD93">
        <v>77.099479675292969</v>
      </c>
      <c r="CE93">
        <v>172.06272888183594</v>
      </c>
      <c r="CF93">
        <v>101.58416748046875</v>
      </c>
      <c r="CG93">
        <v>96.191246032714844</v>
      </c>
      <c r="CH93">
        <v>98.263458251953125</v>
      </c>
      <c r="CI93">
        <v>111.74976348876953</v>
      </c>
      <c r="CO93">
        <v>1.7239384353160858E-2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-0.52091479301452637</v>
      </c>
      <c r="CV93">
        <v>-0.5209459662437439</v>
      </c>
      <c r="CW93">
        <v>-0.5209459662437439</v>
      </c>
      <c r="CY93">
        <v>254</v>
      </c>
      <c r="CZ93">
        <v>2.4070389270782471</v>
      </c>
      <c r="DA93">
        <v>2.4563295841217041</v>
      </c>
      <c r="DB93">
        <v>3.4930839538574219</v>
      </c>
      <c r="DC93">
        <v>2.5864832401275635</v>
      </c>
      <c r="DD93">
        <v>3.1853799819946289</v>
      </c>
      <c r="DE93">
        <v>4.884911060333252</v>
      </c>
      <c r="DF93">
        <v>1.9636849164962769</v>
      </c>
      <c r="DG93">
        <v>0.21338483691215515</v>
      </c>
      <c r="DN93">
        <v>1.9331034421920776</v>
      </c>
      <c r="DO93">
        <v>1.8893576860427856</v>
      </c>
      <c r="DP93">
        <v>2.1654036045074463</v>
      </c>
      <c r="DQ93">
        <v>1.8732948303222656</v>
      </c>
      <c r="DR93">
        <v>2.0832135677337646</v>
      </c>
      <c r="DS93">
        <v>2.7728748321533203</v>
      </c>
      <c r="DT93">
        <v>1.0891940593719482</v>
      </c>
      <c r="DU93">
        <v>0.1107211634516716</v>
      </c>
      <c r="EB93">
        <v>74.231147766113281</v>
      </c>
      <c r="EC93">
        <v>60.459461212158203</v>
      </c>
      <c r="ED93">
        <v>72.064628601074219</v>
      </c>
      <c r="EE93">
        <v>67.138885498046875</v>
      </c>
      <c r="EF93">
        <v>85.32843017578125</v>
      </c>
      <c r="EG93">
        <v>134.87263488769531</v>
      </c>
      <c r="EH93">
        <v>25.443574905395508</v>
      </c>
      <c r="EI93">
        <v>2.5510158538818359</v>
      </c>
      <c r="EP93">
        <v>2.8542002663016319E-2</v>
      </c>
      <c r="EQ93">
        <v>0</v>
      </c>
      <c r="ER93">
        <v>0</v>
      </c>
      <c r="ES93">
        <v>0</v>
      </c>
      <c r="ET93">
        <v>0</v>
      </c>
      <c r="EU93">
        <v>522.08978271484375</v>
      </c>
      <c r="EV93">
        <v>0</v>
      </c>
      <c r="EW93">
        <v>0.82662147283554077</v>
      </c>
      <c r="EX93">
        <v>1</v>
      </c>
      <c r="EY93">
        <v>255</v>
      </c>
      <c r="EZ93">
        <v>291.23272705078125</v>
      </c>
      <c r="FA93">
        <v>339.97677612304688</v>
      </c>
      <c r="FB93">
        <v>458.90533447265625</v>
      </c>
      <c r="FC93">
        <v>297.72589111328125</v>
      </c>
      <c r="FD93">
        <v>284.64053344726563</v>
      </c>
      <c r="FE93">
        <v>335.99517822265625</v>
      </c>
      <c r="FF93">
        <v>147.28311157226563</v>
      </c>
      <c r="FG93">
        <v>18.769845962524414</v>
      </c>
      <c r="FN93">
        <v>37.785758972167969</v>
      </c>
      <c r="FO93">
        <v>32.862403869628906</v>
      </c>
      <c r="FP93">
        <v>37.781940460205078</v>
      </c>
      <c r="FQ93">
        <v>31.644100189208984</v>
      </c>
      <c r="FR93">
        <v>33.021064758300781</v>
      </c>
      <c r="FS93">
        <v>44.113552093505859</v>
      </c>
      <c r="FT93">
        <v>17.717838287353516</v>
      </c>
      <c r="FU93">
        <v>2.0183711051940918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140.18511962890625</v>
      </c>
      <c r="GQ93">
        <v>130.62808227539063</v>
      </c>
      <c r="GR93">
        <v>148.18077087402344</v>
      </c>
      <c r="GS93">
        <v>120.75387573242188</v>
      </c>
      <c r="GT93">
        <v>119.00792694091797</v>
      </c>
      <c r="GU93">
        <v>144.95713806152344</v>
      </c>
      <c r="GV93">
        <v>29.814691543579102</v>
      </c>
      <c r="GW93">
        <v>3.4231574535369873</v>
      </c>
      <c r="HC93">
        <v>255</v>
      </c>
      <c r="HD93">
        <v>8.4659853018820286E-4</v>
      </c>
      <c r="HE93">
        <v>1.0130978189408779E-3</v>
      </c>
      <c r="HF93">
        <v>9.9958945065736771E-4</v>
      </c>
      <c r="HG93">
        <v>0</v>
      </c>
      <c r="HH93">
        <v>0</v>
      </c>
      <c r="HI93">
        <v>8.3749397890642285E-4</v>
      </c>
      <c r="HJ93">
        <v>4.2887797462753952E-4</v>
      </c>
      <c r="HK93">
        <v>0</v>
      </c>
      <c r="HQ93">
        <v>0</v>
      </c>
      <c r="HR93">
        <v>0</v>
      </c>
      <c r="HS93">
        <v>0</v>
      </c>
      <c r="HT93">
        <v>4.1256574913859367E-3</v>
      </c>
      <c r="HU93">
        <v>4.1256574913859367E-3</v>
      </c>
      <c r="HV93">
        <v>4.12750244140625E-3</v>
      </c>
      <c r="HW93">
        <v>4.1256574913859367E-3</v>
      </c>
      <c r="HX93">
        <v>0</v>
      </c>
      <c r="HY93">
        <v>0</v>
      </c>
      <c r="HZ93">
        <v>0</v>
      </c>
      <c r="IA93">
        <v>0</v>
      </c>
      <c r="IB93">
        <v>83.695075988769531</v>
      </c>
      <c r="IC93">
        <v>29.379127502441406</v>
      </c>
      <c r="ID93">
        <v>0</v>
      </c>
      <c r="IE93">
        <v>0</v>
      </c>
      <c r="IF93">
        <v>2.4114353656768799</v>
      </c>
      <c r="IG93">
        <v>0</v>
      </c>
      <c r="IH93">
        <v>0</v>
      </c>
      <c r="II93">
        <v>-37.567352294921875</v>
      </c>
      <c r="IJ93">
        <v>0</v>
      </c>
      <c r="IK93">
        <v>-52.915298461914063</v>
      </c>
      <c r="IL93">
        <v>-88.071212768554688</v>
      </c>
      <c r="IN93">
        <v>255</v>
      </c>
      <c r="IO93">
        <v>862.39996337890625</v>
      </c>
      <c r="IP93">
        <v>0</v>
      </c>
      <c r="IQ93">
        <v>82.718040466308594</v>
      </c>
      <c r="IR93">
        <v>96.99346923828125</v>
      </c>
      <c r="IS93">
        <v>0</v>
      </c>
      <c r="IT93">
        <v>0.5</v>
      </c>
      <c r="IU93">
        <v>0</v>
      </c>
    </row>
    <row r="94" spans="10:255">
      <c r="J94">
        <v>0.86400002241134644</v>
      </c>
      <c r="K94">
        <v>1</v>
      </c>
      <c r="L94">
        <v>0.89999997615814209</v>
      </c>
      <c r="M94">
        <v>6.8617559969425201E-2</v>
      </c>
      <c r="N94">
        <v>0.32613325119018555</v>
      </c>
      <c r="O94">
        <v>2.3901846259832382E-2</v>
      </c>
      <c r="P94">
        <v>0.35003510117530823</v>
      </c>
      <c r="Q94">
        <v>4.2776212692260742</v>
      </c>
      <c r="R94">
        <v>336.4644775390625</v>
      </c>
      <c r="S94">
        <v>185.4259033203125</v>
      </c>
      <c r="T94">
        <v>4.7529125213623047</v>
      </c>
      <c r="U94">
        <v>5.5799998342990875E-2</v>
      </c>
      <c r="W94">
        <v>256</v>
      </c>
      <c r="X94">
        <v>0.24042075872421265</v>
      </c>
      <c r="Y94">
        <v>0.19193023443222046</v>
      </c>
      <c r="Z94">
        <v>0.1618373841047287</v>
      </c>
      <c r="AA94">
        <v>0.20279371738433838</v>
      </c>
      <c r="AB94">
        <v>0.20882490277290344</v>
      </c>
      <c r="AC94">
        <v>0.21581639349460602</v>
      </c>
      <c r="AD94">
        <v>0.2025359570980072</v>
      </c>
      <c r="AE94">
        <v>0.18927402794361115</v>
      </c>
      <c r="AF94">
        <v>0.19811531901359558</v>
      </c>
      <c r="AL94">
        <v>1.9158475399017334</v>
      </c>
      <c r="AM94">
        <v>3.6139528751373291</v>
      </c>
      <c r="AN94">
        <v>7.6325235366821289</v>
      </c>
      <c r="AO94">
        <v>3.441256046295166</v>
      </c>
      <c r="AP94">
        <v>12.235023498535156</v>
      </c>
      <c r="AQ94">
        <v>28.836725234985352</v>
      </c>
      <c r="AR94">
        <v>13.746404647827148</v>
      </c>
      <c r="AS94">
        <v>16.072597503662109</v>
      </c>
      <c r="AZ94">
        <v>0</v>
      </c>
      <c r="BA94">
        <v>0</v>
      </c>
      <c r="BB94">
        <v>0.4232994019985199</v>
      </c>
      <c r="BC94">
        <v>0</v>
      </c>
      <c r="BD94">
        <v>0</v>
      </c>
      <c r="BE94">
        <v>0.35201025009155273</v>
      </c>
      <c r="BF94">
        <v>0.22469036281108856</v>
      </c>
      <c r="BG94">
        <v>0</v>
      </c>
      <c r="BN94">
        <v>0</v>
      </c>
      <c r="BO94">
        <v>-5.0946477800607681E-2</v>
      </c>
      <c r="BP94">
        <v>-8.7541520595550537E-2</v>
      </c>
      <c r="BQ94">
        <v>0</v>
      </c>
      <c r="BR94">
        <v>0</v>
      </c>
      <c r="BS94">
        <v>-4.4917706400156021E-2</v>
      </c>
      <c r="BT94">
        <v>-1.5850896015763283E-2</v>
      </c>
      <c r="BU94">
        <v>0</v>
      </c>
      <c r="CB94">
        <v>9.5792417526245117</v>
      </c>
      <c r="CC94">
        <v>30.11627197265625</v>
      </c>
      <c r="CD94">
        <v>76.325241088867188</v>
      </c>
      <c r="CE94">
        <v>172.06272888183594</v>
      </c>
      <c r="CF94">
        <v>101.95848083496094</v>
      </c>
      <c r="CG94">
        <v>96.122398376464844</v>
      </c>
      <c r="CH94">
        <v>98.188606262207031</v>
      </c>
      <c r="CI94">
        <v>107.15065002441406</v>
      </c>
      <c r="CO94">
        <v>6.7945695482194424E-3</v>
      </c>
      <c r="CP94">
        <v>0</v>
      </c>
      <c r="CQ94">
        <v>0</v>
      </c>
      <c r="CR94">
        <v>0</v>
      </c>
      <c r="CS94">
        <v>1.0160000324249268</v>
      </c>
      <c r="CT94">
        <v>0</v>
      </c>
      <c r="CU94">
        <v>0.66596269607543945</v>
      </c>
      <c r="CV94">
        <v>-0.35003510117530823</v>
      </c>
      <c r="CW94">
        <v>0.66596496105194092</v>
      </c>
      <c r="CY94">
        <v>255</v>
      </c>
      <c r="CZ94">
        <v>2.4070389270782471</v>
      </c>
      <c r="DA94">
        <v>2.4562640190124512</v>
      </c>
      <c r="DB94">
        <v>3.4938275814056396</v>
      </c>
      <c r="DC94">
        <v>2.5864832401275635</v>
      </c>
      <c r="DD94">
        <v>3.1853799819946289</v>
      </c>
      <c r="DE94">
        <v>4.8862771987915039</v>
      </c>
      <c r="DF94">
        <v>1.9677050113677979</v>
      </c>
      <c r="DG94">
        <v>0.21855814754962921</v>
      </c>
      <c r="DN94">
        <v>1.9310508966445923</v>
      </c>
      <c r="DO94">
        <v>1.8875230550765991</v>
      </c>
      <c r="DP94">
        <v>2.1695361137390137</v>
      </c>
      <c r="DQ94">
        <v>1.8732948303222656</v>
      </c>
      <c r="DR94">
        <v>2.0809440612792969</v>
      </c>
      <c r="DS94">
        <v>2.7737741470336914</v>
      </c>
      <c r="DT94">
        <v>1.0913008451461792</v>
      </c>
      <c r="DU94">
        <v>0.1107211634516716</v>
      </c>
      <c r="EB94">
        <v>74.152328491210938</v>
      </c>
      <c r="EC94">
        <v>60.400749206542969</v>
      </c>
      <c r="ED94">
        <v>72.202156066894531</v>
      </c>
      <c r="EE94">
        <v>67.138885498046875</v>
      </c>
      <c r="EF94">
        <v>85.2354736328125</v>
      </c>
      <c r="EG94">
        <v>134.91636657714844</v>
      </c>
      <c r="EH94">
        <v>25.492788314819336</v>
      </c>
      <c r="EI94">
        <v>2.5510156154632568</v>
      </c>
      <c r="EP94">
        <v>1.7239384353160858E-2</v>
      </c>
      <c r="EQ94">
        <v>0</v>
      </c>
      <c r="ER94">
        <v>0</v>
      </c>
      <c r="ES94">
        <v>0</v>
      </c>
      <c r="ET94">
        <v>0</v>
      </c>
      <c r="EU94">
        <v>522.08978271484375</v>
      </c>
      <c r="EV94">
        <v>0</v>
      </c>
      <c r="EW94">
        <v>0.82356572151184082</v>
      </c>
      <c r="EX94">
        <v>1</v>
      </c>
      <c r="EY94">
        <v>256</v>
      </c>
      <c r="EZ94">
        <v>291.25057983398438</v>
      </c>
      <c r="FA94">
        <v>339.93878173828125</v>
      </c>
      <c r="FB94">
        <v>458.75836181640625</v>
      </c>
      <c r="FC94">
        <v>297.72589111328125</v>
      </c>
      <c r="FD94">
        <v>284.64053344726563</v>
      </c>
      <c r="FE94">
        <v>336.02685546875</v>
      </c>
      <c r="FF94">
        <v>147.49128723144531</v>
      </c>
      <c r="FG94">
        <v>18.085721969604492</v>
      </c>
      <c r="FN94">
        <v>37.748077392578125</v>
      </c>
      <c r="FO94">
        <v>32.827434539794922</v>
      </c>
      <c r="FP94">
        <v>37.860404968261719</v>
      </c>
      <c r="FQ94">
        <v>31.644100189208984</v>
      </c>
      <c r="FR94">
        <v>32.985588073730469</v>
      </c>
      <c r="FS94">
        <v>44.138832092285156</v>
      </c>
      <c r="FT94">
        <v>17.752067565917969</v>
      </c>
      <c r="FU94">
        <v>2.0183711051940918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140.04531860351563</v>
      </c>
      <c r="GQ94">
        <v>130.48908996582031</v>
      </c>
      <c r="GR94">
        <v>148.48849487304688</v>
      </c>
      <c r="GS94">
        <v>120.75387573242188</v>
      </c>
      <c r="GT94">
        <v>118.88007354736328</v>
      </c>
      <c r="GU94">
        <v>145.04020690917969</v>
      </c>
      <c r="GV94">
        <v>29.872291564941406</v>
      </c>
      <c r="GW94">
        <v>3.4231574535369873</v>
      </c>
      <c r="HC94">
        <v>256</v>
      </c>
      <c r="HD94">
        <v>8.577731205150485E-4</v>
      </c>
      <c r="HE94">
        <v>1.0250055929645896E-3</v>
      </c>
      <c r="HF94">
        <v>1.0113385505974293E-3</v>
      </c>
      <c r="HG94">
        <v>0</v>
      </c>
      <c r="HH94">
        <v>0</v>
      </c>
      <c r="HI94">
        <v>8.4733776748180389E-4</v>
      </c>
      <c r="HJ94">
        <v>4.3391893268562853E-4</v>
      </c>
      <c r="HK94">
        <v>0</v>
      </c>
      <c r="HQ94">
        <v>0</v>
      </c>
      <c r="HR94">
        <v>0</v>
      </c>
      <c r="HS94">
        <v>0</v>
      </c>
      <c r="HT94">
        <v>4.1753738187253475E-3</v>
      </c>
      <c r="HU94">
        <v>4.1753742843866348E-3</v>
      </c>
      <c r="HV94">
        <v>4.17327880859375E-3</v>
      </c>
      <c r="HW94">
        <v>4.1753742843866348E-3</v>
      </c>
      <c r="HX94">
        <v>0</v>
      </c>
      <c r="HY94">
        <v>0</v>
      </c>
      <c r="HZ94">
        <v>0</v>
      </c>
      <c r="IA94">
        <v>0</v>
      </c>
      <c r="IB94">
        <v>83.699249267578125</v>
      </c>
      <c r="IC94">
        <v>29.413429260253906</v>
      </c>
      <c r="ID94">
        <v>0</v>
      </c>
      <c r="IE94">
        <v>0</v>
      </c>
      <c r="IF94">
        <v>2.4531891345977783</v>
      </c>
      <c r="IG94">
        <v>0</v>
      </c>
      <c r="IH94">
        <v>0</v>
      </c>
      <c r="II94">
        <v>-37.567352294921875</v>
      </c>
      <c r="IJ94">
        <v>0</v>
      </c>
      <c r="IK94">
        <v>-52.915298461914063</v>
      </c>
      <c r="IL94">
        <v>-88.029464721679688</v>
      </c>
      <c r="IN94">
        <v>256</v>
      </c>
      <c r="IO94">
        <v>867.79998779296875</v>
      </c>
      <c r="IP94">
        <v>0</v>
      </c>
      <c r="IQ94">
        <v>81.96453857421875</v>
      </c>
      <c r="IR94">
        <v>96.899894714355469</v>
      </c>
      <c r="IS94">
        <v>0</v>
      </c>
      <c r="IT94">
        <v>0.5</v>
      </c>
      <c r="IU94">
        <v>1.0160000324249268</v>
      </c>
    </row>
    <row r="95" spans="10:255">
      <c r="J95">
        <v>0.86599999666213989</v>
      </c>
      <c r="K95">
        <v>1</v>
      </c>
      <c r="L95">
        <v>0.89999997615814209</v>
      </c>
      <c r="M95">
        <v>6.9692604243755341E-2</v>
      </c>
      <c r="N95">
        <v>0.34119898080825806</v>
      </c>
      <c r="O95">
        <v>9.0431138873100281E-2</v>
      </c>
      <c r="P95">
        <v>0.43163013458251953</v>
      </c>
      <c r="Q95">
        <v>4.4061927795410156</v>
      </c>
      <c r="R95">
        <v>340.87066650390625</v>
      </c>
      <c r="S95">
        <v>185.51632690429688</v>
      </c>
      <c r="T95">
        <v>4.8957700729370117</v>
      </c>
      <c r="U95">
        <v>5.5199999362230301E-2</v>
      </c>
      <c r="W95">
        <v>257</v>
      </c>
      <c r="X95">
        <v>0.240167036652565</v>
      </c>
      <c r="Y95">
        <v>0.191745325922966</v>
      </c>
      <c r="Z95">
        <v>0.16208398342132568</v>
      </c>
      <c r="AA95">
        <v>0.20279371738433838</v>
      </c>
      <c r="AB95">
        <v>0.20860439538955688</v>
      </c>
      <c r="AC95">
        <v>0.21580038964748383</v>
      </c>
      <c r="AD95">
        <v>0.20248872041702271</v>
      </c>
      <c r="AE95">
        <v>0.18586203455924988</v>
      </c>
      <c r="AF95">
        <v>0.19694648683071136</v>
      </c>
      <c r="AL95">
        <v>1.9665919542312622</v>
      </c>
      <c r="AM95">
        <v>3.6509344577789307</v>
      </c>
      <c r="AN95">
        <v>7.5832033157348633</v>
      </c>
      <c r="AO95">
        <v>3.441256046295166</v>
      </c>
      <c r="AP95">
        <v>12.27912425994873</v>
      </c>
      <c r="AQ95">
        <v>28.839925765991211</v>
      </c>
      <c r="AR95">
        <v>13.751129150390625</v>
      </c>
      <c r="AS95">
        <v>16.413797378540039</v>
      </c>
      <c r="AZ95">
        <v>0</v>
      </c>
      <c r="BA95">
        <v>0</v>
      </c>
      <c r="BB95">
        <v>0.42471635341644287</v>
      </c>
      <c r="BC95">
        <v>0</v>
      </c>
      <c r="BD95">
        <v>0</v>
      </c>
      <c r="BE95">
        <v>0.34781333804130554</v>
      </c>
      <c r="BF95">
        <v>0.22747035324573517</v>
      </c>
      <c r="BG95">
        <v>0</v>
      </c>
      <c r="BN95">
        <v>0</v>
      </c>
      <c r="BO95">
        <v>-5.0745870918035507E-2</v>
      </c>
      <c r="BP95">
        <v>-8.7725520133972168E-2</v>
      </c>
      <c r="BQ95">
        <v>0</v>
      </c>
      <c r="BR95">
        <v>0</v>
      </c>
      <c r="BS95">
        <v>-4.410017654299736E-2</v>
      </c>
      <c r="BT95">
        <v>-1.5847621485590935E-2</v>
      </c>
      <c r="BU95">
        <v>0</v>
      </c>
      <c r="CB95">
        <v>9.8329639434814453</v>
      </c>
      <c r="CC95">
        <v>30.42445182800293</v>
      </c>
      <c r="CD95">
        <v>75.832046508789063</v>
      </c>
      <c r="CE95">
        <v>172.06272888183594</v>
      </c>
      <c r="CF95">
        <v>102.32599639892578</v>
      </c>
      <c r="CG95">
        <v>96.133071899414063</v>
      </c>
      <c r="CH95">
        <v>98.222343444824219</v>
      </c>
      <c r="CI95">
        <v>109.42531585693359</v>
      </c>
      <c r="CO95">
        <v>2.4951182305812836E-2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-0.43162703514099121</v>
      </c>
      <c r="CV95">
        <v>-0.43163013458251953</v>
      </c>
      <c r="CW95">
        <v>-0.43163013458251953</v>
      </c>
      <c r="CY95">
        <v>256</v>
      </c>
      <c r="CZ95">
        <v>2.4070389270782471</v>
      </c>
      <c r="DA95">
        <v>2.4561986923217773</v>
      </c>
      <c r="DB95">
        <v>3.4921135902404785</v>
      </c>
      <c r="DC95">
        <v>2.5864832401275635</v>
      </c>
      <c r="DD95">
        <v>3.1853799819946289</v>
      </c>
      <c r="DE95">
        <v>4.8854594230651855</v>
      </c>
      <c r="DF95">
        <v>1.9705109596252441</v>
      </c>
      <c r="DG95">
        <v>0.210592120885849</v>
      </c>
      <c r="DN95">
        <v>1.9290070533752441</v>
      </c>
      <c r="DO95">
        <v>1.8856751918792725</v>
      </c>
      <c r="DP95">
        <v>2.1736712455749512</v>
      </c>
      <c r="DQ95">
        <v>1.8732948303222656</v>
      </c>
      <c r="DR95">
        <v>2.0787084102630615</v>
      </c>
      <c r="DS95">
        <v>2.7746374607086182</v>
      </c>
      <c r="DT95">
        <v>1.0934227705001831</v>
      </c>
      <c r="DU95">
        <v>0.110721156001091</v>
      </c>
      <c r="EB95">
        <v>74.073844909667969</v>
      </c>
      <c r="EC95">
        <v>60.341621398925781</v>
      </c>
      <c r="ED95">
        <v>72.339775085449219</v>
      </c>
      <c r="EE95">
        <v>67.138885498046875</v>
      </c>
      <c r="EF95">
        <v>85.143898010253906</v>
      </c>
      <c r="EG95">
        <v>134.9583740234375</v>
      </c>
      <c r="EH95">
        <v>25.542356491088867</v>
      </c>
      <c r="EI95">
        <v>2.5510156154632568</v>
      </c>
      <c r="EP95">
        <v>6.7945695482194424E-3</v>
      </c>
      <c r="EQ95">
        <v>0</v>
      </c>
      <c r="ER95">
        <v>0</v>
      </c>
      <c r="ES95">
        <v>0</v>
      </c>
      <c r="ET95">
        <v>0</v>
      </c>
      <c r="EU95">
        <v>522.08978271484375</v>
      </c>
      <c r="EV95">
        <v>0</v>
      </c>
      <c r="EW95">
        <v>0.82236987352371216</v>
      </c>
      <c r="EX95">
        <v>1</v>
      </c>
      <c r="EY95">
        <v>257</v>
      </c>
      <c r="EZ95">
        <v>291.26864624023438</v>
      </c>
      <c r="FA95">
        <v>339.90139770507813</v>
      </c>
      <c r="FB95">
        <v>459.01187133789063</v>
      </c>
      <c r="FC95">
        <v>297.72589111328125</v>
      </c>
      <c r="FD95">
        <v>284.64053344726563</v>
      </c>
      <c r="FE95">
        <v>336.23907470703125</v>
      </c>
      <c r="FF95">
        <v>147.81034851074219</v>
      </c>
      <c r="FG95">
        <v>18.417734146118164</v>
      </c>
      <c r="FN95">
        <v>37.710578918457031</v>
      </c>
      <c r="FO95">
        <v>32.792205810546875</v>
      </c>
      <c r="FP95">
        <v>37.939048767089844</v>
      </c>
      <c r="FQ95">
        <v>31.644100189208984</v>
      </c>
      <c r="FR95">
        <v>32.950756072998047</v>
      </c>
      <c r="FS95">
        <v>44.163433074951172</v>
      </c>
      <c r="FT95">
        <v>17.786319732666016</v>
      </c>
      <c r="FU95">
        <v>2.0183711051940918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139.90618896484375</v>
      </c>
      <c r="GQ95">
        <v>130.34904479980469</v>
      </c>
      <c r="GR95">
        <v>148.79693603515625</v>
      </c>
      <c r="GS95">
        <v>120.75387573242188</v>
      </c>
      <c r="GT95">
        <v>118.75453948974609</v>
      </c>
      <c r="GU95">
        <v>145.12104797363281</v>
      </c>
      <c r="GV95">
        <v>29.929929733276367</v>
      </c>
      <c r="GW95">
        <v>3.4231574535369873</v>
      </c>
      <c r="HC95">
        <v>257</v>
      </c>
      <c r="HD95">
        <v>8.6876744171604514E-4</v>
      </c>
      <c r="HE95">
        <v>1.0366708738729358E-3</v>
      </c>
      <c r="HF95">
        <v>1.0228481842204928E-3</v>
      </c>
      <c r="HG95">
        <v>0</v>
      </c>
      <c r="HH95">
        <v>0</v>
      </c>
      <c r="HI95">
        <v>8.5698108887299895E-4</v>
      </c>
      <c r="HJ95">
        <v>4.3885721242986619E-4</v>
      </c>
      <c r="HK95">
        <v>0</v>
      </c>
      <c r="HQ95">
        <v>0</v>
      </c>
      <c r="HR95">
        <v>0</v>
      </c>
      <c r="HS95">
        <v>0</v>
      </c>
      <c r="HT95">
        <v>4.2241248302161694E-3</v>
      </c>
      <c r="HU95">
        <v>4.2241248302161694E-3</v>
      </c>
      <c r="HV95">
        <v>4.23431396484375E-3</v>
      </c>
      <c r="HW95">
        <v>4.2241248302161694E-3</v>
      </c>
      <c r="HX95">
        <v>0</v>
      </c>
      <c r="HY95">
        <v>0</v>
      </c>
      <c r="HZ95">
        <v>0</v>
      </c>
      <c r="IA95">
        <v>0</v>
      </c>
      <c r="IB95">
        <v>83.703483581542969</v>
      </c>
      <c r="IC95">
        <v>29.447620391845703</v>
      </c>
      <c r="ID95">
        <v>0</v>
      </c>
      <c r="IE95">
        <v>0</v>
      </c>
      <c r="IF95">
        <v>2.4954304695129395</v>
      </c>
      <c r="IG95">
        <v>0</v>
      </c>
      <c r="IH95">
        <v>0</v>
      </c>
      <c r="II95">
        <v>-37.567352294921875</v>
      </c>
      <c r="IJ95">
        <v>0</v>
      </c>
      <c r="IK95">
        <v>-52.915298461914063</v>
      </c>
      <c r="IL95">
        <v>-87.987220764160156</v>
      </c>
      <c r="IN95">
        <v>257</v>
      </c>
      <c r="IO95">
        <v>873.20001220703125</v>
      </c>
      <c r="IP95">
        <v>0</v>
      </c>
      <c r="IQ95">
        <v>82.308433532714844</v>
      </c>
      <c r="IR95">
        <v>96.903861999511719</v>
      </c>
      <c r="IS95">
        <v>0</v>
      </c>
      <c r="IT95">
        <v>0.5</v>
      </c>
      <c r="IU95">
        <v>0</v>
      </c>
    </row>
    <row r="96" spans="10:255">
      <c r="J96">
        <v>0.86800003051757813</v>
      </c>
      <c r="K96">
        <v>1</v>
      </c>
      <c r="L96">
        <v>0.89999997615814209</v>
      </c>
      <c r="M96">
        <v>6.9822140038013458E-2</v>
      </c>
      <c r="N96">
        <v>0.3928723931312561</v>
      </c>
      <c r="O96">
        <v>6.9502413272857666E-2</v>
      </c>
      <c r="P96">
        <v>0.46237480640411377</v>
      </c>
      <c r="Q96">
        <v>5.0640835762023926</v>
      </c>
      <c r="R96">
        <v>345.93475341796875</v>
      </c>
      <c r="S96">
        <v>185.58583068847656</v>
      </c>
      <c r="T96">
        <v>5.6267595291137695</v>
      </c>
      <c r="U96">
        <v>5.4600000381469727E-2</v>
      </c>
      <c r="W96">
        <v>258</v>
      </c>
      <c r="X96">
        <v>0.2399141937494278</v>
      </c>
      <c r="Y96">
        <v>0.19155974686145782</v>
      </c>
      <c r="Z96">
        <v>0.16237229108810425</v>
      </c>
      <c r="AA96">
        <v>0.20279371738433838</v>
      </c>
      <c r="AB96">
        <v>0.20838697254657745</v>
      </c>
      <c r="AC96">
        <v>0.21581795811653137</v>
      </c>
      <c r="AD96">
        <v>0.20249365270137787</v>
      </c>
      <c r="AE96">
        <v>0.18193331360816956</v>
      </c>
      <c r="AF96">
        <v>0.1956402063369751</v>
      </c>
      <c r="AL96">
        <v>2.0171606540679932</v>
      </c>
      <c r="AM96">
        <v>3.6880502700805664</v>
      </c>
      <c r="AN96">
        <v>7.5255417823791504</v>
      </c>
      <c r="AO96">
        <v>3.441256046295166</v>
      </c>
      <c r="AP96">
        <v>12.32260799407959</v>
      </c>
      <c r="AQ96">
        <v>28.83641242980957</v>
      </c>
      <c r="AR96">
        <v>13.750635147094727</v>
      </c>
      <c r="AS96">
        <v>16.806667327880859</v>
      </c>
      <c r="AZ96">
        <v>0</v>
      </c>
      <c r="BA96">
        <v>0</v>
      </c>
      <c r="BB96">
        <v>0.43198570609092712</v>
      </c>
      <c r="BC96">
        <v>0</v>
      </c>
      <c r="BD96">
        <v>0</v>
      </c>
      <c r="BE96">
        <v>0.34559375047683716</v>
      </c>
      <c r="BF96">
        <v>0.22242057323455811</v>
      </c>
      <c r="BG96">
        <v>0</v>
      </c>
      <c r="BN96">
        <v>0</v>
      </c>
      <c r="BO96">
        <v>-5.0567731261253357E-2</v>
      </c>
      <c r="BP96">
        <v>-8.7683327496051788E-2</v>
      </c>
      <c r="BQ96">
        <v>0</v>
      </c>
      <c r="BR96">
        <v>0</v>
      </c>
      <c r="BS96">
        <v>-4.3485783040523529E-2</v>
      </c>
      <c r="BT96">
        <v>-1.595224067568779E-2</v>
      </c>
      <c r="BU96">
        <v>0</v>
      </c>
      <c r="CB96">
        <v>10.085806846618652</v>
      </c>
      <c r="CC96">
        <v>30.73375129699707</v>
      </c>
      <c r="CD96">
        <v>75.255424499511719</v>
      </c>
      <c r="CE96">
        <v>172.06272888183594</v>
      </c>
      <c r="CF96">
        <v>102.68836975097656</v>
      </c>
      <c r="CG96">
        <v>96.121360778808594</v>
      </c>
      <c r="CH96">
        <v>98.218818664550781</v>
      </c>
      <c r="CI96">
        <v>112.04446411132813</v>
      </c>
      <c r="CO96">
        <v>1.6664523631334305E-2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-0.46238303184509277</v>
      </c>
      <c r="CV96">
        <v>-0.46237480640411377</v>
      </c>
      <c r="CW96">
        <v>-0.46237480640411377</v>
      </c>
      <c r="CY96">
        <v>257</v>
      </c>
      <c r="CZ96">
        <v>2.4070389270782471</v>
      </c>
      <c r="DA96">
        <v>2.4561338424682617</v>
      </c>
      <c r="DB96">
        <v>3.4934475421905518</v>
      </c>
      <c r="DC96">
        <v>2.5864832401275635</v>
      </c>
      <c r="DD96">
        <v>3.1853799819946289</v>
      </c>
      <c r="DE96">
        <v>4.8872828483581543</v>
      </c>
      <c r="DF96">
        <v>1.9747941493988037</v>
      </c>
      <c r="DG96">
        <v>0.21445810794830322</v>
      </c>
      <c r="DN96">
        <v>1.9269713163375854</v>
      </c>
      <c r="DO96">
        <v>1.8838087320327759</v>
      </c>
      <c r="DP96">
        <v>2.1778149604797363</v>
      </c>
      <c r="DQ96">
        <v>1.8732948303222656</v>
      </c>
      <c r="DR96">
        <v>2.0765132904052734</v>
      </c>
      <c r="DS96">
        <v>2.7754671573638916</v>
      </c>
      <c r="DT96">
        <v>1.0955438613891602</v>
      </c>
      <c r="DU96">
        <v>0.1107211634516716</v>
      </c>
      <c r="EB96">
        <v>73.995674133300781</v>
      </c>
      <c r="EC96">
        <v>60.281894683837891</v>
      </c>
      <c r="ED96">
        <v>72.477676391601563</v>
      </c>
      <c r="EE96">
        <v>67.138885498046875</v>
      </c>
      <c r="EF96">
        <v>85.053993225097656</v>
      </c>
      <c r="EG96">
        <v>134.99873352050781</v>
      </c>
      <c r="EH96">
        <v>25.591907501220703</v>
      </c>
      <c r="EI96">
        <v>2.5510158538818359</v>
      </c>
      <c r="EP96">
        <v>2.4951182305812836E-2</v>
      </c>
      <c r="EQ96">
        <v>0</v>
      </c>
      <c r="ER96">
        <v>0</v>
      </c>
      <c r="ES96">
        <v>0</v>
      </c>
      <c r="ET96">
        <v>0</v>
      </c>
      <c r="EU96">
        <v>522.08978271484375</v>
      </c>
      <c r="EV96">
        <v>0</v>
      </c>
      <c r="EW96">
        <v>0.82255202531814575</v>
      </c>
      <c r="EX96">
        <v>1</v>
      </c>
      <c r="EY96">
        <v>258</v>
      </c>
      <c r="EZ96">
        <v>291.2869873046875</v>
      </c>
      <c r="FA96">
        <v>339.86456298828125</v>
      </c>
      <c r="FB96">
        <v>459.146484375</v>
      </c>
      <c r="FC96">
        <v>297.72589111328125</v>
      </c>
      <c r="FD96">
        <v>284.64053344726563</v>
      </c>
      <c r="FE96">
        <v>336.394287109375</v>
      </c>
      <c r="FF96">
        <v>148.09355163574219</v>
      </c>
      <c r="FG96">
        <v>18.815452575683594</v>
      </c>
      <c r="FN96">
        <v>37.673252105712891</v>
      </c>
      <c r="FO96">
        <v>32.756916046142578</v>
      </c>
      <c r="FP96">
        <v>38.017677307128906</v>
      </c>
      <c r="FQ96">
        <v>31.644100189208984</v>
      </c>
      <c r="FR96">
        <v>32.916416168212891</v>
      </c>
      <c r="FS96">
        <v>44.187419891357422</v>
      </c>
      <c r="FT96">
        <v>17.820831298828125</v>
      </c>
      <c r="FU96">
        <v>2.0183713436126709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139.76771545410156</v>
      </c>
      <c r="GQ96">
        <v>130.20877075195313</v>
      </c>
      <c r="GR96">
        <v>149.10531616210938</v>
      </c>
      <c r="GS96">
        <v>120.75387573242188</v>
      </c>
      <c r="GT96">
        <v>118.63077545166016</v>
      </c>
      <c r="GU96">
        <v>145.19985961914063</v>
      </c>
      <c r="GV96">
        <v>29.988004684448242</v>
      </c>
      <c r="GW96">
        <v>3.4231576919555664</v>
      </c>
      <c r="HC96">
        <v>258</v>
      </c>
      <c r="HD96">
        <v>8.795794565230608E-4</v>
      </c>
      <c r="HE96">
        <v>1.0480915661901236E-3</v>
      </c>
      <c r="HF96">
        <v>1.0341167217120528E-3</v>
      </c>
      <c r="HG96">
        <v>0</v>
      </c>
      <c r="HH96">
        <v>0</v>
      </c>
      <c r="HI96">
        <v>8.6642213864251971E-4</v>
      </c>
      <c r="HJ96">
        <v>4.4369199895299971E-4</v>
      </c>
      <c r="HK96">
        <v>0</v>
      </c>
      <c r="HQ96">
        <v>0</v>
      </c>
      <c r="HR96">
        <v>0</v>
      </c>
      <c r="HS96">
        <v>0</v>
      </c>
      <c r="HT96">
        <v>4.2719021439552307E-3</v>
      </c>
      <c r="HU96">
        <v>4.2719021439552307E-3</v>
      </c>
      <c r="HV96">
        <v>4.26483154296875E-3</v>
      </c>
      <c r="HW96">
        <v>4.2719021439552307E-3</v>
      </c>
      <c r="HX96">
        <v>0</v>
      </c>
      <c r="HY96">
        <v>0</v>
      </c>
      <c r="HZ96">
        <v>0</v>
      </c>
      <c r="IA96">
        <v>0</v>
      </c>
      <c r="IB96">
        <v>83.707748413085938</v>
      </c>
      <c r="IC96">
        <v>29.481575012207031</v>
      </c>
      <c r="ID96">
        <v>0</v>
      </c>
      <c r="IE96">
        <v>0</v>
      </c>
      <c r="IF96">
        <v>2.5381495952606201</v>
      </c>
      <c r="IG96">
        <v>0</v>
      </c>
      <c r="IH96">
        <v>0</v>
      </c>
      <c r="II96">
        <v>-37.567352294921875</v>
      </c>
      <c r="IJ96">
        <v>0</v>
      </c>
      <c r="IK96">
        <v>-52.915298461914063</v>
      </c>
      <c r="IL96">
        <v>-87.944503784179688</v>
      </c>
      <c r="IN96">
        <v>258</v>
      </c>
      <c r="IO96">
        <v>878.5999755859375</v>
      </c>
      <c r="IP96">
        <v>0</v>
      </c>
      <c r="IQ96">
        <v>82.683120727539063</v>
      </c>
      <c r="IR96">
        <v>96.877120971679688</v>
      </c>
      <c r="IS96">
        <v>0</v>
      </c>
      <c r="IT96">
        <v>0.5</v>
      </c>
      <c r="IU96">
        <v>0</v>
      </c>
    </row>
    <row r="97" spans="10:255">
      <c r="J97">
        <v>0.87000000476837158</v>
      </c>
      <c r="K97">
        <v>1</v>
      </c>
      <c r="L97">
        <v>0.89999997615814209</v>
      </c>
      <c r="M97">
        <v>6.9917336106300354E-2</v>
      </c>
      <c r="N97">
        <v>0.42269265651702881</v>
      </c>
      <c r="O97">
        <v>3.4211210906505585E-2</v>
      </c>
      <c r="P97">
        <v>0.45690387487411499</v>
      </c>
      <c r="Q97">
        <v>5.441044807434082</v>
      </c>
      <c r="R97">
        <v>351.37579345703125</v>
      </c>
      <c r="S97">
        <v>185.62004089355469</v>
      </c>
      <c r="T97">
        <v>6.0456056594848633</v>
      </c>
      <c r="U97">
        <v>5.3999997675418854E-2</v>
      </c>
      <c r="W97">
        <v>259</v>
      </c>
      <c r="X97">
        <v>0.23966218531131744</v>
      </c>
      <c r="Y97">
        <v>0.19137342274188995</v>
      </c>
      <c r="Z97">
        <v>0.16273584961891174</v>
      </c>
      <c r="AA97">
        <v>0.20279371738433838</v>
      </c>
      <c r="AB97">
        <v>0.20817282795906067</v>
      </c>
      <c r="AC97">
        <v>0.21589352190494537</v>
      </c>
      <c r="AD97">
        <v>0.20257824659347534</v>
      </c>
      <c r="AE97">
        <v>0.17770639061927795</v>
      </c>
      <c r="AF97">
        <v>0.19428762793540955</v>
      </c>
      <c r="AL97">
        <v>2.0675621032714844</v>
      </c>
      <c r="AM97">
        <v>3.7253150939941406</v>
      </c>
      <c r="AN97">
        <v>7.4528303146362305</v>
      </c>
      <c r="AO97">
        <v>3.441256046295166</v>
      </c>
      <c r="AP97">
        <v>12.365438461303711</v>
      </c>
      <c r="AQ97">
        <v>28.821298599243164</v>
      </c>
      <c r="AR97">
        <v>13.742176055908203</v>
      </c>
      <c r="AS97">
        <v>17.229360580444336</v>
      </c>
      <c r="AZ97">
        <v>0</v>
      </c>
      <c r="BA97">
        <v>0</v>
      </c>
      <c r="BB97">
        <v>0.43713659048080444</v>
      </c>
      <c r="BC97">
        <v>0</v>
      </c>
      <c r="BD97">
        <v>0</v>
      </c>
      <c r="BE97">
        <v>0.3425995409488678</v>
      </c>
      <c r="BF97">
        <v>0.22026385366916656</v>
      </c>
      <c r="BG97">
        <v>0</v>
      </c>
      <c r="BN97">
        <v>0</v>
      </c>
      <c r="BO97">
        <v>-5.0400540232658386E-2</v>
      </c>
      <c r="BP97">
        <v>-8.766704797744751E-2</v>
      </c>
      <c r="BQ97">
        <v>0</v>
      </c>
      <c r="BR97">
        <v>0</v>
      </c>
      <c r="BS97">
        <v>-4.2827766388654709E-2</v>
      </c>
      <c r="BT97">
        <v>-1.5995094552636147E-2</v>
      </c>
      <c r="BU97">
        <v>0</v>
      </c>
      <c r="CB97">
        <v>10.337815284729004</v>
      </c>
      <c r="CC97">
        <v>31.044290542602539</v>
      </c>
      <c r="CD97">
        <v>74.528312683105469</v>
      </c>
      <c r="CE97">
        <v>172.06272888183594</v>
      </c>
      <c r="CF97">
        <v>103.04527282714844</v>
      </c>
      <c r="CG97">
        <v>96.07098388671875</v>
      </c>
      <c r="CH97">
        <v>98.158393859863281</v>
      </c>
      <c r="CI97">
        <v>114.86241149902344</v>
      </c>
      <c r="CO97">
        <v>7.6358565129339695E-3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-0.45689940452575684</v>
      </c>
      <c r="CV97">
        <v>-0.45690387487411499</v>
      </c>
      <c r="CW97">
        <v>-0.45690387487411499</v>
      </c>
      <c r="CY97">
        <v>258</v>
      </c>
      <c r="CZ97">
        <v>2.4070389270782471</v>
      </c>
      <c r="DA97">
        <v>2.4560689926147461</v>
      </c>
      <c r="DB97">
        <v>3.4938762187957764</v>
      </c>
      <c r="DC97">
        <v>2.5864832401275635</v>
      </c>
      <c r="DD97">
        <v>3.1853799819946289</v>
      </c>
      <c r="DE97">
        <v>4.8882880210876465</v>
      </c>
      <c r="DF97">
        <v>1.9785962104797363</v>
      </c>
      <c r="DG97">
        <v>0.21908918023109436</v>
      </c>
      <c r="DN97">
        <v>1.9249426126480103</v>
      </c>
      <c r="DO97">
        <v>1.8819358348846436</v>
      </c>
      <c r="DP97">
        <v>2.1819565296173096</v>
      </c>
      <c r="DQ97">
        <v>1.8732948303222656</v>
      </c>
      <c r="DR97">
        <v>2.0743491649627686</v>
      </c>
      <c r="DS97">
        <v>2.7762641906738281</v>
      </c>
      <c r="DT97">
        <v>1.0976798534393311</v>
      </c>
      <c r="DU97">
        <v>0.1107211634516716</v>
      </c>
      <c r="EB97">
        <v>73.917770385742188</v>
      </c>
      <c r="EC97">
        <v>60.221961975097656</v>
      </c>
      <c r="ED97">
        <v>72.615509033203125</v>
      </c>
      <c r="EE97">
        <v>67.138885498046875</v>
      </c>
      <c r="EF97">
        <v>84.965347290039063</v>
      </c>
      <c r="EG97">
        <v>135.03749084472656</v>
      </c>
      <c r="EH97">
        <v>25.641803741455078</v>
      </c>
      <c r="EI97">
        <v>2.5510158538818359</v>
      </c>
      <c r="EP97">
        <v>1.6664523631334305E-2</v>
      </c>
      <c r="EQ97">
        <v>0</v>
      </c>
      <c r="ER97">
        <v>0</v>
      </c>
      <c r="ES97">
        <v>0</v>
      </c>
      <c r="ET97">
        <v>0</v>
      </c>
      <c r="EU97">
        <v>522.0897216796875</v>
      </c>
      <c r="EV97">
        <v>-6.103515625E-5</v>
      </c>
      <c r="EW97">
        <v>0.82358062267303467</v>
      </c>
      <c r="EX97">
        <v>1</v>
      </c>
      <c r="EY97">
        <v>259</v>
      </c>
      <c r="EZ97">
        <v>291.30557250976563</v>
      </c>
      <c r="FA97">
        <v>339.8282470703125</v>
      </c>
      <c r="FB97">
        <v>459.06826782226563</v>
      </c>
      <c r="FC97">
        <v>297.72589111328125</v>
      </c>
      <c r="FD97">
        <v>284.64053344726563</v>
      </c>
      <c r="FE97">
        <v>336.45452880859375</v>
      </c>
      <c r="FF97">
        <v>148.3194580078125</v>
      </c>
      <c r="FG97">
        <v>19.262996673583984</v>
      </c>
      <c r="FN97">
        <v>37.636081695556641</v>
      </c>
      <c r="FO97">
        <v>32.7215576171875</v>
      </c>
      <c r="FP97">
        <v>38.096309661865234</v>
      </c>
      <c r="FQ97">
        <v>31.644100189208984</v>
      </c>
      <c r="FR97">
        <v>32.882587432861328</v>
      </c>
      <c r="FS97">
        <v>44.210803985595703</v>
      </c>
      <c r="FT97">
        <v>17.855472564697266</v>
      </c>
      <c r="FU97">
        <v>2.0183713436126709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139.62980651855469</v>
      </c>
      <c r="GQ97">
        <v>130.06822204589844</v>
      </c>
      <c r="GR97">
        <v>149.41372680664063</v>
      </c>
      <c r="GS97">
        <v>120.75387573242188</v>
      </c>
      <c r="GT97">
        <v>118.50885772705078</v>
      </c>
      <c r="GU97">
        <v>145.27670288085938</v>
      </c>
      <c r="GV97">
        <v>30.046297073364258</v>
      </c>
      <c r="GW97">
        <v>3.4231576919555664</v>
      </c>
      <c r="HC97">
        <v>259</v>
      </c>
      <c r="HD97">
        <v>8.9020724408328533E-4</v>
      </c>
      <c r="HE97">
        <v>1.0592661565169692E-3</v>
      </c>
      <c r="HF97">
        <v>1.0451421840116382E-3</v>
      </c>
      <c r="HG97">
        <v>0</v>
      </c>
      <c r="HH97">
        <v>0</v>
      </c>
      <c r="HI97">
        <v>8.7565986905246973E-4</v>
      </c>
      <c r="HJ97">
        <v>4.4842256465926766E-4</v>
      </c>
      <c r="HK97">
        <v>0</v>
      </c>
      <c r="HQ97">
        <v>0</v>
      </c>
      <c r="HR97">
        <v>0</v>
      </c>
      <c r="HS97">
        <v>0</v>
      </c>
      <c r="HT97">
        <v>4.3186978437006474E-3</v>
      </c>
      <c r="HU97">
        <v>4.3186983093619347E-3</v>
      </c>
      <c r="HV97">
        <v>4.3182373046875E-3</v>
      </c>
      <c r="HW97">
        <v>4.3186983093619347E-3</v>
      </c>
      <c r="HX97">
        <v>0</v>
      </c>
      <c r="HY97">
        <v>0</v>
      </c>
      <c r="HZ97">
        <v>0</v>
      </c>
      <c r="IA97">
        <v>0</v>
      </c>
      <c r="IB97">
        <v>83.712066650390625</v>
      </c>
      <c r="IC97">
        <v>29.515432357788086</v>
      </c>
      <c r="ID97">
        <v>0</v>
      </c>
      <c r="IE97">
        <v>0</v>
      </c>
      <c r="IF97">
        <v>2.581336498260498</v>
      </c>
      <c r="IG97">
        <v>0</v>
      </c>
      <c r="IH97">
        <v>0</v>
      </c>
      <c r="II97">
        <v>-37.567352294921875</v>
      </c>
      <c r="IJ97">
        <v>0</v>
      </c>
      <c r="IK97">
        <v>-52.915298461914063</v>
      </c>
      <c r="IL97">
        <v>-87.901313781738281</v>
      </c>
      <c r="IN97">
        <v>259</v>
      </c>
      <c r="IO97">
        <v>884</v>
      </c>
      <c r="IP97">
        <v>0</v>
      </c>
      <c r="IQ97">
        <v>83.0523681640625</v>
      </c>
      <c r="IR97">
        <v>96.79852294921875</v>
      </c>
      <c r="IS97">
        <v>0</v>
      </c>
      <c r="IT97">
        <v>0.5</v>
      </c>
      <c r="IU97">
        <v>0</v>
      </c>
    </row>
    <row r="98" spans="10:255">
      <c r="J98">
        <v>0.87200003862380981</v>
      </c>
      <c r="K98">
        <v>1</v>
      </c>
      <c r="L98">
        <v>0.89999997615814209</v>
      </c>
      <c r="M98">
        <v>6.9178812205791473E-2</v>
      </c>
      <c r="N98">
        <v>0.39680665731430054</v>
      </c>
      <c r="O98">
        <v>0</v>
      </c>
      <c r="P98">
        <v>0.39680665731430054</v>
      </c>
      <c r="Q98">
        <v>5.162360668182373</v>
      </c>
      <c r="R98">
        <v>356.53814697265625</v>
      </c>
      <c r="S98">
        <v>185.62004089355469</v>
      </c>
      <c r="T98">
        <v>5.7359566688537598</v>
      </c>
      <c r="U98">
        <v>5.3399998694658279E-2</v>
      </c>
      <c r="W98">
        <v>260</v>
      </c>
      <c r="X98">
        <v>0.23941096663475037</v>
      </c>
      <c r="Y98">
        <v>0.19118611514568329</v>
      </c>
      <c r="Z98">
        <v>0.16317437589168549</v>
      </c>
      <c r="AA98">
        <v>0.20279371738433838</v>
      </c>
      <c r="AB98">
        <v>0.20796239376068115</v>
      </c>
      <c r="AC98">
        <v>0.21602413058280945</v>
      </c>
      <c r="AD98">
        <v>0.20273791253566742</v>
      </c>
      <c r="AE98">
        <v>0.17373833060264587</v>
      </c>
      <c r="AF98">
        <v>0.19307138025760651</v>
      </c>
      <c r="AL98">
        <v>2.1178059577941895</v>
      </c>
      <c r="AM98">
        <v>3.7627766132354736</v>
      </c>
      <c r="AN98">
        <v>7.3651247024536133</v>
      </c>
      <c r="AO98">
        <v>3.441256046295166</v>
      </c>
      <c r="AP98">
        <v>12.407524108886719</v>
      </c>
      <c r="AQ98">
        <v>28.795177459716797</v>
      </c>
      <c r="AR98">
        <v>13.72620964050293</v>
      </c>
      <c r="AS98">
        <v>17.626167297363281</v>
      </c>
      <c r="AZ98">
        <v>0</v>
      </c>
      <c r="BA98">
        <v>0</v>
      </c>
      <c r="BB98">
        <v>0.43910637497901917</v>
      </c>
      <c r="BC98">
        <v>0</v>
      </c>
      <c r="BD98">
        <v>0</v>
      </c>
      <c r="BE98">
        <v>0.338661789894104</v>
      </c>
      <c r="BF98">
        <v>0.22223182022571564</v>
      </c>
      <c r="BG98">
        <v>0</v>
      </c>
      <c r="BN98">
        <v>0</v>
      </c>
      <c r="BO98">
        <v>-5.0244633108377457E-2</v>
      </c>
      <c r="BP98">
        <v>-8.7705038487911224E-2</v>
      </c>
      <c r="BQ98">
        <v>0</v>
      </c>
      <c r="BR98">
        <v>0</v>
      </c>
      <c r="BS98">
        <v>-4.2086150497198105E-2</v>
      </c>
      <c r="BT98">
        <v>-1.5966244041919708E-2</v>
      </c>
      <c r="BU98">
        <v>0</v>
      </c>
      <c r="CB98">
        <v>10.589034080505371</v>
      </c>
      <c r="CC98">
        <v>31.356470108032227</v>
      </c>
      <c r="CD98">
        <v>73.651260375976563</v>
      </c>
      <c r="CE98">
        <v>172.06272888183594</v>
      </c>
      <c r="CF98">
        <v>103.39599609375</v>
      </c>
      <c r="CG98">
        <v>95.983909606933594</v>
      </c>
      <c r="CH98">
        <v>98.044349670410156</v>
      </c>
      <c r="CI98">
        <v>117.50778198242188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-0.39681792259216309</v>
      </c>
      <c r="CV98">
        <v>-0.39680665731430054</v>
      </c>
      <c r="CW98">
        <v>-0.39680665731430054</v>
      </c>
      <c r="CY98">
        <v>259</v>
      </c>
      <c r="CZ98">
        <v>2.4070389270782471</v>
      </c>
      <c r="DA98">
        <v>2.4560043811798096</v>
      </c>
      <c r="DB98">
        <v>3.4926862716674805</v>
      </c>
      <c r="DC98">
        <v>2.5864832401275635</v>
      </c>
      <c r="DD98">
        <v>3.1853799819946289</v>
      </c>
      <c r="DE98">
        <v>4.8879256248474121</v>
      </c>
      <c r="DF98">
        <v>1.9816296100616455</v>
      </c>
      <c r="DG98">
        <v>0.22430042922496796</v>
      </c>
      <c r="DN98">
        <v>1.9229205846786499</v>
      </c>
      <c r="DO98">
        <v>1.8800559043884277</v>
      </c>
      <c r="DP98">
        <v>2.1860973834991455</v>
      </c>
      <c r="DQ98">
        <v>1.8732948303222656</v>
      </c>
      <c r="DR98">
        <v>2.0722174644470215</v>
      </c>
      <c r="DS98">
        <v>2.7770302295684814</v>
      </c>
      <c r="DT98">
        <v>1.0998220443725586</v>
      </c>
      <c r="DU98">
        <v>0.1107211634516716</v>
      </c>
      <c r="EB98">
        <v>73.840126037597656</v>
      </c>
      <c r="EC98">
        <v>60.161800384521484</v>
      </c>
      <c r="ED98">
        <v>72.753311157226563</v>
      </c>
      <c r="EE98">
        <v>67.138885498046875</v>
      </c>
      <c r="EF98">
        <v>84.878028869628906</v>
      </c>
      <c r="EG98">
        <v>135.07475280761719</v>
      </c>
      <c r="EH98">
        <v>25.691843032836914</v>
      </c>
      <c r="EI98">
        <v>2.5510156154632568</v>
      </c>
      <c r="EP98">
        <v>7.6358565129339695E-3</v>
      </c>
      <c r="EQ98">
        <v>0</v>
      </c>
      <c r="ER98">
        <v>0</v>
      </c>
      <c r="ES98">
        <v>0</v>
      </c>
      <c r="ET98">
        <v>0</v>
      </c>
      <c r="EU98">
        <v>522.0897216796875</v>
      </c>
      <c r="EV98">
        <v>0</v>
      </c>
      <c r="EW98">
        <v>0.82343322038650513</v>
      </c>
      <c r="EX98">
        <v>1</v>
      </c>
      <c r="EY98">
        <v>260</v>
      </c>
      <c r="EZ98">
        <v>291.32440185546875</v>
      </c>
      <c r="FA98">
        <v>339.79248046875</v>
      </c>
      <c r="FB98">
        <v>458.78018188476563</v>
      </c>
      <c r="FC98">
        <v>297.72589111328125</v>
      </c>
      <c r="FD98">
        <v>284.64053344726563</v>
      </c>
      <c r="FE98">
        <v>336.42453002929688</v>
      </c>
      <c r="FF98">
        <v>148.48995971679688</v>
      </c>
      <c r="FG98">
        <v>19.702949523925781</v>
      </c>
      <c r="FN98">
        <v>37.59906005859375</v>
      </c>
      <c r="FO98">
        <v>32.686092376708984</v>
      </c>
      <c r="FP98">
        <v>38.174995422363281</v>
      </c>
      <c r="FQ98">
        <v>31.644100189208984</v>
      </c>
      <c r="FR98">
        <v>32.849349975585938</v>
      </c>
      <c r="FS98">
        <v>44.233608245849609</v>
      </c>
      <c r="FT98">
        <v>17.890087127685547</v>
      </c>
      <c r="FU98">
        <v>2.0183711051940918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139.49246215820313</v>
      </c>
      <c r="GQ98">
        <v>129.92724609375</v>
      </c>
      <c r="GR98">
        <v>149.72232055664063</v>
      </c>
      <c r="GS98">
        <v>120.75387573242188</v>
      </c>
      <c r="GT98">
        <v>118.38906860351563</v>
      </c>
      <c r="GU98">
        <v>145.35163879394531</v>
      </c>
      <c r="GV98">
        <v>30.104543685913086</v>
      </c>
      <c r="GW98">
        <v>3.4231574535369873</v>
      </c>
      <c r="HC98">
        <v>260</v>
      </c>
      <c r="HD98">
        <v>9.006493492051959E-4</v>
      </c>
      <c r="HE98">
        <v>1.0701935971155763E-3</v>
      </c>
      <c r="HF98">
        <v>1.0559241054579616E-3</v>
      </c>
      <c r="HG98">
        <v>0</v>
      </c>
      <c r="HH98">
        <v>0</v>
      </c>
      <c r="HI98">
        <v>8.8469323236495256E-4</v>
      </c>
      <c r="HJ98">
        <v>4.5304853119887412E-4</v>
      </c>
      <c r="HK98">
        <v>0</v>
      </c>
      <c r="HQ98">
        <v>0</v>
      </c>
      <c r="HR98">
        <v>0</v>
      </c>
      <c r="HS98">
        <v>0</v>
      </c>
      <c r="HT98">
        <v>4.3645086698234081E-3</v>
      </c>
      <c r="HU98">
        <v>4.3645086698234081E-3</v>
      </c>
      <c r="HV98">
        <v>4.364013671875E-3</v>
      </c>
      <c r="HW98">
        <v>4.3645086698234081E-3</v>
      </c>
      <c r="HX98">
        <v>0</v>
      </c>
      <c r="HY98">
        <v>0</v>
      </c>
      <c r="HZ98">
        <v>0</v>
      </c>
      <c r="IA98">
        <v>0</v>
      </c>
      <c r="IB98">
        <v>83.7164306640625</v>
      </c>
      <c r="IC98">
        <v>29.549127578735352</v>
      </c>
      <c r="ID98">
        <v>0</v>
      </c>
      <c r="IE98">
        <v>0</v>
      </c>
      <c r="IF98">
        <v>2.6249816417694092</v>
      </c>
      <c r="IG98">
        <v>0</v>
      </c>
      <c r="IH98">
        <v>0</v>
      </c>
      <c r="II98">
        <v>-37.567352294921875</v>
      </c>
      <c r="IJ98">
        <v>0</v>
      </c>
      <c r="IK98">
        <v>-52.915298461914063</v>
      </c>
      <c r="IL98">
        <v>-87.857666015625</v>
      </c>
      <c r="IN98">
        <v>260</v>
      </c>
      <c r="IO98">
        <v>889.39996337890625</v>
      </c>
      <c r="IP98">
        <v>0</v>
      </c>
      <c r="IQ98">
        <v>83.361465454101563</v>
      </c>
      <c r="IR98">
        <v>96.669540405273438</v>
      </c>
      <c r="IS98">
        <v>0</v>
      </c>
      <c r="IT98">
        <v>0.5</v>
      </c>
      <c r="IU98">
        <v>0</v>
      </c>
    </row>
    <row r="99" spans="10:255">
      <c r="J99">
        <v>0.87400001287460327</v>
      </c>
      <c r="K99">
        <v>1</v>
      </c>
      <c r="L99">
        <v>0.89999997615814209</v>
      </c>
      <c r="M99">
        <v>6.7452758550643921E-2</v>
      </c>
      <c r="N99">
        <v>0.36556407809257507</v>
      </c>
      <c r="O99">
        <v>0</v>
      </c>
      <c r="P99">
        <v>0.36556407809257507</v>
      </c>
      <c r="Q99">
        <v>4.877601146697998</v>
      </c>
      <c r="R99">
        <v>361.41574096679688</v>
      </c>
      <c r="S99">
        <v>185.62004089355469</v>
      </c>
      <c r="T99">
        <v>5.4195570945739746</v>
      </c>
      <c r="U99">
        <v>5.2799999713897705E-2</v>
      </c>
      <c r="W99">
        <v>261</v>
      </c>
      <c r="X99">
        <v>0.23916046321392059</v>
      </c>
      <c r="Y99">
        <v>0.19099773466587067</v>
      </c>
      <c r="Z99">
        <v>0.16361325979232788</v>
      </c>
      <c r="AA99">
        <v>0.20279371738433838</v>
      </c>
      <c r="AB99">
        <v>0.20775607228279114</v>
      </c>
      <c r="AC99">
        <v>0.21615110337734222</v>
      </c>
      <c r="AD99">
        <v>0.20289662480354309</v>
      </c>
      <c r="AE99">
        <v>0.170082688331604</v>
      </c>
      <c r="AF99">
        <v>0.19195865094661713</v>
      </c>
      <c r="AL99">
        <v>2.1679065227508545</v>
      </c>
      <c r="AM99">
        <v>3.800452709197998</v>
      </c>
      <c r="AN99">
        <v>7.2773480415344238</v>
      </c>
      <c r="AO99">
        <v>3.441256046295166</v>
      </c>
      <c r="AP99">
        <v>12.448788642883301</v>
      </c>
      <c r="AQ99">
        <v>28.769781112670898</v>
      </c>
      <c r="AR99">
        <v>13.71033763885498</v>
      </c>
      <c r="AS99">
        <v>17.991731643676758</v>
      </c>
      <c r="AZ99">
        <v>0</v>
      </c>
      <c r="BA99">
        <v>0</v>
      </c>
      <c r="BB99">
        <v>0.43827822804450989</v>
      </c>
      <c r="BC99">
        <v>0</v>
      </c>
      <c r="BD99">
        <v>0</v>
      </c>
      <c r="BE99">
        <v>0.3340131938457489</v>
      </c>
      <c r="BF99">
        <v>0.22770854830741882</v>
      </c>
      <c r="BG99">
        <v>0</v>
      </c>
      <c r="BN99">
        <v>0</v>
      </c>
      <c r="BO99">
        <v>-5.0101228058338165E-2</v>
      </c>
      <c r="BP99">
        <v>-8.7776303291320801E-2</v>
      </c>
      <c r="BQ99">
        <v>0</v>
      </c>
      <c r="BR99">
        <v>0</v>
      </c>
      <c r="BS99">
        <v>-4.1265066713094711E-2</v>
      </c>
      <c r="BT99">
        <v>-1.5870597213506699E-2</v>
      </c>
      <c r="BU99">
        <v>0</v>
      </c>
      <c r="CB99">
        <v>10.839537620544434</v>
      </c>
      <c r="CC99">
        <v>31.670438766479492</v>
      </c>
      <c r="CD99">
        <v>72.773490905761719</v>
      </c>
      <c r="CE99">
        <v>172.06272888183594</v>
      </c>
      <c r="CF99">
        <v>103.7398681640625</v>
      </c>
      <c r="CG99">
        <v>95.899261474609375</v>
      </c>
      <c r="CH99">
        <v>97.930984497070313</v>
      </c>
      <c r="CI99">
        <v>119.94487762451172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-0.3655552864074707</v>
      </c>
      <c r="CV99">
        <v>-0.36556407809257507</v>
      </c>
      <c r="CW99">
        <v>-0.36556407809257507</v>
      </c>
      <c r="CY99">
        <v>260</v>
      </c>
      <c r="CZ99">
        <v>2.4070389270782471</v>
      </c>
      <c r="DA99">
        <v>2.4559400081634521</v>
      </c>
      <c r="DB99">
        <v>3.4899001121520996</v>
      </c>
      <c r="DC99">
        <v>2.5864832401275635</v>
      </c>
      <c r="DD99">
        <v>3.1853799819946289</v>
      </c>
      <c r="DE99">
        <v>4.8862671852111816</v>
      </c>
      <c r="DF99">
        <v>1.9839184284210205</v>
      </c>
      <c r="DG99">
        <v>0.22942328453063965</v>
      </c>
      <c r="DN99">
        <v>1.9209049940109253</v>
      </c>
      <c r="DO99">
        <v>1.8781665563583374</v>
      </c>
      <c r="DP99">
        <v>2.1902396678924561</v>
      </c>
      <c r="DQ99">
        <v>1.8732948303222656</v>
      </c>
      <c r="DR99">
        <v>2.0701227188110352</v>
      </c>
      <c r="DS99">
        <v>2.7777674198150635</v>
      </c>
      <c r="DT99">
        <v>1.1019601821899414</v>
      </c>
      <c r="DU99">
        <v>0.110721156001091</v>
      </c>
      <c r="EB99">
        <v>73.762725830078125</v>
      </c>
      <c r="EC99">
        <v>60.101341247558594</v>
      </c>
      <c r="ED99">
        <v>72.891166687011719</v>
      </c>
      <c r="EE99">
        <v>67.138885498046875</v>
      </c>
      <c r="EF99">
        <v>84.792228698730469</v>
      </c>
      <c r="EG99">
        <v>135.11061096191406</v>
      </c>
      <c r="EH99">
        <v>25.741790771484375</v>
      </c>
      <c r="EI99">
        <v>2.5510156154632568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522.08978271484375</v>
      </c>
      <c r="EV99">
        <v>6.103515625E-5</v>
      </c>
      <c r="EW99">
        <v>0.82390040159225464</v>
      </c>
      <c r="EX99">
        <v>1</v>
      </c>
      <c r="EY99">
        <v>261</v>
      </c>
      <c r="EZ99">
        <v>291.34344482421875</v>
      </c>
      <c r="FA99">
        <v>339.75723266601563</v>
      </c>
      <c r="FB99">
        <v>458.49359130859375</v>
      </c>
      <c r="FC99">
        <v>297.72589111328125</v>
      </c>
      <c r="FD99">
        <v>284.64053344726563</v>
      </c>
      <c r="FE99">
        <v>336.39578247070313</v>
      </c>
      <c r="FF99">
        <v>148.65951538085938</v>
      </c>
      <c r="FG99">
        <v>20.126430511474609</v>
      </c>
      <c r="FN99">
        <v>37.562175750732422</v>
      </c>
      <c r="FO99">
        <v>32.650497436523438</v>
      </c>
      <c r="FP99">
        <v>38.253765106201172</v>
      </c>
      <c r="FQ99">
        <v>31.644100189208984</v>
      </c>
      <c r="FR99">
        <v>32.816757202148438</v>
      </c>
      <c r="FS99">
        <v>44.255825042724609</v>
      </c>
      <c r="FT99">
        <v>17.924537658691406</v>
      </c>
      <c r="FU99">
        <v>2.0183711051940918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139.35562133789063</v>
      </c>
      <c r="GQ99">
        <v>129.78575134277344</v>
      </c>
      <c r="GR99">
        <v>150.03126525878906</v>
      </c>
      <c r="GS99">
        <v>120.75387573242188</v>
      </c>
      <c r="GT99">
        <v>118.2716064453125</v>
      </c>
      <c r="GU99">
        <v>145.42463684082031</v>
      </c>
      <c r="GV99">
        <v>30.162515640258789</v>
      </c>
      <c r="GW99">
        <v>3.4231574535369873</v>
      </c>
      <c r="HC99">
        <v>261</v>
      </c>
      <c r="HD99">
        <v>9.1090449132025242E-4</v>
      </c>
      <c r="HE99">
        <v>1.0808736551553011E-3</v>
      </c>
      <c r="HF99">
        <v>1.0664616711437702E-3</v>
      </c>
      <c r="HG99">
        <v>0</v>
      </c>
      <c r="HH99">
        <v>0</v>
      </c>
      <c r="HI99">
        <v>8.9352205395698547E-4</v>
      </c>
      <c r="HJ99">
        <v>4.5756972394883633E-4</v>
      </c>
      <c r="HK99">
        <v>0</v>
      </c>
      <c r="HQ99">
        <v>0</v>
      </c>
      <c r="HR99">
        <v>0</v>
      </c>
      <c r="HS99">
        <v>0</v>
      </c>
      <c r="HT99">
        <v>4.4093318283557892E-3</v>
      </c>
      <c r="HU99">
        <v>4.4093318283557892E-3</v>
      </c>
      <c r="HV99">
        <v>4.41741943359375E-3</v>
      </c>
      <c r="HW99">
        <v>4.4093318283557892E-3</v>
      </c>
      <c r="HX99">
        <v>0</v>
      </c>
      <c r="HY99">
        <v>0</v>
      </c>
      <c r="HZ99">
        <v>0</v>
      </c>
      <c r="IA99">
        <v>0</v>
      </c>
      <c r="IB99">
        <v>83.720848083496094</v>
      </c>
      <c r="IC99">
        <v>29.582588195800781</v>
      </c>
      <c r="ID99">
        <v>0</v>
      </c>
      <c r="IE99">
        <v>0</v>
      </c>
      <c r="IF99">
        <v>2.6690750122070313</v>
      </c>
      <c r="IG99">
        <v>0</v>
      </c>
      <c r="IH99">
        <v>0</v>
      </c>
      <c r="II99">
        <v>-37.567352294921875</v>
      </c>
      <c r="IJ99">
        <v>0</v>
      </c>
      <c r="IK99">
        <v>-52.915298461914063</v>
      </c>
      <c r="IL99">
        <v>-87.813575744628906</v>
      </c>
      <c r="IN99">
        <v>261</v>
      </c>
      <c r="IO99">
        <v>894.79998779296875</v>
      </c>
      <c r="IP99">
        <v>0</v>
      </c>
      <c r="IQ99">
        <v>83.639244079589844</v>
      </c>
      <c r="IR99">
        <v>96.540435791015625</v>
      </c>
      <c r="IS99">
        <v>0</v>
      </c>
      <c r="IT99">
        <v>0.5</v>
      </c>
      <c r="IU99">
        <v>0</v>
      </c>
    </row>
    <row r="100" spans="10:255">
      <c r="J100">
        <v>0.87599998712539673</v>
      </c>
      <c r="K100">
        <v>1</v>
      </c>
      <c r="L100">
        <v>0.89999997615814209</v>
      </c>
      <c r="M100">
        <v>6.5927274525165558E-2</v>
      </c>
      <c r="N100">
        <v>0.3731745183467865</v>
      </c>
      <c r="O100">
        <v>0</v>
      </c>
      <c r="P100">
        <v>0.3731745183467865</v>
      </c>
      <c r="Q100">
        <v>5.0943570137023926</v>
      </c>
      <c r="R100">
        <v>366.51010131835938</v>
      </c>
      <c r="S100">
        <v>185.62004089355469</v>
      </c>
      <c r="T100">
        <v>5.6603965759277344</v>
      </c>
      <c r="U100">
        <v>5.2199997007846832E-2</v>
      </c>
      <c r="W100">
        <v>262</v>
      </c>
      <c r="X100">
        <v>0.23891061544418335</v>
      </c>
      <c r="Y100">
        <v>0.19080865383148193</v>
      </c>
      <c r="Z100">
        <v>0.16405218839645386</v>
      </c>
      <c r="AA100">
        <v>0.20279371738433838</v>
      </c>
      <c r="AB100">
        <v>0.20755377411842346</v>
      </c>
      <c r="AC100">
        <v>0.21627457439899445</v>
      </c>
      <c r="AD100">
        <v>0.203054279088974</v>
      </c>
      <c r="AE100">
        <v>0.16635094583034515</v>
      </c>
      <c r="AF100">
        <v>0.19081982970237732</v>
      </c>
      <c r="AL100">
        <v>2.2178759574890137</v>
      </c>
      <c r="AM100">
        <v>3.8382687568664551</v>
      </c>
      <c r="AN100">
        <v>7.1895623207092285</v>
      </c>
      <c r="AO100">
        <v>3.441256046295166</v>
      </c>
      <c r="AP100">
        <v>12.489248275756836</v>
      </c>
      <c r="AQ100">
        <v>28.745088577270508</v>
      </c>
      <c r="AR100">
        <v>13.694572448730469</v>
      </c>
      <c r="AS100">
        <v>18.364904403686523</v>
      </c>
      <c r="AZ100">
        <v>0</v>
      </c>
      <c r="BA100">
        <v>0</v>
      </c>
      <c r="BB100">
        <v>0.43763124942779541</v>
      </c>
      <c r="BC100">
        <v>0</v>
      </c>
      <c r="BD100">
        <v>0</v>
      </c>
      <c r="BE100">
        <v>0.32957091927528381</v>
      </c>
      <c r="BF100">
        <v>0.23279784619808197</v>
      </c>
      <c r="BG100">
        <v>0</v>
      </c>
      <c r="BN100">
        <v>0</v>
      </c>
      <c r="BO100">
        <v>-4.9970272928476334E-2</v>
      </c>
      <c r="BP100">
        <v>-8.7787069380283356E-2</v>
      </c>
      <c r="BQ100">
        <v>0</v>
      </c>
      <c r="BR100">
        <v>0</v>
      </c>
      <c r="BS100">
        <v>-4.0460590273141861E-2</v>
      </c>
      <c r="BT100">
        <v>-1.5765031799674034E-2</v>
      </c>
      <c r="BU100">
        <v>0</v>
      </c>
      <c r="CB100">
        <v>11.089385032653809</v>
      </c>
      <c r="CC100">
        <v>31.985572814941406</v>
      </c>
      <c r="CD100">
        <v>71.8956298828125</v>
      </c>
      <c r="CE100">
        <v>172.06272888183594</v>
      </c>
      <c r="CF100">
        <v>104.07703399658203</v>
      </c>
      <c r="CG100">
        <v>95.816947937011719</v>
      </c>
      <c r="CH100">
        <v>97.818374633789063</v>
      </c>
      <c r="CI100">
        <v>122.43270874023438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-0.3731846809387207</v>
      </c>
      <c r="CV100">
        <v>-0.3731745183467865</v>
      </c>
      <c r="CW100">
        <v>-0.3731745183467865</v>
      </c>
      <c r="CY100">
        <v>261</v>
      </c>
      <c r="CZ100">
        <v>2.4070389270782471</v>
      </c>
      <c r="DA100">
        <v>2.4558758735656738</v>
      </c>
      <c r="DB100">
        <v>3.4871265888214111</v>
      </c>
      <c r="DC100">
        <v>2.5864832401275635</v>
      </c>
      <c r="DD100">
        <v>3.1853799819946289</v>
      </c>
      <c r="DE100">
        <v>4.8846435546875</v>
      </c>
      <c r="DF100">
        <v>1.986188530921936</v>
      </c>
      <c r="DG100">
        <v>0.23435434699058533</v>
      </c>
      <c r="DN100">
        <v>1.9188951253890991</v>
      </c>
      <c r="DO100">
        <v>1.8762669563293457</v>
      </c>
      <c r="DP100">
        <v>2.194385290145874</v>
      </c>
      <c r="DQ100">
        <v>1.8732948303222656</v>
      </c>
      <c r="DR100">
        <v>2.0680689811706543</v>
      </c>
      <c r="DS100">
        <v>2.7784767150878906</v>
      </c>
      <c r="DT100">
        <v>1.1040847301483154</v>
      </c>
      <c r="DU100">
        <v>0.110721156001091</v>
      </c>
      <c r="EB100">
        <v>73.685546875</v>
      </c>
      <c r="EC100">
        <v>60.040554046630859</v>
      </c>
      <c r="ED100">
        <v>73.029136657714844</v>
      </c>
      <c r="EE100">
        <v>67.138885498046875</v>
      </c>
      <c r="EF100">
        <v>84.708106994628906</v>
      </c>
      <c r="EG100">
        <v>135.14509582519531</v>
      </c>
      <c r="EH100">
        <v>25.791421890258789</v>
      </c>
      <c r="EI100">
        <v>2.5510156154632568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522.08978271484375</v>
      </c>
      <c r="EV100">
        <v>0</v>
      </c>
      <c r="EW100">
        <v>0.82513749599456787</v>
      </c>
      <c r="EX100">
        <v>1</v>
      </c>
      <c r="EY100">
        <v>262</v>
      </c>
      <c r="EZ100">
        <v>291.36270141601563</v>
      </c>
      <c r="FA100">
        <v>339.72244262695313</v>
      </c>
      <c r="FB100">
        <v>458.208740234375</v>
      </c>
      <c r="FC100">
        <v>297.72589111328125</v>
      </c>
      <c r="FD100">
        <v>284.64053344726563</v>
      </c>
      <c r="FE100">
        <v>336.36822509765625</v>
      </c>
      <c r="FF100">
        <v>148.82801818847656</v>
      </c>
      <c r="FG100">
        <v>20.577926635742188</v>
      </c>
      <c r="FN100">
        <v>37.525413513183594</v>
      </c>
      <c r="FO100">
        <v>32.614833831787109</v>
      </c>
      <c r="FP100">
        <v>38.332557678222656</v>
      </c>
      <c r="FQ100">
        <v>31.644100189208984</v>
      </c>
      <c r="FR100">
        <v>32.784805297851563</v>
      </c>
      <c r="FS100">
        <v>44.277477264404297</v>
      </c>
      <c r="FT100">
        <v>17.958797454833984</v>
      </c>
      <c r="FU100">
        <v>2.0183711051940918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139.21923828125</v>
      </c>
      <c r="GQ100">
        <v>129.64399719238281</v>
      </c>
      <c r="GR100">
        <v>150.34028625488281</v>
      </c>
      <c r="GS100">
        <v>120.75387573242188</v>
      </c>
      <c r="GT100">
        <v>118.15644836425781</v>
      </c>
      <c r="GU100">
        <v>145.49578857421875</v>
      </c>
      <c r="GV100">
        <v>30.22016716003418</v>
      </c>
      <c r="GW100">
        <v>3.4231574535369873</v>
      </c>
      <c r="HC100">
        <v>262</v>
      </c>
      <c r="HD100">
        <v>9.20971913728863E-4</v>
      </c>
      <c r="HE100">
        <v>1.0913057485595345E-3</v>
      </c>
      <c r="HF100">
        <v>1.0767547646537423E-3</v>
      </c>
      <c r="HG100">
        <v>0</v>
      </c>
      <c r="HH100">
        <v>0</v>
      </c>
      <c r="HI100">
        <v>9.0214592637494206E-4</v>
      </c>
      <c r="HJ100">
        <v>4.6198602649383247E-4</v>
      </c>
      <c r="HK100">
        <v>0</v>
      </c>
      <c r="HQ100">
        <v>0</v>
      </c>
      <c r="HR100">
        <v>0</v>
      </c>
      <c r="HS100">
        <v>0</v>
      </c>
      <c r="HT100">
        <v>4.4531645253300667E-3</v>
      </c>
      <c r="HU100">
        <v>4.4531640596687794E-3</v>
      </c>
      <c r="HV100">
        <v>4.4403076171875E-3</v>
      </c>
      <c r="HW100">
        <v>4.4531640596687794E-3</v>
      </c>
      <c r="HX100">
        <v>0</v>
      </c>
      <c r="HY100">
        <v>0</v>
      </c>
      <c r="HZ100">
        <v>0</v>
      </c>
      <c r="IA100">
        <v>0</v>
      </c>
      <c r="IB100">
        <v>83.725288391113281</v>
      </c>
      <c r="IC100">
        <v>29.615743637084961</v>
      </c>
      <c r="ID100">
        <v>0</v>
      </c>
      <c r="IE100">
        <v>0</v>
      </c>
      <c r="IF100">
        <v>2.713606595993042</v>
      </c>
      <c r="IG100">
        <v>0</v>
      </c>
      <c r="IH100">
        <v>0</v>
      </c>
      <c r="II100">
        <v>-37.567352294921875</v>
      </c>
      <c r="IJ100">
        <v>0</v>
      </c>
      <c r="IK100">
        <v>-52.915298461914063</v>
      </c>
      <c r="IL100">
        <v>-87.76904296875</v>
      </c>
      <c r="IN100">
        <v>262</v>
      </c>
      <c r="IO100">
        <v>900.20001220703125</v>
      </c>
      <c r="IP100">
        <v>0</v>
      </c>
      <c r="IQ100">
        <v>83.924636840820313</v>
      </c>
      <c r="IR100">
        <v>96.411354064941406</v>
      </c>
      <c r="IS100">
        <v>0</v>
      </c>
      <c r="IT100">
        <v>0.5</v>
      </c>
      <c r="IU100">
        <v>0</v>
      </c>
    </row>
    <row r="101" spans="10:255">
      <c r="J101">
        <v>0.87800002098083496</v>
      </c>
      <c r="K101">
        <v>1</v>
      </c>
      <c r="L101">
        <v>0.89999997615814209</v>
      </c>
      <c r="M101">
        <v>6.3177086412906647E-2</v>
      </c>
      <c r="N101">
        <v>0.29092538356781006</v>
      </c>
      <c r="O101">
        <v>0</v>
      </c>
      <c r="P101">
        <v>0.29092538356781006</v>
      </c>
      <c r="Q101">
        <v>4.1444272994995117</v>
      </c>
      <c r="R101">
        <v>370.654541015625</v>
      </c>
      <c r="S101">
        <v>185.62004089355469</v>
      </c>
      <c r="T101">
        <v>4.60491943359375</v>
      </c>
      <c r="U101">
        <v>5.1599998027086258E-2</v>
      </c>
      <c r="W101">
        <v>263</v>
      </c>
      <c r="X101">
        <v>0.23866137862205505</v>
      </c>
      <c r="Y101">
        <v>0.19061921536922455</v>
      </c>
      <c r="Z101">
        <v>0.16449086368083954</v>
      </c>
      <c r="AA101">
        <v>0.20279371738433838</v>
      </c>
      <c r="AB101">
        <v>0.20735540986061096</v>
      </c>
      <c r="AC101">
        <v>0.21639469265937805</v>
      </c>
      <c r="AD101">
        <v>0.20321078598499298</v>
      </c>
      <c r="AE101">
        <v>0.22186169028282166</v>
      </c>
      <c r="AF101">
        <v>0.20942775905132294</v>
      </c>
      <c r="AL101">
        <v>2.2677233219146729</v>
      </c>
      <c r="AM101">
        <v>3.8761565685272217</v>
      </c>
      <c r="AN101">
        <v>7.1018271446228027</v>
      </c>
      <c r="AO101">
        <v>3.441256046295166</v>
      </c>
      <c r="AP101">
        <v>12.528921127319336</v>
      </c>
      <c r="AQ101">
        <v>28.721063613891602</v>
      </c>
      <c r="AR101">
        <v>13.678922653198242</v>
      </c>
      <c r="AS101">
        <v>12.813830375671387</v>
      </c>
      <c r="AZ101">
        <v>0</v>
      </c>
      <c r="BA101">
        <v>0</v>
      </c>
      <c r="BB101">
        <v>0.43714284896850586</v>
      </c>
      <c r="BC101">
        <v>0</v>
      </c>
      <c r="BD101">
        <v>0</v>
      </c>
      <c r="BE101">
        <v>0.32532164454460144</v>
      </c>
      <c r="BF101">
        <v>0.23753556609153748</v>
      </c>
      <c r="BG101">
        <v>0</v>
      </c>
      <c r="BN101">
        <v>0</v>
      </c>
      <c r="BO101">
        <v>-4.9848299473524094E-2</v>
      </c>
      <c r="BP101">
        <v>-8.7735645473003387E-2</v>
      </c>
      <c r="BQ101">
        <v>0</v>
      </c>
      <c r="BR101">
        <v>0</v>
      </c>
      <c r="BS101">
        <v>-3.9672501385211945E-2</v>
      </c>
      <c r="BT101">
        <v>-1.5650222077965736E-2</v>
      </c>
      <c r="BU101">
        <v>0</v>
      </c>
      <c r="CB101">
        <v>11.338622093200684</v>
      </c>
      <c r="CC101">
        <v>32.301303863525391</v>
      </c>
      <c r="CD101">
        <v>71.018280029296875</v>
      </c>
      <c r="CE101">
        <v>172.06272888183594</v>
      </c>
      <c r="CF101">
        <v>104.40763854980469</v>
      </c>
      <c r="CG101">
        <v>95.736869812011719</v>
      </c>
      <c r="CH101">
        <v>97.706581115722656</v>
      </c>
      <c r="CI101">
        <v>85.425544738769531</v>
      </c>
      <c r="CO101">
        <v>0</v>
      </c>
      <c r="CP101">
        <v>0</v>
      </c>
      <c r="CQ101">
        <v>0</v>
      </c>
      <c r="CR101">
        <v>0</v>
      </c>
      <c r="CS101">
        <v>5.8420000076293945</v>
      </c>
      <c r="CT101">
        <v>0</v>
      </c>
      <c r="CU101">
        <v>5.5510702133178711</v>
      </c>
      <c r="CV101">
        <v>-0.29092538356781006</v>
      </c>
      <c r="CW101">
        <v>5.5510745048522949</v>
      </c>
      <c r="CY101">
        <v>262</v>
      </c>
      <c r="CZ101">
        <v>2.4070389270782471</v>
      </c>
      <c r="DA101">
        <v>2.4558119773864746</v>
      </c>
      <c r="DB101">
        <v>3.4843676090240479</v>
      </c>
      <c r="DC101">
        <v>2.5864832401275635</v>
      </c>
      <c r="DD101">
        <v>3.1853799819946289</v>
      </c>
      <c r="DE101">
        <v>4.883054256439209</v>
      </c>
      <c r="DF101">
        <v>1.9884388446807861</v>
      </c>
      <c r="DG101">
        <v>0.23961161077022552</v>
      </c>
      <c r="DN101">
        <v>1.9168903827667236</v>
      </c>
      <c r="DO101">
        <v>1.8743606805801392</v>
      </c>
      <c r="DP101">
        <v>2.1985313892364502</v>
      </c>
      <c r="DQ101">
        <v>1.8732948303222656</v>
      </c>
      <c r="DR101">
        <v>2.0660550594329834</v>
      </c>
      <c r="DS101">
        <v>2.7791593074798584</v>
      </c>
      <c r="DT101">
        <v>1.1061944961547852</v>
      </c>
      <c r="DU101">
        <v>0.110721156001091</v>
      </c>
      <c r="EB101">
        <v>73.608566284179688</v>
      </c>
      <c r="EC101">
        <v>59.979557037353516</v>
      </c>
      <c r="ED101">
        <v>73.1671142578125</v>
      </c>
      <c r="EE101">
        <v>67.138885498046875</v>
      </c>
      <c r="EF101">
        <v>84.625625610351563</v>
      </c>
      <c r="EG101">
        <v>135.17829895019531</v>
      </c>
      <c r="EH101">
        <v>25.840705871582031</v>
      </c>
      <c r="EI101">
        <v>2.5510156154632568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522.08978271484375</v>
      </c>
      <c r="EV101">
        <v>0</v>
      </c>
      <c r="EW101">
        <v>0.82688808441162109</v>
      </c>
      <c r="EX101">
        <v>1</v>
      </c>
      <c r="EY101">
        <v>263</v>
      </c>
      <c r="EZ101">
        <v>291.3822021484375</v>
      </c>
      <c r="FA101">
        <v>339.6881103515625</v>
      </c>
      <c r="FB101">
        <v>457.92575073242188</v>
      </c>
      <c r="FC101">
        <v>297.72589111328125</v>
      </c>
      <c r="FD101">
        <v>284.64053344726563</v>
      </c>
      <c r="FE101">
        <v>336.34182739257813</v>
      </c>
      <c r="FF101">
        <v>148.99539184570313</v>
      </c>
      <c r="FG101">
        <v>15.429241180419922</v>
      </c>
      <c r="FN101">
        <v>37.488777160644531</v>
      </c>
      <c r="FO101">
        <v>32.57916259765625</v>
      </c>
      <c r="FP101">
        <v>38.411319732666016</v>
      </c>
      <c r="FQ101">
        <v>31.644100189208984</v>
      </c>
      <c r="FR101">
        <v>32.753471374511719</v>
      </c>
      <c r="FS101">
        <v>44.298591613769531</v>
      </c>
      <c r="FT101">
        <v>17.992851257324219</v>
      </c>
      <c r="FU101">
        <v>2.0183711051940918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139.08331298828125</v>
      </c>
      <c r="GQ101">
        <v>129.502197265625</v>
      </c>
      <c r="GR101">
        <v>150.64918518066406</v>
      </c>
      <c r="GS101">
        <v>120.75387573242188</v>
      </c>
      <c r="GT101">
        <v>118.04352569580078</v>
      </c>
      <c r="GU101">
        <v>145.56517028808594</v>
      </c>
      <c r="GV101">
        <v>30.277469635009766</v>
      </c>
      <c r="GW101">
        <v>3.4231574535369873</v>
      </c>
      <c r="HC101">
        <v>263</v>
      </c>
      <c r="HD101">
        <v>9.3085144180804491E-4</v>
      </c>
      <c r="HE101">
        <v>1.1014906922355294E-3</v>
      </c>
      <c r="HF101">
        <v>1.0868038516491652E-3</v>
      </c>
      <c r="HG101">
        <v>0</v>
      </c>
      <c r="HH101">
        <v>0</v>
      </c>
      <c r="HI101">
        <v>9.1056543169543147E-4</v>
      </c>
      <c r="HJ101">
        <v>4.6629761345684528E-4</v>
      </c>
      <c r="HK101">
        <v>0</v>
      </c>
      <c r="HQ101">
        <v>0</v>
      </c>
      <c r="HR101">
        <v>0</v>
      </c>
      <c r="HS101">
        <v>0</v>
      </c>
      <c r="HT101">
        <v>4.4960090890526772E-3</v>
      </c>
      <c r="HU101">
        <v>4.4960090890526772E-3</v>
      </c>
      <c r="HV101">
        <v>4.5013427734375E-3</v>
      </c>
      <c r="HW101">
        <v>4.4960090890526772E-3</v>
      </c>
      <c r="HX101">
        <v>0</v>
      </c>
      <c r="HY101">
        <v>0</v>
      </c>
      <c r="HZ101">
        <v>0</v>
      </c>
      <c r="IA101">
        <v>0</v>
      </c>
      <c r="IB101">
        <v>83.729789733886719</v>
      </c>
      <c r="IC101">
        <v>27.674991607666016</v>
      </c>
      <c r="ID101">
        <v>0</v>
      </c>
      <c r="IE101">
        <v>0</v>
      </c>
      <c r="IF101">
        <v>2.7585666179656982</v>
      </c>
      <c r="IG101">
        <v>0</v>
      </c>
      <c r="IH101">
        <v>0</v>
      </c>
      <c r="II101">
        <v>-37.567352294921875</v>
      </c>
      <c r="IJ101">
        <v>0</v>
      </c>
      <c r="IK101">
        <v>-52.915298461914063</v>
      </c>
      <c r="IL101">
        <v>-87.724082946777344</v>
      </c>
      <c r="IN101">
        <v>263</v>
      </c>
      <c r="IO101">
        <v>905.5999755859375</v>
      </c>
      <c r="IP101">
        <v>0</v>
      </c>
      <c r="IQ101">
        <v>78.285820007324219</v>
      </c>
      <c r="IR101">
        <v>96.282318115234375</v>
      </c>
      <c r="IS101">
        <v>0</v>
      </c>
      <c r="IT101">
        <v>0.5</v>
      </c>
      <c r="IU101">
        <v>5.8420000076293945</v>
      </c>
    </row>
    <row r="102" spans="10:255">
      <c r="J102">
        <v>0.87999999523162842</v>
      </c>
      <c r="K102">
        <v>1</v>
      </c>
      <c r="L102">
        <v>0.82999998331069946</v>
      </c>
      <c r="M102">
        <v>6.1938297003507614E-2</v>
      </c>
      <c r="N102">
        <v>0.1989109218120575</v>
      </c>
      <c r="O102">
        <v>0.25134840607643127</v>
      </c>
      <c r="P102">
        <v>0.45025932788848877</v>
      </c>
      <c r="Q102">
        <v>2.6654925346374512</v>
      </c>
      <c r="R102">
        <v>373.32003784179688</v>
      </c>
      <c r="S102">
        <v>185.87138366699219</v>
      </c>
      <c r="T102">
        <v>3.2114367485046387</v>
      </c>
      <c r="U102">
        <v>5.0999999046325684E-2</v>
      </c>
      <c r="W102">
        <v>264</v>
      </c>
      <c r="X102">
        <v>0.23841272294521332</v>
      </c>
      <c r="Y102">
        <v>0.19042976200580597</v>
      </c>
      <c r="Z102">
        <v>0.16447889804840088</v>
      </c>
      <c r="AA102">
        <v>0.20279371738433838</v>
      </c>
      <c r="AB102">
        <v>0.20716090500354767</v>
      </c>
      <c r="AC102">
        <v>0.21618053317070007</v>
      </c>
      <c r="AD102">
        <v>0.20396353304386139</v>
      </c>
      <c r="AE102">
        <v>0.25134381651878357</v>
      </c>
      <c r="AF102">
        <v>0.21975696086883545</v>
      </c>
      <c r="AL102">
        <v>2.3174545764923096</v>
      </c>
      <c r="AM102">
        <v>3.9140470027923584</v>
      </c>
      <c r="AN102">
        <v>7.1042203903198242</v>
      </c>
      <c r="AO102">
        <v>3.441256046295166</v>
      </c>
      <c r="AP102">
        <v>12.567821502685547</v>
      </c>
      <c r="AQ102">
        <v>28.763895034790039</v>
      </c>
      <c r="AR102">
        <v>13.603647232055664</v>
      </c>
      <c r="AS102">
        <v>9.8656187057495117</v>
      </c>
      <c r="AZ102">
        <v>0</v>
      </c>
      <c r="BA102">
        <v>0</v>
      </c>
      <c r="BB102">
        <v>0.35812723636627197</v>
      </c>
      <c r="BC102">
        <v>0</v>
      </c>
      <c r="BD102">
        <v>0</v>
      </c>
      <c r="BE102">
        <v>0.26339787244796753</v>
      </c>
      <c r="BF102">
        <v>0.19837817549705505</v>
      </c>
      <c r="BG102">
        <v>0.18009665608406067</v>
      </c>
      <c r="BN102">
        <v>0</v>
      </c>
      <c r="BO102">
        <v>-4.9732305109500885E-2</v>
      </c>
      <c r="BP102">
        <v>-8.7620563805103302E-2</v>
      </c>
      <c r="BQ102">
        <v>0</v>
      </c>
      <c r="BR102">
        <v>0</v>
      </c>
      <c r="BS102">
        <v>-3.8900543004274368E-2</v>
      </c>
      <c r="BT102">
        <v>-1.5526981092989445E-2</v>
      </c>
      <c r="BU102">
        <v>0.10960910469293594</v>
      </c>
      <c r="CB102">
        <v>11.587277412414551</v>
      </c>
      <c r="CC102">
        <v>32.617057800292969</v>
      </c>
      <c r="CD102">
        <v>71.042213439941406</v>
      </c>
      <c r="CE102">
        <v>172.06272888183594</v>
      </c>
      <c r="CF102">
        <v>104.7318115234375</v>
      </c>
      <c r="CG102">
        <v>95.879638671875</v>
      </c>
      <c r="CH102">
        <v>97.168907165527344</v>
      </c>
      <c r="CI102">
        <v>65.770790100097656</v>
      </c>
      <c r="CO102">
        <v>0.11359494924545288</v>
      </c>
      <c r="CP102">
        <v>0</v>
      </c>
      <c r="CQ102">
        <v>0</v>
      </c>
      <c r="CR102">
        <v>0</v>
      </c>
      <c r="CS102">
        <v>3.3020000457763672</v>
      </c>
      <c r="CT102">
        <v>0</v>
      </c>
      <c r="CU102">
        <v>2.8517842292785645</v>
      </c>
      <c r="CV102">
        <v>-0.45025932788848877</v>
      </c>
      <c r="CW102">
        <v>2.851740837097168</v>
      </c>
      <c r="CY102">
        <v>263</v>
      </c>
      <c r="CZ102">
        <v>2.4070389270782471</v>
      </c>
      <c r="DA102">
        <v>2.4557483196258545</v>
      </c>
      <c r="DB102">
        <v>3.4816246032714844</v>
      </c>
      <c r="DC102">
        <v>2.5864832401275635</v>
      </c>
      <c r="DD102">
        <v>3.1853799819946289</v>
      </c>
      <c r="DE102">
        <v>4.881497859954834</v>
      </c>
      <c r="DF102">
        <v>1.9906680583953857</v>
      </c>
      <c r="DG102">
        <v>0.17965975403785706</v>
      </c>
      <c r="DN102">
        <v>1.9148906469345093</v>
      </c>
      <c r="DO102">
        <v>1.8724513053894043</v>
      </c>
      <c r="DP102">
        <v>2.2026748657226563</v>
      </c>
      <c r="DQ102">
        <v>1.8732948303222656</v>
      </c>
      <c r="DR102">
        <v>2.0640804767608643</v>
      </c>
      <c r="DS102">
        <v>2.7798163890838623</v>
      </c>
      <c r="DT102">
        <v>1.1082882881164551</v>
      </c>
      <c r="DU102">
        <v>0.110721156001091</v>
      </c>
      <c r="EB102">
        <v>73.531776428222656</v>
      </c>
      <c r="EC102">
        <v>59.918453216552734</v>
      </c>
      <c r="ED102">
        <v>73.305007934570313</v>
      </c>
      <c r="EE102">
        <v>67.138885498046875</v>
      </c>
      <c r="EF102">
        <v>84.544746398925781</v>
      </c>
      <c r="EG102">
        <v>135.21026611328125</v>
      </c>
      <c r="EH102">
        <v>25.889614105224609</v>
      </c>
      <c r="EI102">
        <v>2.5510156154632568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522.0897216796875</v>
      </c>
      <c r="EV102">
        <v>-6.103515625E-5</v>
      </c>
      <c r="EW102">
        <v>0.82854562997817993</v>
      </c>
      <c r="EX102">
        <v>1</v>
      </c>
      <c r="EY102">
        <v>264</v>
      </c>
      <c r="EZ102">
        <v>291.40191650390625</v>
      </c>
      <c r="FA102">
        <v>339.65423583984375</v>
      </c>
      <c r="FB102">
        <v>458.89718627929688</v>
      </c>
      <c r="FC102">
        <v>297.72589111328125</v>
      </c>
      <c r="FD102">
        <v>284.64053344726563</v>
      </c>
      <c r="FE102">
        <v>336.83157348632813</v>
      </c>
      <c r="FF102">
        <v>148.80754089355469</v>
      </c>
      <c r="FG102">
        <v>13.570902824401855</v>
      </c>
      <c r="FN102">
        <v>37.452251434326172</v>
      </c>
      <c r="FO102">
        <v>32.543533325195313</v>
      </c>
      <c r="FP102">
        <v>38.490005493164063</v>
      </c>
      <c r="FQ102">
        <v>31.644100189208984</v>
      </c>
      <c r="FR102">
        <v>32.722743988037109</v>
      </c>
      <c r="FS102">
        <v>44.319190979003906</v>
      </c>
      <c r="FT102">
        <v>18.036733627319336</v>
      </c>
      <c r="FU102">
        <v>2.0111808776855469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138.94779968261719</v>
      </c>
      <c r="GQ102">
        <v>129.36058044433594</v>
      </c>
      <c r="GR102">
        <v>150.95779418945313</v>
      </c>
      <c r="GS102">
        <v>120.75387573242188</v>
      </c>
      <c r="GT102">
        <v>117.93277740478516</v>
      </c>
      <c r="GU102">
        <v>145.63285827636719</v>
      </c>
      <c r="GV102">
        <v>30.351312637329102</v>
      </c>
      <c r="GW102">
        <v>3.4109628200531006</v>
      </c>
      <c r="HC102">
        <v>264</v>
      </c>
      <c r="HD102">
        <v>9.4054249348118901E-4</v>
      </c>
      <c r="HE102">
        <v>1.1114287190139294E-3</v>
      </c>
      <c r="HF102">
        <v>1.096609397791326E-3</v>
      </c>
      <c r="HG102">
        <v>0</v>
      </c>
      <c r="HH102">
        <v>0</v>
      </c>
      <c r="HI102">
        <v>9.1878086095675826E-4</v>
      </c>
      <c r="HJ102">
        <v>4.7050471766851842E-4</v>
      </c>
      <c r="HK102">
        <v>4.7168708988465369E-4</v>
      </c>
      <c r="HQ102">
        <v>0</v>
      </c>
      <c r="HR102">
        <v>0</v>
      </c>
      <c r="HS102">
        <v>0</v>
      </c>
      <c r="HT102">
        <v>5.0095529295504093E-3</v>
      </c>
      <c r="HU102">
        <v>5.0095533952116966E-3</v>
      </c>
      <c r="HV102">
        <v>5.01251220703125E-3</v>
      </c>
      <c r="HW102">
        <v>5.0095533952116966E-3</v>
      </c>
      <c r="HX102">
        <v>0</v>
      </c>
      <c r="HY102">
        <v>0</v>
      </c>
      <c r="HZ102">
        <v>0</v>
      </c>
      <c r="IA102">
        <v>0</v>
      </c>
      <c r="IB102">
        <v>83.73480224609375</v>
      </c>
      <c r="IC102">
        <v>27.705184936523438</v>
      </c>
      <c r="ID102">
        <v>0</v>
      </c>
      <c r="IE102">
        <v>0</v>
      </c>
      <c r="IF102">
        <v>2.8086621761322021</v>
      </c>
      <c r="IG102">
        <v>0</v>
      </c>
      <c r="IH102">
        <v>0</v>
      </c>
      <c r="II102">
        <v>-37.567352294921875</v>
      </c>
      <c r="IJ102">
        <v>0</v>
      </c>
      <c r="IK102">
        <v>-52.915298461914063</v>
      </c>
      <c r="IL102">
        <v>-87.673988342285156</v>
      </c>
      <c r="IN102">
        <v>264</v>
      </c>
      <c r="IO102">
        <v>911</v>
      </c>
      <c r="IP102">
        <v>0</v>
      </c>
      <c r="IQ102">
        <v>75.346458435058594</v>
      </c>
      <c r="IR102">
        <v>96.295333862304688</v>
      </c>
      <c r="IS102">
        <v>0</v>
      </c>
      <c r="IT102">
        <v>0.5</v>
      </c>
      <c r="IU102">
        <v>3.3020000457763672</v>
      </c>
    </row>
    <row r="103" spans="10:255">
      <c r="J103">
        <v>0.88200002908706665</v>
      </c>
      <c r="K103">
        <v>1</v>
      </c>
      <c r="L103">
        <v>0.75999999046325684</v>
      </c>
      <c r="M103">
        <v>6.4407207071781158E-2</v>
      </c>
      <c r="N103">
        <v>0.31492874026298523</v>
      </c>
      <c r="O103">
        <v>0.56957662105560303</v>
      </c>
      <c r="P103">
        <v>0.88450539112091064</v>
      </c>
      <c r="Q103">
        <v>3.7161345481872559</v>
      </c>
      <c r="R103">
        <v>377.03616333007813</v>
      </c>
      <c r="S103">
        <v>186.44096374511719</v>
      </c>
      <c r="T103">
        <v>4.889650821685791</v>
      </c>
      <c r="U103">
        <v>5.0400000065565109E-2</v>
      </c>
      <c r="W103">
        <v>265</v>
      </c>
      <c r="X103">
        <v>0.23816463351249695</v>
      </c>
      <c r="Y103">
        <v>0.19024209678173065</v>
      </c>
      <c r="Z103">
        <v>0.16411867737770081</v>
      </c>
      <c r="AA103">
        <v>0.20279371738433838</v>
      </c>
      <c r="AB103">
        <v>0.20696739852428436</v>
      </c>
      <c r="AC103">
        <v>0.21574665606021881</v>
      </c>
      <c r="AD103">
        <v>0.20549538731575012</v>
      </c>
      <c r="AE103">
        <v>0.27683365345001221</v>
      </c>
      <c r="AF103">
        <v>0.22927480936050415</v>
      </c>
      <c r="AL103">
        <v>2.367072582244873</v>
      </c>
      <c r="AM103">
        <v>3.951580286026001</v>
      </c>
      <c r="AN103">
        <v>7.176264762878418</v>
      </c>
      <c r="AO103">
        <v>3.441256046295166</v>
      </c>
      <c r="AP103">
        <v>12.606523513793945</v>
      </c>
      <c r="AQ103">
        <v>28.850673675537109</v>
      </c>
      <c r="AR103">
        <v>13.450461387634277</v>
      </c>
      <c r="AS103">
        <v>7.3166341781616211</v>
      </c>
      <c r="AZ103">
        <v>0</v>
      </c>
      <c r="BA103">
        <v>0</v>
      </c>
      <c r="BB103">
        <v>0.27949786186218262</v>
      </c>
      <c r="BC103">
        <v>0</v>
      </c>
      <c r="BD103">
        <v>0</v>
      </c>
      <c r="BE103">
        <v>0.19884678721427917</v>
      </c>
      <c r="BF103">
        <v>0.19127817451953888</v>
      </c>
      <c r="BG103">
        <v>0.33037713170051575</v>
      </c>
      <c r="BN103">
        <v>0</v>
      </c>
      <c r="BO103">
        <v>-4.9619179219007492E-2</v>
      </c>
      <c r="BP103">
        <v>-8.7149955332279205E-2</v>
      </c>
      <c r="BQ103">
        <v>0</v>
      </c>
      <c r="BR103">
        <v>0</v>
      </c>
      <c r="BS103">
        <v>-3.8701899349689484E-2</v>
      </c>
      <c r="BT103">
        <v>-1.221886184066534E-2</v>
      </c>
      <c r="BU103">
        <v>0.24991375207901001</v>
      </c>
      <c r="CB103">
        <v>11.835367202758789</v>
      </c>
      <c r="CC103">
        <v>32.929836273193359</v>
      </c>
      <c r="CD103">
        <v>71.762657165527344</v>
      </c>
      <c r="CE103">
        <v>172.06272888183594</v>
      </c>
      <c r="CF103">
        <v>105.0543212890625</v>
      </c>
      <c r="CG103">
        <v>96.168891906738281</v>
      </c>
      <c r="CH103">
        <v>96.074722290039063</v>
      </c>
      <c r="CI103">
        <v>48.777565002441406</v>
      </c>
      <c r="CO103">
        <v>0.18442302942276001</v>
      </c>
      <c r="CP103">
        <v>0</v>
      </c>
      <c r="CQ103">
        <v>0</v>
      </c>
      <c r="CR103">
        <v>0</v>
      </c>
      <c r="CS103">
        <v>3.3020000457763672</v>
      </c>
      <c r="CT103">
        <v>0</v>
      </c>
      <c r="CU103">
        <v>2.4175047874450684</v>
      </c>
      <c r="CV103">
        <v>-0.88450539112091064</v>
      </c>
      <c r="CW103">
        <v>2.4174947738647461</v>
      </c>
      <c r="CY103">
        <v>264</v>
      </c>
      <c r="CZ103">
        <v>2.4070389270782471</v>
      </c>
      <c r="DA103">
        <v>2.4556849002838135</v>
      </c>
      <c r="DB103">
        <v>3.4884190559387207</v>
      </c>
      <c r="DC103">
        <v>2.5864832401275635</v>
      </c>
      <c r="DD103">
        <v>3.1853799819946289</v>
      </c>
      <c r="DE103">
        <v>4.887446403503418</v>
      </c>
      <c r="DF103">
        <v>1.9880028963088989</v>
      </c>
      <c r="DG103">
        <v>0.15780253708362579</v>
      </c>
      <c r="DN103">
        <v>1.9128955602645874</v>
      </c>
      <c r="DO103">
        <v>1.8705419301986694</v>
      </c>
      <c r="DP103">
        <v>2.206812858581543</v>
      </c>
      <c r="DQ103">
        <v>1.8732948303222656</v>
      </c>
      <c r="DR103">
        <v>2.0621445178985596</v>
      </c>
      <c r="DS103">
        <v>2.780449390411377</v>
      </c>
      <c r="DT103">
        <v>1.110904335975647</v>
      </c>
      <c r="DU103">
        <v>0.11017414182424545</v>
      </c>
      <c r="EB103">
        <v>73.455169677734375</v>
      </c>
      <c r="EC103">
        <v>59.857357025146484</v>
      </c>
      <c r="ED103">
        <v>73.442726135253906</v>
      </c>
      <c r="EE103">
        <v>67.138885498046875</v>
      </c>
      <c r="EF103">
        <v>84.465438842773438</v>
      </c>
      <c r="EG103">
        <v>135.24105834960938</v>
      </c>
      <c r="EH103">
        <v>25.950725555419922</v>
      </c>
      <c r="EI103">
        <v>2.53841233253479</v>
      </c>
      <c r="EP103">
        <v>0.11359494924545288</v>
      </c>
      <c r="EQ103">
        <v>0</v>
      </c>
      <c r="ER103">
        <v>0</v>
      </c>
      <c r="ES103">
        <v>0</v>
      </c>
      <c r="ET103">
        <v>0</v>
      </c>
      <c r="EU103">
        <v>522.08978271484375</v>
      </c>
      <c r="EV103">
        <v>6.103515625E-5</v>
      </c>
      <c r="EW103">
        <v>0.83011764287948608</v>
      </c>
      <c r="EX103">
        <v>1</v>
      </c>
      <c r="EY103">
        <v>265</v>
      </c>
      <c r="EZ103">
        <v>291.42184448242188</v>
      </c>
      <c r="FA103">
        <v>339.62078857421875</v>
      </c>
      <c r="FB103">
        <v>460.83993530273438</v>
      </c>
      <c r="FC103">
        <v>297.72589111328125</v>
      </c>
      <c r="FD103">
        <v>284.64053344726563</v>
      </c>
      <c r="FE103">
        <v>337.69036865234375</v>
      </c>
      <c r="FF103">
        <v>148.08668518066406</v>
      </c>
      <c r="FG103">
        <v>12.21456241607666</v>
      </c>
      <c r="FN103">
        <v>37.415840148925781</v>
      </c>
      <c r="FO103">
        <v>32.508262634277344</v>
      </c>
      <c r="FP103">
        <v>38.568302154541016</v>
      </c>
      <c r="FQ103">
        <v>31.644100189208984</v>
      </c>
      <c r="FR103">
        <v>32.692180633544922</v>
      </c>
      <c r="FS103">
        <v>44.343009948730469</v>
      </c>
      <c r="FT103">
        <v>18.08416748046875</v>
      </c>
      <c r="FU103">
        <v>1.9937512874603271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138.81271362304688</v>
      </c>
      <c r="GQ103">
        <v>129.22036743164063</v>
      </c>
      <c r="GR103">
        <v>151.26487731933594</v>
      </c>
      <c r="GS103">
        <v>120.75387573242188</v>
      </c>
      <c r="GT103">
        <v>117.8226318359375</v>
      </c>
      <c r="GU103">
        <v>145.71113586425781</v>
      </c>
      <c r="GV103">
        <v>30.431133270263672</v>
      </c>
      <c r="GW103">
        <v>3.3814022541046143</v>
      </c>
      <c r="HC103">
        <v>265</v>
      </c>
      <c r="HD103">
        <v>9.5004565082490444E-4</v>
      </c>
      <c r="HE103">
        <v>1.1211211094632745E-3</v>
      </c>
      <c r="HF103">
        <v>1.1061724508181214E-3</v>
      </c>
      <c r="HG103">
        <v>0</v>
      </c>
      <c r="HH103">
        <v>0</v>
      </c>
      <c r="HI103">
        <v>9.2679320368915796E-4</v>
      </c>
      <c r="HJ103">
        <v>4.746078047901392E-4</v>
      </c>
      <c r="HK103">
        <v>4.3550730333663523E-4</v>
      </c>
      <c r="HQ103">
        <v>0</v>
      </c>
      <c r="HR103">
        <v>0</v>
      </c>
      <c r="HS103">
        <v>0</v>
      </c>
      <c r="HT103">
        <v>5.0142477266490459E-3</v>
      </c>
      <c r="HU103">
        <v>5.0142472609877586E-3</v>
      </c>
      <c r="HV103">
        <v>5.01251220703125E-3</v>
      </c>
      <c r="HW103">
        <v>5.0142472609877586E-3</v>
      </c>
      <c r="HX103">
        <v>0</v>
      </c>
      <c r="HY103">
        <v>0</v>
      </c>
      <c r="HZ103">
        <v>0</v>
      </c>
      <c r="IA103">
        <v>0</v>
      </c>
      <c r="IB103">
        <v>83.739814758300781</v>
      </c>
      <c r="IC103">
        <v>27.739591598510742</v>
      </c>
      <c r="ID103">
        <v>0</v>
      </c>
      <c r="IE103">
        <v>0</v>
      </c>
      <c r="IF103">
        <v>2.8588047027587891</v>
      </c>
      <c r="IG103">
        <v>0</v>
      </c>
      <c r="IH103">
        <v>0</v>
      </c>
      <c r="II103">
        <v>-37.567352294921875</v>
      </c>
      <c r="IJ103">
        <v>0</v>
      </c>
      <c r="IK103">
        <v>-52.915298461914063</v>
      </c>
      <c r="IL103">
        <v>-87.623847961425781</v>
      </c>
      <c r="IN103">
        <v>265</v>
      </c>
      <c r="IO103">
        <v>916.4000244140625</v>
      </c>
      <c r="IP103">
        <v>0</v>
      </c>
      <c r="IQ103">
        <v>72.841812133789063</v>
      </c>
      <c r="IR103">
        <v>96.360549926757813</v>
      </c>
      <c r="IS103">
        <v>0</v>
      </c>
      <c r="IT103">
        <v>0.5</v>
      </c>
      <c r="IU103">
        <v>3.3020000457763672</v>
      </c>
    </row>
    <row r="104" spans="10:255">
      <c r="J104">
        <v>0.88400000333786011</v>
      </c>
      <c r="K104">
        <v>1</v>
      </c>
      <c r="L104">
        <v>0.68999999761581421</v>
      </c>
      <c r="M104">
        <v>6.3252374529838562E-2</v>
      </c>
      <c r="N104">
        <v>0.31240499019622803</v>
      </c>
      <c r="O104">
        <v>0.70113837718963623</v>
      </c>
      <c r="P104">
        <v>1.0135433673858643</v>
      </c>
      <c r="Q104">
        <v>3.4079265594482422</v>
      </c>
      <c r="R104">
        <v>380.444091796875</v>
      </c>
      <c r="S104">
        <v>187.14210510253906</v>
      </c>
      <c r="T104">
        <v>4.9390239715576172</v>
      </c>
      <c r="U104">
        <v>4.9799997359514236E-2</v>
      </c>
      <c r="W104">
        <v>266</v>
      </c>
      <c r="X104">
        <v>0.23791715502738953</v>
      </c>
      <c r="Y104">
        <v>0.19005736708641052</v>
      </c>
      <c r="Z104">
        <v>0.16375812888145447</v>
      </c>
      <c r="AA104">
        <v>0.20279371738433838</v>
      </c>
      <c r="AB104">
        <v>0.20677304267883301</v>
      </c>
      <c r="AC104">
        <v>0.21537594497203827</v>
      </c>
      <c r="AD104">
        <v>0.20743556320667267</v>
      </c>
      <c r="AE104">
        <v>0.26747369766235352</v>
      </c>
      <c r="AF104">
        <v>0.22744826972484589</v>
      </c>
      <c r="AL104">
        <v>2.4165680408477783</v>
      </c>
      <c r="AM104">
        <v>3.9885263442993164</v>
      </c>
      <c r="AN104">
        <v>7.2483739852905273</v>
      </c>
      <c r="AO104">
        <v>3.441256046295166</v>
      </c>
      <c r="AP104">
        <v>12.645394325256348</v>
      </c>
      <c r="AQ104">
        <v>28.924814224243164</v>
      </c>
      <c r="AR104">
        <v>13.256444931030273</v>
      </c>
      <c r="AS104">
        <v>8.2526302337646484</v>
      </c>
      <c r="AZ104">
        <v>0</v>
      </c>
      <c r="BA104">
        <v>0</v>
      </c>
      <c r="BB104">
        <v>0.22613425552845001</v>
      </c>
      <c r="BC104">
        <v>0</v>
      </c>
      <c r="BD104">
        <v>0</v>
      </c>
      <c r="BE104">
        <v>0.15340401232242584</v>
      </c>
      <c r="BF104">
        <v>0.22004473209381104</v>
      </c>
      <c r="BG104">
        <v>0.40041700005531311</v>
      </c>
      <c r="BN104">
        <v>0</v>
      </c>
      <c r="BO104">
        <v>-4.9495171755552292E-2</v>
      </c>
      <c r="BP104">
        <v>-8.6441345512866974E-2</v>
      </c>
      <c r="BQ104">
        <v>0</v>
      </c>
      <c r="BR104">
        <v>0</v>
      </c>
      <c r="BS104">
        <v>-3.8871340453624725E-2</v>
      </c>
      <c r="BT104">
        <v>-5.4546748287975788E-3</v>
      </c>
      <c r="BU104">
        <v>0.34284412860870361</v>
      </c>
      <c r="CB104">
        <v>12.082845687866211</v>
      </c>
      <c r="CC104">
        <v>33.237716674804688</v>
      </c>
      <c r="CD104">
        <v>72.483749389648438</v>
      </c>
      <c r="CE104">
        <v>172.06272888183594</v>
      </c>
      <c r="CF104">
        <v>105.37825012207031</v>
      </c>
      <c r="CG104">
        <v>96.416030883789063</v>
      </c>
      <c r="CH104">
        <v>94.688888549804688</v>
      </c>
      <c r="CI104">
        <v>55.017532348632813</v>
      </c>
      <c r="CO104">
        <v>0.24477577209472656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-1.0135769844055176</v>
      </c>
      <c r="CV104">
        <v>-1.0135433673858643</v>
      </c>
      <c r="CW104">
        <v>-1.0135433673858643</v>
      </c>
      <c r="CY104">
        <v>265</v>
      </c>
      <c r="CZ104">
        <v>2.4070389270782471</v>
      </c>
      <c r="DA104">
        <v>2.4556217193603516</v>
      </c>
      <c r="DB104">
        <v>3.5025956630706787</v>
      </c>
      <c r="DC104">
        <v>2.5864832401275635</v>
      </c>
      <c r="DD104">
        <v>3.1853799819946289</v>
      </c>
      <c r="DE104">
        <v>4.8987483978271484</v>
      </c>
      <c r="DF104">
        <v>1.9780086278915405</v>
      </c>
      <c r="DG104">
        <v>0.14184807240962982</v>
      </c>
      <c r="DN104">
        <v>1.910905122756958</v>
      </c>
      <c r="DO104">
        <v>1.8686505556106567</v>
      </c>
      <c r="DP104">
        <v>2.2109284400939941</v>
      </c>
      <c r="DQ104">
        <v>1.8732948303222656</v>
      </c>
      <c r="DR104">
        <v>2.0602180957794189</v>
      </c>
      <c r="DS104">
        <v>2.7812857627868652</v>
      </c>
      <c r="DT104">
        <v>1.1136208772659302</v>
      </c>
      <c r="DU104">
        <v>0.10907866060733795</v>
      </c>
      <c r="EB104">
        <v>73.378730773925781</v>
      </c>
      <c r="EC104">
        <v>59.796829223632813</v>
      </c>
      <c r="ED104">
        <v>73.579689025878906</v>
      </c>
      <c r="EE104">
        <v>67.138885498046875</v>
      </c>
      <c r="EF104">
        <v>84.386543273925781</v>
      </c>
      <c r="EG104">
        <v>135.28173828125</v>
      </c>
      <c r="EH104">
        <v>26.014186859130859</v>
      </c>
      <c r="EI104">
        <v>2.5131726264953613</v>
      </c>
      <c r="EP104">
        <v>0.18442302942276001</v>
      </c>
      <c r="EQ104">
        <v>0</v>
      </c>
      <c r="ER104">
        <v>0</v>
      </c>
      <c r="ES104">
        <v>0</v>
      </c>
      <c r="ET104">
        <v>0</v>
      </c>
      <c r="EU104">
        <v>522.08978271484375</v>
      </c>
      <c r="EV104">
        <v>0</v>
      </c>
      <c r="EW104">
        <v>0.831085205078125</v>
      </c>
      <c r="EX104">
        <v>1</v>
      </c>
      <c r="EY104">
        <v>266</v>
      </c>
      <c r="EZ104">
        <v>291.4420166015625</v>
      </c>
      <c r="FA104">
        <v>339.5877685546875</v>
      </c>
      <c r="FB104">
        <v>462.78500366210938</v>
      </c>
      <c r="FC104">
        <v>297.72589111328125</v>
      </c>
      <c r="FD104">
        <v>284.64053344726563</v>
      </c>
      <c r="FE104">
        <v>338.50741577148438</v>
      </c>
      <c r="FF104">
        <v>147.01536560058594</v>
      </c>
      <c r="FG104">
        <v>12.500539779663086</v>
      </c>
      <c r="FN104">
        <v>37.379547119140625</v>
      </c>
      <c r="FO104">
        <v>32.473541259765625</v>
      </c>
      <c r="FP104">
        <v>38.645999908447266</v>
      </c>
      <c r="FQ104">
        <v>31.644100189208984</v>
      </c>
      <c r="FR104">
        <v>32.661479949951172</v>
      </c>
      <c r="FS104">
        <v>44.373924255371094</v>
      </c>
      <c r="FT104">
        <v>18.122844696044922</v>
      </c>
      <c r="FU104">
        <v>1.9714421033859253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138.67807006835938</v>
      </c>
      <c r="GQ104">
        <v>129.08235168457031</v>
      </c>
      <c r="GR104">
        <v>151.56961059570313</v>
      </c>
      <c r="GS104">
        <v>120.75387573242188</v>
      </c>
      <c r="GT104">
        <v>117.71198272705078</v>
      </c>
      <c r="GU104">
        <v>145.81271362304688</v>
      </c>
      <c r="GV104">
        <v>30.496217727661133</v>
      </c>
      <c r="GW104">
        <v>3.3435657024383545</v>
      </c>
      <c r="HC104">
        <v>266</v>
      </c>
      <c r="HD104">
        <v>9.5936079742386937E-4</v>
      </c>
      <c r="HE104">
        <v>1.130569027736783E-3</v>
      </c>
      <c r="HF104">
        <v>1.1154944077134132E-3</v>
      </c>
      <c r="HG104">
        <v>0</v>
      </c>
      <c r="HH104">
        <v>0</v>
      </c>
      <c r="HI104">
        <v>9.3460356583818793E-4</v>
      </c>
      <c r="HJ104">
        <v>4.7860745689831674E-4</v>
      </c>
      <c r="HK104">
        <v>4.0404690662398934E-4</v>
      </c>
      <c r="HQ104">
        <v>0</v>
      </c>
      <c r="HR104">
        <v>0</v>
      </c>
      <c r="HS104">
        <v>0</v>
      </c>
      <c r="HT104">
        <v>5.022682249546051E-3</v>
      </c>
      <c r="HU104">
        <v>5.022682249546051E-3</v>
      </c>
      <c r="HV104">
        <v>5.0201416015625E-3</v>
      </c>
      <c r="HW104">
        <v>5.022682249546051E-3</v>
      </c>
      <c r="HX104">
        <v>0</v>
      </c>
      <c r="HY104">
        <v>0</v>
      </c>
      <c r="HZ104">
        <v>0</v>
      </c>
      <c r="IA104">
        <v>0</v>
      </c>
      <c r="IB104">
        <v>83.744834899902344</v>
      </c>
      <c r="IC104">
        <v>27.776163101196289</v>
      </c>
      <c r="ID104">
        <v>0</v>
      </c>
      <c r="IE104">
        <v>0</v>
      </c>
      <c r="IF104">
        <v>2.9090316295623779</v>
      </c>
      <c r="IG104">
        <v>0</v>
      </c>
      <c r="IH104">
        <v>0</v>
      </c>
      <c r="II104">
        <v>-37.567352294921875</v>
      </c>
      <c r="IJ104">
        <v>0</v>
      </c>
      <c r="IK104">
        <v>-52.915298461914063</v>
      </c>
      <c r="IL104">
        <v>-87.573616027832031</v>
      </c>
      <c r="IN104">
        <v>266</v>
      </c>
      <c r="IO104">
        <v>921.79998779296875</v>
      </c>
      <c r="IP104">
        <v>0</v>
      </c>
      <c r="IQ104">
        <v>73.768913269042969</v>
      </c>
      <c r="IR104">
        <v>96.347457885742188</v>
      </c>
      <c r="IS104">
        <v>0</v>
      </c>
      <c r="IT104">
        <v>0.5</v>
      </c>
      <c r="IU104">
        <v>0</v>
      </c>
    </row>
    <row r="105" spans="10:255">
      <c r="J105">
        <v>0.88600003719329834</v>
      </c>
      <c r="K105">
        <v>1</v>
      </c>
      <c r="L105">
        <v>0.62000000476837158</v>
      </c>
      <c r="M105">
        <v>6.4318321645259857E-2</v>
      </c>
      <c r="N105">
        <v>0.3871205747127533</v>
      </c>
      <c r="O105">
        <v>0.71238487958908081</v>
      </c>
      <c r="P105">
        <v>1.0995054244995117</v>
      </c>
      <c r="Q105">
        <v>3.7316701412200928</v>
      </c>
      <c r="R105">
        <v>384.17575073242188</v>
      </c>
      <c r="S105">
        <v>187.8544921875</v>
      </c>
      <c r="T105">
        <v>6.0188226699829102</v>
      </c>
      <c r="U105">
        <v>4.9199998378753662E-2</v>
      </c>
      <c r="W105">
        <v>267</v>
      </c>
      <c r="X105">
        <v>0.23767039179801941</v>
      </c>
      <c r="Y105">
        <v>0.18987545371055603</v>
      </c>
      <c r="Z105">
        <v>0.16341868042945862</v>
      </c>
      <c r="AA105">
        <v>0.20279371738433838</v>
      </c>
      <c r="AB105">
        <v>0.20657838881015778</v>
      </c>
      <c r="AC105">
        <v>0.21508319675922394</v>
      </c>
      <c r="AD105">
        <v>0.20857565104961395</v>
      </c>
      <c r="AE105">
        <v>0.25784963369369507</v>
      </c>
      <c r="AF105">
        <v>0.22500030696392059</v>
      </c>
      <c r="AL105">
        <v>2.4659206867218018</v>
      </c>
      <c r="AM105">
        <v>4.0249090194702148</v>
      </c>
      <c r="AN105">
        <v>7.3162636756896973</v>
      </c>
      <c r="AO105">
        <v>3.441256046295166</v>
      </c>
      <c r="AP105">
        <v>12.684325218200684</v>
      </c>
      <c r="AQ105">
        <v>28.983364105224609</v>
      </c>
      <c r="AR105">
        <v>13.142436027526855</v>
      </c>
      <c r="AS105">
        <v>9.2150363922119141</v>
      </c>
      <c r="AZ105">
        <v>0</v>
      </c>
      <c r="BA105">
        <v>0</v>
      </c>
      <c r="BB105">
        <v>0.21565073728561401</v>
      </c>
      <c r="BC105">
        <v>0</v>
      </c>
      <c r="BD105">
        <v>0</v>
      </c>
      <c r="BE105">
        <v>0.14044173061847687</v>
      </c>
      <c r="BF105">
        <v>0.29137030243873596</v>
      </c>
      <c r="BG105">
        <v>0.35253721475601196</v>
      </c>
      <c r="BN105">
        <v>0</v>
      </c>
      <c r="BO105">
        <v>-4.9352109432220459E-2</v>
      </c>
      <c r="BP105">
        <v>-8.5735306143760681E-2</v>
      </c>
      <c r="BQ105">
        <v>0</v>
      </c>
      <c r="BR105">
        <v>0</v>
      </c>
      <c r="BS105">
        <v>-3.8929443806409836E-2</v>
      </c>
      <c r="BT105">
        <v>2.5685413274914026E-3</v>
      </c>
      <c r="BU105">
        <v>0.32414484024047852</v>
      </c>
      <c r="CB105">
        <v>12.329608917236328</v>
      </c>
      <c r="CC105">
        <v>33.540904998779297</v>
      </c>
      <c r="CD105">
        <v>73.162651062011719</v>
      </c>
      <c r="CE105">
        <v>172.06272888183594</v>
      </c>
      <c r="CF105">
        <v>105.70267486572266</v>
      </c>
      <c r="CG105">
        <v>96.611198425292969</v>
      </c>
      <c r="CH105">
        <v>93.874534606933594</v>
      </c>
      <c r="CI105">
        <v>61.433578491210938</v>
      </c>
      <c r="CO105">
        <v>0.22243607044219971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-1.0994970798492432</v>
      </c>
      <c r="CV105">
        <v>-1.0995054244995117</v>
      </c>
      <c r="CW105">
        <v>-1.0995054244995117</v>
      </c>
      <c r="CY105">
        <v>266</v>
      </c>
      <c r="CZ105">
        <v>2.4070389270782471</v>
      </c>
      <c r="DA105">
        <v>2.4555585384368896</v>
      </c>
      <c r="DB105">
        <v>3.5167884826660156</v>
      </c>
      <c r="DC105">
        <v>2.5864832401275635</v>
      </c>
      <c r="DD105">
        <v>3.1853799819946289</v>
      </c>
      <c r="DE105">
        <v>4.9094343185424805</v>
      </c>
      <c r="DF105">
        <v>1.963140606880188</v>
      </c>
      <c r="DG105">
        <v>0.14499370753765106</v>
      </c>
      <c r="DN105">
        <v>1.9089194536209106</v>
      </c>
      <c r="DO105">
        <v>1.8667879104614258</v>
      </c>
      <c r="DP105">
        <v>2.215010404586792</v>
      </c>
      <c r="DQ105">
        <v>1.8732948303222656</v>
      </c>
      <c r="DR105">
        <v>2.0582835674285889</v>
      </c>
      <c r="DS105">
        <v>2.7825634479522705</v>
      </c>
      <c r="DT105">
        <v>1.1156853437423706</v>
      </c>
      <c r="DU105">
        <v>0.1077277809381485</v>
      </c>
      <c r="EB105">
        <v>73.302482604980469</v>
      </c>
      <c r="EC105">
        <v>59.737228393554688</v>
      </c>
      <c r="ED105">
        <v>73.715538024902344</v>
      </c>
      <c r="EE105">
        <v>67.138885498046875</v>
      </c>
      <c r="EF105">
        <v>84.307296752929688</v>
      </c>
      <c r="EG105">
        <v>135.34388732910156</v>
      </c>
      <c r="EH105">
        <v>26.062412261962891</v>
      </c>
      <c r="EI105">
        <v>2.4820482730865479</v>
      </c>
      <c r="EP105">
        <v>0.24477577209472656</v>
      </c>
      <c r="EQ105">
        <v>0</v>
      </c>
      <c r="ER105">
        <v>0</v>
      </c>
      <c r="ES105">
        <v>0</v>
      </c>
      <c r="ET105">
        <v>0</v>
      </c>
      <c r="EU105">
        <v>522.08978271484375</v>
      </c>
      <c r="EV105">
        <v>0</v>
      </c>
      <c r="EW105">
        <v>0.84051424264907837</v>
      </c>
      <c r="EX105">
        <v>1</v>
      </c>
      <c r="EY105">
        <v>267</v>
      </c>
      <c r="EZ105">
        <v>291.46240234375</v>
      </c>
      <c r="FA105">
        <v>339.55523681640625</v>
      </c>
      <c r="FB105">
        <v>464.6715087890625</v>
      </c>
      <c r="FC105">
        <v>297.72589111328125</v>
      </c>
      <c r="FD105">
        <v>284.64053344726563</v>
      </c>
      <c r="FE105">
        <v>339.25643920898438</v>
      </c>
      <c r="FF105">
        <v>146.41107177734375</v>
      </c>
      <c r="FG105">
        <v>12.82627010345459</v>
      </c>
      <c r="FN105">
        <v>37.343387603759766</v>
      </c>
      <c r="FO105">
        <v>32.439350128173828</v>
      </c>
      <c r="FP105">
        <v>38.723102569580078</v>
      </c>
      <c r="FQ105">
        <v>31.644100189208984</v>
      </c>
      <c r="FR105">
        <v>32.630733489990234</v>
      </c>
      <c r="FS105">
        <v>44.411663055419922</v>
      </c>
      <c r="FT105">
        <v>18.147546768188477</v>
      </c>
      <c r="FU105">
        <v>1.9500290155410767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138.54391479492188</v>
      </c>
      <c r="GQ105">
        <v>128.94644165039063</v>
      </c>
      <c r="GR105">
        <v>151.87199401855469</v>
      </c>
      <c r="GS105">
        <v>120.75387573242188</v>
      </c>
      <c r="GT105">
        <v>117.60117340087891</v>
      </c>
      <c r="GU105">
        <v>145.93672180175781</v>
      </c>
      <c r="GV105">
        <v>30.537784576416016</v>
      </c>
      <c r="GW105">
        <v>3.3072490692138672</v>
      </c>
      <c r="HC105">
        <v>267</v>
      </c>
      <c r="HD105">
        <v>9.6848839893937111E-4</v>
      </c>
      <c r="HE105">
        <v>1.1397743364796042E-3</v>
      </c>
      <c r="HF105">
        <v>1.1245770147070289E-3</v>
      </c>
      <c r="HG105">
        <v>0</v>
      </c>
      <c r="HH105">
        <v>0</v>
      </c>
      <c r="HI105">
        <v>9.4221328618004918E-4</v>
      </c>
      <c r="HJ105">
        <v>4.8250434338115156E-4</v>
      </c>
      <c r="HK105">
        <v>4.2034182115457952E-4</v>
      </c>
      <c r="HQ105">
        <v>0</v>
      </c>
      <c r="HR105">
        <v>0</v>
      </c>
      <c r="HS105">
        <v>0</v>
      </c>
      <c r="HT105">
        <v>5.0778994336724281E-3</v>
      </c>
      <c r="HU105">
        <v>5.0778994336724281E-3</v>
      </c>
      <c r="HV105">
        <v>5.0811767578125E-3</v>
      </c>
      <c r="HW105">
        <v>5.0778994336724281E-3</v>
      </c>
      <c r="HX105">
        <v>0</v>
      </c>
      <c r="HY105">
        <v>0</v>
      </c>
      <c r="HZ105">
        <v>0</v>
      </c>
      <c r="IA105">
        <v>0</v>
      </c>
      <c r="IB105">
        <v>83.749916076660156</v>
      </c>
      <c r="IC105">
        <v>27.810497283935547</v>
      </c>
      <c r="ID105">
        <v>0</v>
      </c>
      <c r="IE105">
        <v>0</v>
      </c>
      <c r="IF105">
        <v>2.959810733795166</v>
      </c>
      <c r="IG105">
        <v>0</v>
      </c>
      <c r="IH105">
        <v>0</v>
      </c>
      <c r="II105">
        <v>-37.567352294921875</v>
      </c>
      <c r="IJ105">
        <v>0</v>
      </c>
      <c r="IK105">
        <v>-52.915298461914063</v>
      </c>
      <c r="IL105">
        <v>-87.522842407226563</v>
      </c>
      <c r="IN105">
        <v>267</v>
      </c>
      <c r="IO105">
        <v>927.20001220703125</v>
      </c>
      <c r="IP105">
        <v>0</v>
      </c>
      <c r="IQ105">
        <v>74.782676696777344</v>
      </c>
      <c r="IR105">
        <v>96.422981262207031</v>
      </c>
      <c r="IS105">
        <v>0</v>
      </c>
      <c r="IT105">
        <v>0.5</v>
      </c>
      <c r="IU105">
        <v>0</v>
      </c>
    </row>
    <row r="106" spans="10:255">
      <c r="J106">
        <v>0.8880000114440918</v>
      </c>
      <c r="K106">
        <v>1</v>
      </c>
      <c r="L106">
        <v>0.55000001192092896</v>
      </c>
      <c r="M106">
        <v>6.349385529756546E-2</v>
      </c>
      <c r="N106">
        <v>0.40091648697853088</v>
      </c>
      <c r="O106">
        <v>0.60227006673812866</v>
      </c>
      <c r="P106">
        <v>1.0031865835189819</v>
      </c>
      <c r="Q106">
        <v>3.4728412628173828</v>
      </c>
      <c r="R106">
        <v>387.64859008789063</v>
      </c>
      <c r="S106">
        <v>188.45675659179688</v>
      </c>
      <c r="T106">
        <v>6.3142566680908203</v>
      </c>
      <c r="U106">
        <v>4.8599999397993088E-2</v>
      </c>
      <c r="W106">
        <v>268</v>
      </c>
      <c r="X106">
        <v>0.23742443323135376</v>
      </c>
      <c r="Y106">
        <v>0.18969617784023285</v>
      </c>
      <c r="Z106">
        <v>0.16319854557514191</v>
      </c>
      <c r="AA106">
        <v>0.20279371738433838</v>
      </c>
      <c r="AB106">
        <v>0.20638410747051239</v>
      </c>
      <c r="AC106">
        <v>0.21490761637687683</v>
      </c>
      <c r="AD106">
        <v>0.20933891832828522</v>
      </c>
      <c r="AE106">
        <v>0.24908497929573059</v>
      </c>
      <c r="AF106">
        <v>0.22258760035037994</v>
      </c>
      <c r="AL106">
        <v>2.5151124000549316</v>
      </c>
      <c r="AM106">
        <v>4.0607638359069824</v>
      </c>
      <c r="AN106">
        <v>7.3602910041809082</v>
      </c>
      <c r="AO106">
        <v>3.441256046295166</v>
      </c>
      <c r="AP106">
        <v>12.72318172454834</v>
      </c>
      <c r="AQ106">
        <v>29.01848030090332</v>
      </c>
      <c r="AR106">
        <v>13.066108703613281</v>
      </c>
      <c r="AS106">
        <v>10.091501235961914</v>
      </c>
      <c r="AZ106">
        <v>0</v>
      </c>
      <c r="BA106">
        <v>0</v>
      </c>
      <c r="BB106">
        <v>0.21431131660938263</v>
      </c>
      <c r="BC106">
        <v>0</v>
      </c>
      <c r="BD106">
        <v>0</v>
      </c>
      <c r="BE106">
        <v>0.13530746102333069</v>
      </c>
      <c r="BF106">
        <v>0.34240671992301941</v>
      </c>
      <c r="BG106">
        <v>0.30797451734542847</v>
      </c>
      <c r="BN106">
        <v>0</v>
      </c>
      <c r="BO106">
        <v>-4.9192037433385849E-2</v>
      </c>
      <c r="BP106">
        <v>-8.5048280656337738E-2</v>
      </c>
      <c r="BQ106">
        <v>0</v>
      </c>
      <c r="BR106">
        <v>0</v>
      </c>
      <c r="BS106">
        <v>-3.8857195526361465E-2</v>
      </c>
      <c r="BT106">
        <v>7.5179748237133026E-3</v>
      </c>
      <c r="BU106">
        <v>0.29006603360176086</v>
      </c>
      <c r="CB106">
        <v>12.575567245483398</v>
      </c>
      <c r="CC106">
        <v>33.839698791503906</v>
      </c>
      <c r="CD106">
        <v>73.602920532226563</v>
      </c>
      <c r="CE106">
        <v>172.06272888183594</v>
      </c>
      <c r="CF106">
        <v>106.02647399902344</v>
      </c>
      <c r="CG106">
        <v>96.728248596191406</v>
      </c>
      <c r="CH106">
        <v>93.329345703125</v>
      </c>
      <c r="CI106">
        <v>67.276679992675781</v>
      </c>
      <c r="CO106">
        <v>0.19800804555416107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-1.0031759738922119</v>
      </c>
      <c r="CV106">
        <v>-1.0031865835189819</v>
      </c>
      <c r="CW106">
        <v>-1.0031865835189819</v>
      </c>
      <c r="CY106">
        <v>267</v>
      </c>
      <c r="CZ106">
        <v>2.4070389270782471</v>
      </c>
      <c r="DA106">
        <v>2.4554953575134277</v>
      </c>
      <c r="DB106">
        <v>3.5305347442626953</v>
      </c>
      <c r="DC106">
        <v>2.5864832401275635</v>
      </c>
      <c r="DD106">
        <v>3.1853799819946289</v>
      </c>
      <c r="DE106">
        <v>4.9191164970397949</v>
      </c>
      <c r="DF106">
        <v>1.9544215202331543</v>
      </c>
      <c r="DG106">
        <v>0.14858277142047882</v>
      </c>
      <c r="DN106">
        <v>1.9069395065307617</v>
      </c>
      <c r="DO106">
        <v>1.8649531602859497</v>
      </c>
      <c r="DP106">
        <v>2.2190589904785156</v>
      </c>
      <c r="DQ106">
        <v>1.8732948303222656</v>
      </c>
      <c r="DR106">
        <v>2.0563459396362305</v>
      </c>
      <c r="DS106">
        <v>2.7842614650726318</v>
      </c>
      <c r="DT106">
        <v>1.1168348789215088</v>
      </c>
      <c r="DU106">
        <v>0.10642225295305252</v>
      </c>
      <c r="EB106">
        <v>73.226455688476563</v>
      </c>
      <c r="EC106">
        <v>59.678516387939453</v>
      </c>
      <c r="ED106">
        <v>73.85028076171875</v>
      </c>
      <c r="EE106">
        <v>67.138885498046875</v>
      </c>
      <c r="EF106">
        <v>84.227935791015625</v>
      </c>
      <c r="EG106">
        <v>135.42646789550781</v>
      </c>
      <c r="EH106">
        <v>26.089263916015625</v>
      </c>
      <c r="EI106">
        <v>2.4519689083099365</v>
      </c>
      <c r="EP106">
        <v>0.22243607044219971</v>
      </c>
      <c r="EQ106">
        <v>0</v>
      </c>
      <c r="ER106">
        <v>0</v>
      </c>
      <c r="ES106">
        <v>0</v>
      </c>
      <c r="ET106">
        <v>0</v>
      </c>
      <c r="EU106">
        <v>522.08978271484375</v>
      </c>
      <c r="EV106">
        <v>0</v>
      </c>
      <c r="EW106">
        <v>0.85823500156402588</v>
      </c>
      <c r="EX106">
        <v>1</v>
      </c>
      <c r="EY106">
        <v>268</v>
      </c>
      <c r="EZ106">
        <v>291.48297119140625</v>
      </c>
      <c r="FA106">
        <v>339.52316284179688</v>
      </c>
      <c r="FB106">
        <v>466.2177734375</v>
      </c>
      <c r="FC106">
        <v>297.72589111328125</v>
      </c>
      <c r="FD106">
        <v>284.64053344726563</v>
      </c>
      <c r="FE106">
        <v>339.83865356445313</v>
      </c>
      <c r="FF106">
        <v>146.02561950683594</v>
      </c>
      <c r="FG106">
        <v>13.145776748657227</v>
      </c>
      <c r="FN106">
        <v>37.307373046875</v>
      </c>
      <c r="FO106">
        <v>32.405658721923828</v>
      </c>
      <c r="FP106">
        <v>38.79962158203125</v>
      </c>
      <c r="FQ106">
        <v>31.644100189208984</v>
      </c>
      <c r="FR106">
        <v>32.600044250488281</v>
      </c>
      <c r="FS106">
        <v>44.451560974121094</v>
      </c>
      <c r="FT106">
        <v>18.166006088256836</v>
      </c>
      <c r="FU106">
        <v>1.9306695461273193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138.41030883789063</v>
      </c>
      <c r="GQ106">
        <v>128.81253051757813</v>
      </c>
      <c r="GR106">
        <v>152.17210388183594</v>
      </c>
      <c r="GS106">
        <v>120.75387573242188</v>
      </c>
      <c r="GT106">
        <v>117.49057006835938</v>
      </c>
      <c r="GU106">
        <v>146.06782531738281</v>
      </c>
      <c r="GV106">
        <v>30.56884765625</v>
      </c>
      <c r="GW106">
        <v>3.2744154930114746</v>
      </c>
      <c r="HC106">
        <v>268</v>
      </c>
      <c r="HD106">
        <v>9.7742886282503605E-4</v>
      </c>
      <c r="HE106">
        <v>1.148739131167531E-3</v>
      </c>
      <c r="HF106">
        <v>1.1334222508594394E-3</v>
      </c>
      <c r="HG106">
        <v>0</v>
      </c>
      <c r="HH106">
        <v>0</v>
      </c>
      <c r="HI106">
        <v>9.4962416915223002E-4</v>
      </c>
      <c r="HJ106">
        <v>4.8629948287270963E-4</v>
      </c>
      <c r="HK106">
        <v>4.3712524347938597E-4</v>
      </c>
      <c r="HQ106">
        <v>0</v>
      </c>
      <c r="HR106">
        <v>0</v>
      </c>
      <c r="HS106">
        <v>0</v>
      </c>
      <c r="HT106">
        <v>5.1326388493180275E-3</v>
      </c>
      <c r="HU106">
        <v>5.1326388493180275E-3</v>
      </c>
      <c r="HV106">
        <v>5.11932373046875E-3</v>
      </c>
      <c r="HW106">
        <v>5.1326388493180275E-3</v>
      </c>
      <c r="HX106">
        <v>0</v>
      </c>
      <c r="HY106">
        <v>0</v>
      </c>
      <c r="HZ106">
        <v>0</v>
      </c>
      <c r="IA106">
        <v>0</v>
      </c>
      <c r="IB106">
        <v>83.755035400390625</v>
      </c>
      <c r="IC106">
        <v>27.840307235717773</v>
      </c>
      <c r="ID106">
        <v>0</v>
      </c>
      <c r="IE106">
        <v>0</v>
      </c>
      <c r="IF106">
        <v>3.0111370086669922</v>
      </c>
      <c r="IG106">
        <v>0</v>
      </c>
      <c r="IH106">
        <v>0</v>
      </c>
      <c r="II106">
        <v>-37.567352294921875</v>
      </c>
      <c r="IJ106">
        <v>0</v>
      </c>
      <c r="IK106">
        <v>-52.915298461914063</v>
      </c>
      <c r="IL106">
        <v>-87.471511840820313</v>
      </c>
      <c r="IN106">
        <v>268</v>
      </c>
      <c r="IO106">
        <v>932.5999755859375</v>
      </c>
      <c r="IP106">
        <v>0</v>
      </c>
      <c r="IQ106">
        <v>75.700820922851563</v>
      </c>
      <c r="IR106">
        <v>96.484275817871094</v>
      </c>
      <c r="IS106">
        <v>0</v>
      </c>
      <c r="IT106">
        <v>0.5</v>
      </c>
      <c r="IU106">
        <v>0</v>
      </c>
    </row>
    <row r="107" spans="10:255">
      <c r="J107">
        <v>0.88999998569488525</v>
      </c>
      <c r="K107">
        <v>1</v>
      </c>
      <c r="L107">
        <v>0.47999998927116394</v>
      </c>
      <c r="M107">
        <v>6.1347227543592453E-2</v>
      </c>
      <c r="N107">
        <v>0.33051267266273499</v>
      </c>
      <c r="O107">
        <v>0.40275236964225769</v>
      </c>
      <c r="P107">
        <v>0.73326504230499268</v>
      </c>
      <c r="Q107">
        <v>2.5860350131988525</v>
      </c>
      <c r="R107">
        <v>390.234619140625</v>
      </c>
      <c r="S107">
        <v>188.85951232910156</v>
      </c>
      <c r="T107">
        <v>5.3875732421875</v>
      </c>
      <c r="U107">
        <v>4.8000000417232513E-2</v>
      </c>
      <c r="W107">
        <v>269</v>
      </c>
      <c r="X107">
        <v>0.23717935383319855</v>
      </c>
      <c r="Y107">
        <v>0.18951894342899323</v>
      </c>
      <c r="Z107">
        <v>0.16318576037883759</v>
      </c>
      <c r="AA107">
        <v>0.20279371738433838</v>
      </c>
      <c r="AB107">
        <v>0.20619112253189087</v>
      </c>
      <c r="AC107">
        <v>0.21488474309444427</v>
      </c>
      <c r="AD107">
        <v>0.21018671989440918</v>
      </c>
      <c r="AE107">
        <v>0.24220643937587738</v>
      </c>
      <c r="AF107">
        <v>0.22085995972156525</v>
      </c>
      <c r="AL107">
        <v>2.5641281604766846</v>
      </c>
      <c r="AM107">
        <v>4.0962109565734863</v>
      </c>
      <c r="AN107">
        <v>7.3628482818603516</v>
      </c>
      <c r="AO107">
        <v>3.441256046295166</v>
      </c>
      <c r="AP107">
        <v>12.761778831481934</v>
      </c>
      <c r="AQ107">
        <v>29.023054122924805</v>
      </c>
      <c r="AR107">
        <v>12.981328010559082</v>
      </c>
      <c r="AS107">
        <v>10.779356002807617</v>
      </c>
      <c r="AZ107">
        <v>0</v>
      </c>
      <c r="BA107">
        <v>0</v>
      </c>
      <c r="BB107">
        <v>0.2160617858171463</v>
      </c>
      <c r="BC107">
        <v>0</v>
      </c>
      <c r="BD107">
        <v>0</v>
      </c>
      <c r="BE107">
        <v>0.13389734923839569</v>
      </c>
      <c r="BF107">
        <v>0.38219833374023438</v>
      </c>
      <c r="BG107">
        <v>0.26784250140190125</v>
      </c>
      <c r="BN107">
        <v>0</v>
      </c>
      <c r="BO107">
        <v>-4.9017030745744705E-2</v>
      </c>
      <c r="BP107">
        <v>-8.4461413323879242E-2</v>
      </c>
      <c r="BQ107">
        <v>0</v>
      </c>
      <c r="BR107">
        <v>0</v>
      </c>
      <c r="BS107">
        <v>-3.8596145808696747E-2</v>
      </c>
      <c r="BT107">
        <v>1.0756485164165497E-2</v>
      </c>
      <c r="BU107">
        <v>0.24946846067905426</v>
      </c>
      <c r="CB107">
        <v>12.820647239685059</v>
      </c>
      <c r="CC107">
        <v>34.135089874267578</v>
      </c>
      <c r="CD107">
        <v>73.628486633300781</v>
      </c>
      <c r="CE107">
        <v>172.06272888183594</v>
      </c>
      <c r="CF107">
        <v>106.34811401367188</v>
      </c>
      <c r="CG107">
        <v>96.743499755859375</v>
      </c>
      <c r="CH107">
        <v>92.723770141601563</v>
      </c>
      <c r="CI107">
        <v>71.862373352050781</v>
      </c>
      <c r="CO107">
        <v>0.17588412761688232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-0.73328614234924316</v>
      </c>
      <c r="CV107">
        <v>-0.73326504230499268</v>
      </c>
      <c r="CW107">
        <v>-0.73326504230499268</v>
      </c>
      <c r="CY107">
        <v>268</v>
      </c>
      <c r="CZ107">
        <v>2.4070389270782471</v>
      </c>
      <c r="DA107">
        <v>2.4554324150085449</v>
      </c>
      <c r="DB107">
        <v>3.5416951179504395</v>
      </c>
      <c r="DC107">
        <v>2.5864832401275635</v>
      </c>
      <c r="DD107">
        <v>3.1853799819946289</v>
      </c>
      <c r="DE107">
        <v>4.9263567924499512</v>
      </c>
      <c r="DF107">
        <v>1.9486525058746338</v>
      </c>
      <c r="DG107">
        <v>0.1520807296037674</v>
      </c>
      <c r="DN107">
        <v>1.9049661159515381</v>
      </c>
      <c r="DO107">
        <v>1.8631445169448853</v>
      </c>
      <c r="DP107">
        <v>2.2230751514434814</v>
      </c>
      <c r="DQ107">
        <v>1.8732948303222656</v>
      </c>
      <c r="DR107">
        <v>2.0544118881225586</v>
      </c>
      <c r="DS107">
        <v>2.7860832214355469</v>
      </c>
      <c r="DT107">
        <v>1.1176131963729858</v>
      </c>
      <c r="DU107">
        <v>0.10522506386041641</v>
      </c>
      <c r="EB107">
        <v>73.150672912597656</v>
      </c>
      <c r="EC107">
        <v>59.620639801025391</v>
      </c>
      <c r="ED107">
        <v>73.983932495117188</v>
      </c>
      <c r="EE107">
        <v>67.138885498046875</v>
      </c>
      <c r="EF107">
        <v>84.148719787597656</v>
      </c>
      <c r="EG107">
        <v>135.51509094238281</v>
      </c>
      <c r="EH107">
        <v>26.107444763183594</v>
      </c>
      <c r="EI107">
        <v>2.4243855476379395</v>
      </c>
      <c r="EP107">
        <v>0.19800804555416107</v>
      </c>
      <c r="EQ107">
        <v>0</v>
      </c>
      <c r="ER107">
        <v>0</v>
      </c>
      <c r="ES107">
        <v>0</v>
      </c>
      <c r="ET107">
        <v>0</v>
      </c>
      <c r="EU107">
        <v>522.0897216796875</v>
      </c>
      <c r="EV107">
        <v>-6.103515625E-5</v>
      </c>
      <c r="EW107">
        <v>0.87583744525909424</v>
      </c>
      <c r="EX107">
        <v>1</v>
      </c>
      <c r="EY107">
        <v>269</v>
      </c>
      <c r="EZ107">
        <v>291.50375366210938</v>
      </c>
      <c r="FA107">
        <v>339.49163818359375</v>
      </c>
      <c r="FB107">
        <v>467.16790771484375</v>
      </c>
      <c r="FC107">
        <v>297.72589111328125</v>
      </c>
      <c r="FD107">
        <v>284.64053344726563</v>
      </c>
      <c r="FE107">
        <v>340.18927001953125</v>
      </c>
      <c r="FF107">
        <v>145.54122924804688</v>
      </c>
      <c r="FG107">
        <v>13.402406692504883</v>
      </c>
      <c r="FN107">
        <v>37.271522521972656</v>
      </c>
      <c r="FO107">
        <v>32.37237548828125</v>
      </c>
      <c r="FP107">
        <v>38.875652313232422</v>
      </c>
      <c r="FQ107">
        <v>31.644100189208984</v>
      </c>
      <c r="FR107">
        <v>32.569561004638672</v>
      </c>
      <c r="FS107">
        <v>44.492687225341797</v>
      </c>
      <c r="FT107">
        <v>18.179073333740234</v>
      </c>
      <c r="FU107">
        <v>1.9140031337738037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138.27729797363281</v>
      </c>
      <c r="GQ107">
        <v>128.68022155761719</v>
      </c>
      <c r="GR107">
        <v>152.47030639648438</v>
      </c>
      <c r="GS107">
        <v>120.75387573242188</v>
      </c>
      <c r="GT107">
        <v>117.38070678710938</v>
      </c>
      <c r="GU107">
        <v>146.20297241210938</v>
      </c>
      <c r="GV107">
        <v>30.590835571289063</v>
      </c>
      <c r="GW107">
        <v>3.2461493015289307</v>
      </c>
      <c r="HC107">
        <v>269</v>
      </c>
      <c r="HD107">
        <v>9.8618248011916876E-4</v>
      </c>
      <c r="HE107">
        <v>1.1574655072763562E-3</v>
      </c>
      <c r="HF107">
        <v>1.1420323280617595E-3</v>
      </c>
      <c r="HG107">
        <v>0</v>
      </c>
      <c r="HH107">
        <v>0</v>
      </c>
      <c r="HI107">
        <v>9.5683796098455787E-4</v>
      </c>
      <c r="HJ107">
        <v>4.899936611764133E-4</v>
      </c>
      <c r="HK107">
        <v>4.5281276106834412E-4</v>
      </c>
      <c r="HQ107">
        <v>0</v>
      </c>
      <c r="HR107">
        <v>0</v>
      </c>
      <c r="HS107">
        <v>0</v>
      </c>
      <c r="HT107">
        <v>5.1853246986865997E-3</v>
      </c>
      <c r="HU107">
        <v>5.1853246986865997E-3</v>
      </c>
      <c r="HV107">
        <v>5.2032470703125E-3</v>
      </c>
      <c r="HW107">
        <v>5.1853246986865997E-3</v>
      </c>
      <c r="HX107">
        <v>0</v>
      </c>
      <c r="HY107">
        <v>0</v>
      </c>
      <c r="HZ107">
        <v>0</v>
      </c>
      <c r="IA107">
        <v>0</v>
      </c>
      <c r="IB107">
        <v>83.760238647460938</v>
      </c>
      <c r="IC107">
        <v>27.867864608764648</v>
      </c>
      <c r="ID107">
        <v>0</v>
      </c>
      <c r="IE107">
        <v>0</v>
      </c>
      <c r="IF107">
        <v>3.0629901885986328</v>
      </c>
      <c r="IG107">
        <v>0</v>
      </c>
      <c r="IH107">
        <v>0</v>
      </c>
      <c r="II107">
        <v>-37.567352294921875</v>
      </c>
      <c r="IJ107">
        <v>0</v>
      </c>
      <c r="IK107">
        <v>-52.915298461914063</v>
      </c>
      <c r="IL107">
        <v>-87.419662475585938</v>
      </c>
      <c r="IN107">
        <v>269</v>
      </c>
      <c r="IO107">
        <v>938</v>
      </c>
      <c r="IP107">
        <v>0</v>
      </c>
      <c r="IQ107">
        <v>76.349624633789063</v>
      </c>
      <c r="IR107">
        <v>96.426841735839844</v>
      </c>
      <c r="IS107">
        <v>0</v>
      </c>
      <c r="IT107">
        <v>0.5</v>
      </c>
      <c r="IU107">
        <v>0</v>
      </c>
    </row>
    <row r="108" spans="10:255">
      <c r="J108">
        <v>0.89200001955032349</v>
      </c>
      <c r="K108">
        <v>1</v>
      </c>
      <c r="L108">
        <v>0.40999999642372131</v>
      </c>
      <c r="M108">
        <v>6.2800869345664978E-2</v>
      </c>
      <c r="N108">
        <v>0.45475760102272034</v>
      </c>
      <c r="O108">
        <v>0.42417025566101074</v>
      </c>
      <c r="P108">
        <v>0.87892782688140869</v>
      </c>
      <c r="Q108">
        <v>2.9689178466796875</v>
      </c>
      <c r="R108">
        <v>393.20355224609375</v>
      </c>
      <c r="S108">
        <v>189.28367614746094</v>
      </c>
      <c r="T108">
        <v>7.2412629127502441</v>
      </c>
      <c r="U108">
        <v>4.7399997711181641E-2</v>
      </c>
      <c r="W108">
        <v>270</v>
      </c>
      <c r="X108">
        <v>0.23693519830703735</v>
      </c>
      <c r="Y108">
        <v>0.18934287130832672</v>
      </c>
      <c r="Z108">
        <v>0.16314651072025299</v>
      </c>
      <c r="AA108">
        <v>0.20279371738433838</v>
      </c>
      <c r="AB108">
        <v>0.20600065588951111</v>
      </c>
      <c r="AC108">
        <v>0.2148606926202774</v>
      </c>
      <c r="AD108">
        <v>0.21039196848869324</v>
      </c>
      <c r="AE108">
        <v>0.23455990850925446</v>
      </c>
      <c r="AF108">
        <v>0.21844795346260071</v>
      </c>
      <c r="AL108">
        <v>2.6129593849182129</v>
      </c>
      <c r="AM108">
        <v>4.1314258575439453</v>
      </c>
      <c r="AN108">
        <v>7.3706979751586914</v>
      </c>
      <c r="AO108">
        <v>3.441256046295166</v>
      </c>
      <c r="AP108">
        <v>12.799872398376465</v>
      </c>
      <c r="AQ108">
        <v>29.027864456176758</v>
      </c>
      <c r="AR108">
        <v>12.960803985595703</v>
      </c>
      <c r="AS108">
        <v>11.544009208679199</v>
      </c>
      <c r="AZ108">
        <v>0</v>
      </c>
      <c r="BA108">
        <v>0</v>
      </c>
      <c r="BB108">
        <v>0.21664783358573914</v>
      </c>
      <c r="BC108">
        <v>0</v>
      </c>
      <c r="BD108">
        <v>0</v>
      </c>
      <c r="BE108">
        <v>0.13376434147357941</v>
      </c>
      <c r="BF108">
        <v>0.41843095421791077</v>
      </c>
      <c r="BG108">
        <v>0.23115688562393188</v>
      </c>
      <c r="BN108">
        <v>0</v>
      </c>
      <c r="BO108">
        <v>-4.883238673210144E-2</v>
      </c>
      <c r="BP108">
        <v>-8.4046162664890289E-2</v>
      </c>
      <c r="BQ108">
        <v>0</v>
      </c>
      <c r="BR108">
        <v>0</v>
      </c>
      <c r="BS108">
        <v>-3.8093350827693939E-2</v>
      </c>
      <c r="BT108">
        <v>1.383613608777523E-2</v>
      </c>
      <c r="BU108">
        <v>0.21184597909450531</v>
      </c>
      <c r="CB108">
        <v>13.064802169799805</v>
      </c>
      <c r="CC108">
        <v>34.428543090820313</v>
      </c>
      <c r="CD108">
        <v>73.706985473632813</v>
      </c>
      <c r="CE108">
        <v>172.06272888183594</v>
      </c>
      <c r="CF108">
        <v>106.66555786132813</v>
      </c>
      <c r="CG108">
        <v>96.759536743164063</v>
      </c>
      <c r="CH108">
        <v>92.577171325683594</v>
      </c>
      <c r="CI108">
        <v>76.960060119628906</v>
      </c>
      <c r="CO108">
        <v>0.16025029122829437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-0.87893009185791016</v>
      </c>
      <c r="CV108">
        <v>-0.87892782688140869</v>
      </c>
      <c r="CW108">
        <v>-0.87892782688140869</v>
      </c>
      <c r="CY108">
        <v>269</v>
      </c>
      <c r="CZ108">
        <v>2.4070389270782471</v>
      </c>
      <c r="DA108">
        <v>2.4553699493408203</v>
      </c>
      <c r="DB108">
        <v>3.5483269691467285</v>
      </c>
      <c r="DC108">
        <v>2.5864832401275635</v>
      </c>
      <c r="DD108">
        <v>3.1853799819946289</v>
      </c>
      <c r="DE108">
        <v>4.930229663848877</v>
      </c>
      <c r="DF108">
        <v>1.9416003227233887</v>
      </c>
      <c r="DG108">
        <v>0.1548333466053009</v>
      </c>
      <c r="DN108">
        <v>1.9029997587203979</v>
      </c>
      <c r="DO108">
        <v>1.8613564968109131</v>
      </c>
      <c r="DP108">
        <v>2.2270631790161133</v>
      </c>
      <c r="DQ108">
        <v>1.8732948303222656</v>
      </c>
      <c r="DR108">
        <v>2.0524909496307373</v>
      </c>
      <c r="DS108">
        <v>2.7879767417907715</v>
      </c>
      <c r="DT108">
        <v>1.118078351020813</v>
      </c>
      <c r="DU108">
        <v>0.10417120158672333</v>
      </c>
      <c r="EB108">
        <v>73.075164794921875</v>
      </c>
      <c r="EC108">
        <v>59.563423156738281</v>
      </c>
      <c r="ED108">
        <v>74.116661071777344</v>
      </c>
      <c r="EE108">
        <v>67.138885498046875</v>
      </c>
      <c r="EF108">
        <v>84.070030212402344</v>
      </c>
      <c r="EG108">
        <v>135.60719299316406</v>
      </c>
      <c r="EH108">
        <v>26.118310928344727</v>
      </c>
      <c r="EI108">
        <v>2.4001045227050781</v>
      </c>
      <c r="EP108">
        <v>0.17588412761688232</v>
      </c>
      <c r="EQ108">
        <v>0</v>
      </c>
      <c r="ER108">
        <v>0</v>
      </c>
      <c r="ES108">
        <v>0</v>
      </c>
      <c r="ET108">
        <v>0</v>
      </c>
      <c r="EU108">
        <v>522.0897216796875</v>
      </c>
      <c r="EV108">
        <v>0</v>
      </c>
      <c r="EW108">
        <v>0.88547646999359131</v>
      </c>
      <c r="EX108">
        <v>1</v>
      </c>
      <c r="EY108">
        <v>270</v>
      </c>
      <c r="EZ108">
        <v>291.52474975585938</v>
      </c>
      <c r="FA108">
        <v>339.46054077148438</v>
      </c>
      <c r="FB108">
        <v>468.19003295898438</v>
      </c>
      <c r="FC108">
        <v>297.72589111328125</v>
      </c>
      <c r="FD108">
        <v>284.64053344726563</v>
      </c>
      <c r="FE108">
        <v>340.5489501953125</v>
      </c>
      <c r="FF108">
        <v>145.46194458007813</v>
      </c>
      <c r="FG108">
        <v>13.73813533782959</v>
      </c>
      <c r="FN108">
        <v>37.235836029052734</v>
      </c>
      <c r="FO108">
        <v>32.339340209960938</v>
      </c>
      <c r="FP108">
        <v>38.951335906982422</v>
      </c>
      <c r="FQ108">
        <v>31.644100189208984</v>
      </c>
      <c r="FR108">
        <v>32.539474487304688</v>
      </c>
      <c r="FS108">
        <v>44.534744262695313</v>
      </c>
      <c r="FT108">
        <v>18.186910629272461</v>
      </c>
      <c r="FU108">
        <v>1.9000092744827271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138.1448974609375</v>
      </c>
      <c r="GQ108">
        <v>128.54890441894531</v>
      </c>
      <c r="GR108">
        <v>152.76713562011719</v>
      </c>
      <c r="GS108">
        <v>120.75387573242188</v>
      </c>
      <c r="GT108">
        <v>117.27227783203125</v>
      </c>
      <c r="GU108">
        <v>146.34117126464844</v>
      </c>
      <c r="GV108">
        <v>30.604022979736328</v>
      </c>
      <c r="GW108">
        <v>3.2224156856536865</v>
      </c>
      <c r="HC108">
        <v>270</v>
      </c>
      <c r="HD108">
        <v>9.9475018214434385E-4</v>
      </c>
      <c r="HE108">
        <v>1.1659561423584819E-3</v>
      </c>
      <c r="HF108">
        <v>1.1504096910357475E-3</v>
      </c>
      <c r="HG108">
        <v>0</v>
      </c>
      <c r="HH108">
        <v>0</v>
      </c>
      <c r="HI108">
        <v>9.6385693177580833E-4</v>
      </c>
      <c r="HJ108">
        <v>4.9358804244548082E-4</v>
      </c>
      <c r="HK108">
        <v>4.6591131831519306E-4</v>
      </c>
      <c r="HQ108">
        <v>0</v>
      </c>
      <c r="HR108">
        <v>0</v>
      </c>
      <c r="HS108">
        <v>0</v>
      </c>
      <c r="HT108">
        <v>5.2344719879329205E-3</v>
      </c>
      <c r="HU108">
        <v>5.2344724535942078E-3</v>
      </c>
      <c r="HV108">
        <v>5.22613525390625E-3</v>
      </c>
      <c r="HW108">
        <v>5.2344724535942078E-3</v>
      </c>
      <c r="HX108">
        <v>0</v>
      </c>
      <c r="HY108">
        <v>0</v>
      </c>
      <c r="HZ108">
        <v>0</v>
      </c>
      <c r="IA108">
        <v>0</v>
      </c>
      <c r="IB108">
        <v>83.765464782714844</v>
      </c>
      <c r="IC108">
        <v>27.893327713012695</v>
      </c>
      <c r="ID108">
        <v>0</v>
      </c>
      <c r="IE108">
        <v>0</v>
      </c>
      <c r="IF108">
        <v>3.1153349876403809</v>
      </c>
      <c r="IG108">
        <v>0</v>
      </c>
      <c r="IH108">
        <v>0</v>
      </c>
      <c r="II108">
        <v>-37.567352294921875</v>
      </c>
      <c r="IJ108">
        <v>0</v>
      </c>
      <c r="IK108">
        <v>-52.915298461914063</v>
      </c>
      <c r="IL108">
        <v>-87.367317199707031</v>
      </c>
      <c r="IN108">
        <v>270</v>
      </c>
      <c r="IO108">
        <v>943.4000244140625</v>
      </c>
      <c r="IP108">
        <v>0</v>
      </c>
      <c r="IQ108">
        <v>77.144500732421875</v>
      </c>
      <c r="IR108">
        <v>96.471298217773438</v>
      </c>
      <c r="IS108">
        <v>0</v>
      </c>
      <c r="IT108">
        <v>0.5</v>
      </c>
      <c r="IU108">
        <v>0</v>
      </c>
    </row>
    <row r="109" spans="10:255">
      <c r="J109">
        <v>0.89399999380111694</v>
      </c>
      <c r="K109">
        <v>1</v>
      </c>
      <c r="L109">
        <v>0.34000000357627869</v>
      </c>
      <c r="M109">
        <v>5.9925157576799393E-2</v>
      </c>
      <c r="N109">
        <v>0.33011716604232788</v>
      </c>
      <c r="O109">
        <v>0.23676441609859467</v>
      </c>
      <c r="P109">
        <v>0.56688159704208374</v>
      </c>
      <c r="Q109">
        <v>1.8730002641677856</v>
      </c>
      <c r="R109">
        <v>395.0765380859375</v>
      </c>
      <c r="S109">
        <v>189.52044677734375</v>
      </c>
      <c r="T109">
        <v>5.508824348449707</v>
      </c>
      <c r="U109">
        <v>4.6799998730421066E-2</v>
      </c>
      <c r="W109">
        <v>271</v>
      </c>
      <c r="X109">
        <v>0.23669196665287018</v>
      </c>
      <c r="Y109">
        <v>0.18916803598403931</v>
      </c>
      <c r="Z109">
        <v>0.16329966485500336</v>
      </c>
      <c r="AA109">
        <v>0.20279371738433838</v>
      </c>
      <c r="AB109">
        <v>0.20581264793872833</v>
      </c>
      <c r="AC109">
        <v>0.21495863795280457</v>
      </c>
      <c r="AD109">
        <v>0.21085438132286072</v>
      </c>
      <c r="AE109">
        <v>0.22913865745067596</v>
      </c>
      <c r="AF109">
        <v>0.21694913506507874</v>
      </c>
      <c r="AL109">
        <v>2.6616058349609375</v>
      </c>
      <c r="AM109">
        <v>4.1663928031921387</v>
      </c>
      <c r="AN109">
        <v>7.3400669097900391</v>
      </c>
      <c r="AO109">
        <v>3.441256046295166</v>
      </c>
      <c r="AP109">
        <v>12.837472915649414</v>
      </c>
      <c r="AQ109">
        <v>29.008274078369141</v>
      </c>
      <c r="AR109">
        <v>12.914562225341797</v>
      </c>
      <c r="AS109">
        <v>12.086133003234863</v>
      </c>
      <c r="AZ109">
        <v>0</v>
      </c>
      <c r="BA109">
        <v>0</v>
      </c>
      <c r="BB109">
        <v>0.2237795889377594</v>
      </c>
      <c r="BC109">
        <v>0</v>
      </c>
      <c r="BD109">
        <v>0</v>
      </c>
      <c r="BE109">
        <v>0.13789796829223633</v>
      </c>
      <c r="BF109">
        <v>0.44222968816757202</v>
      </c>
      <c r="BG109">
        <v>0.19609272480010986</v>
      </c>
      <c r="BN109">
        <v>0</v>
      </c>
      <c r="BO109">
        <v>-4.8644982278347015E-2</v>
      </c>
      <c r="BP109">
        <v>-8.3612576127052307E-2</v>
      </c>
      <c r="BQ109">
        <v>0</v>
      </c>
      <c r="BR109">
        <v>0</v>
      </c>
      <c r="BS109">
        <v>-3.7600934505462646E-2</v>
      </c>
      <c r="BT109">
        <v>1.463625580072403E-2</v>
      </c>
      <c r="BU109">
        <v>0.16558077931404114</v>
      </c>
      <c r="CB109">
        <v>13.30803394317627</v>
      </c>
      <c r="CC109">
        <v>34.719936370849609</v>
      </c>
      <c r="CD109">
        <v>73.400680541992188</v>
      </c>
      <c r="CE109">
        <v>172.06272888183594</v>
      </c>
      <c r="CF109">
        <v>106.97890472412109</v>
      </c>
      <c r="CG109">
        <v>96.694236755371094</v>
      </c>
      <c r="CH109">
        <v>92.246871948242188</v>
      </c>
      <c r="CI109">
        <v>80.574226379394531</v>
      </c>
      <c r="CO109">
        <v>0.1410965621471405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-0.56686997413635254</v>
      </c>
      <c r="CV109">
        <v>-0.56688159704208374</v>
      </c>
      <c r="CW109">
        <v>-0.56688159704208374</v>
      </c>
      <c r="CY109">
        <v>270</v>
      </c>
      <c r="CZ109">
        <v>2.4070389270782471</v>
      </c>
      <c r="DA109">
        <v>2.4553077220916748</v>
      </c>
      <c r="DB109">
        <v>3.5555050373077393</v>
      </c>
      <c r="DC109">
        <v>2.5864832401275635</v>
      </c>
      <c r="DD109">
        <v>3.1853799819946289</v>
      </c>
      <c r="DE109">
        <v>4.9342303276062012</v>
      </c>
      <c r="DF109">
        <v>1.939988374710083</v>
      </c>
      <c r="DG109">
        <v>0.15848243236541748</v>
      </c>
      <c r="DN109">
        <v>1.90104079246521</v>
      </c>
      <c r="DO109">
        <v>1.8595800399780273</v>
      </c>
      <c r="DP109">
        <v>2.2310318946838379</v>
      </c>
      <c r="DQ109">
        <v>1.8732948303222656</v>
      </c>
      <c r="DR109">
        <v>2.0505950450897217</v>
      </c>
      <c r="DS109">
        <v>2.7899267673492432</v>
      </c>
      <c r="DT109">
        <v>1.1182409524917603</v>
      </c>
      <c r="DU109">
        <v>0.10326006263494492</v>
      </c>
      <c r="EB109">
        <v>72.99993896484375</v>
      </c>
      <c r="EC109">
        <v>59.506576538085938</v>
      </c>
      <c r="ED109">
        <v>74.248733520507813</v>
      </c>
      <c r="EE109">
        <v>67.138885498046875</v>
      </c>
      <c r="EF109">
        <v>83.99237060546875</v>
      </c>
      <c r="EG109">
        <v>135.70204162597656</v>
      </c>
      <c r="EH109">
        <v>26.122110366821289</v>
      </c>
      <c r="EI109">
        <v>2.3791120052337646</v>
      </c>
      <c r="EP109">
        <v>0.16025029122829437</v>
      </c>
      <c r="EQ109">
        <v>0</v>
      </c>
      <c r="ER109">
        <v>0</v>
      </c>
      <c r="ES109">
        <v>0</v>
      </c>
      <c r="ET109">
        <v>0</v>
      </c>
      <c r="EU109">
        <v>522.0897216796875</v>
      </c>
      <c r="EV109">
        <v>0</v>
      </c>
      <c r="EW109">
        <v>0.8915448784828186</v>
      </c>
      <c r="EX109">
        <v>1</v>
      </c>
      <c r="EY109">
        <v>271</v>
      </c>
      <c r="EZ109">
        <v>291.54595947265625</v>
      </c>
      <c r="FA109">
        <v>339.42996215820313</v>
      </c>
      <c r="FB109">
        <v>468.65545654296875</v>
      </c>
      <c r="FC109">
        <v>297.72589111328125</v>
      </c>
      <c r="FD109">
        <v>284.64053344726563</v>
      </c>
      <c r="FE109">
        <v>340.71484375</v>
      </c>
      <c r="FF109">
        <v>145.17343139648438</v>
      </c>
      <c r="FG109">
        <v>13.984848976135254</v>
      </c>
      <c r="FN109">
        <v>37.2003173828125</v>
      </c>
      <c r="FO109">
        <v>32.306564331054688</v>
      </c>
      <c r="FP109">
        <v>39.026660919189453</v>
      </c>
      <c r="FQ109">
        <v>31.644100189208984</v>
      </c>
      <c r="FR109">
        <v>32.509780883789063</v>
      </c>
      <c r="FS109">
        <v>44.576751708984375</v>
      </c>
      <c r="FT109">
        <v>18.190732955932617</v>
      </c>
      <c r="FU109">
        <v>1.8894277811050415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138.01312255859375</v>
      </c>
      <c r="GQ109">
        <v>128.41862487792969</v>
      </c>
      <c r="GR109">
        <v>153.06256103515625</v>
      </c>
      <c r="GS109">
        <v>120.75387573242188</v>
      </c>
      <c r="GT109">
        <v>117.16526031494141</v>
      </c>
      <c r="GU109">
        <v>146.47920227050781</v>
      </c>
      <c r="GV109">
        <v>30.610456466674805</v>
      </c>
      <c r="GW109">
        <v>3.2044694423675537</v>
      </c>
      <c r="HC109">
        <v>271</v>
      </c>
      <c r="HD109">
        <v>1.0031330166384578E-3</v>
      </c>
      <c r="HE109">
        <v>1.17421371396631E-3</v>
      </c>
      <c r="HF109">
        <v>1.1585572501644492E-3</v>
      </c>
      <c r="HG109">
        <v>0</v>
      </c>
      <c r="HH109">
        <v>0</v>
      </c>
      <c r="HI109">
        <v>9.7068317700177431E-4</v>
      </c>
      <c r="HJ109">
        <v>4.9708370352163911E-4</v>
      </c>
      <c r="HK109">
        <v>4.8015636275522411E-4</v>
      </c>
      <c r="HQ109">
        <v>0</v>
      </c>
      <c r="HR109">
        <v>0</v>
      </c>
      <c r="HS109">
        <v>0</v>
      </c>
      <c r="HT109">
        <v>5.2838269621133804E-3</v>
      </c>
      <c r="HU109">
        <v>5.2838274277746677E-3</v>
      </c>
      <c r="HV109">
        <v>5.28717041015625E-3</v>
      </c>
      <c r="HW109">
        <v>5.2838274277746677E-3</v>
      </c>
      <c r="HX109">
        <v>0</v>
      </c>
      <c r="HY109">
        <v>0</v>
      </c>
      <c r="HZ109">
        <v>0</v>
      </c>
      <c r="IA109">
        <v>0</v>
      </c>
      <c r="IB109">
        <v>83.770751953125</v>
      </c>
      <c r="IC109">
        <v>27.91667366027832</v>
      </c>
      <c r="ID109">
        <v>0</v>
      </c>
      <c r="IE109">
        <v>0</v>
      </c>
      <c r="IF109">
        <v>3.1681733131408691</v>
      </c>
      <c r="IG109">
        <v>0</v>
      </c>
      <c r="IH109">
        <v>0</v>
      </c>
      <c r="II109">
        <v>-37.567352294921875</v>
      </c>
      <c r="IJ109">
        <v>0</v>
      </c>
      <c r="IK109">
        <v>-52.915298461914063</v>
      </c>
      <c r="IL109">
        <v>-87.314476013183594</v>
      </c>
      <c r="IN109">
        <v>271</v>
      </c>
      <c r="IO109">
        <v>948.79998779296875</v>
      </c>
      <c r="IP109">
        <v>0</v>
      </c>
      <c r="IQ109">
        <v>77.627769470214844</v>
      </c>
      <c r="IR109">
        <v>96.384742736816406</v>
      </c>
      <c r="IS109">
        <v>0</v>
      </c>
      <c r="IT109">
        <v>0.5</v>
      </c>
      <c r="IU109">
        <v>0</v>
      </c>
    </row>
    <row r="110" spans="10:255">
      <c r="J110">
        <v>0.89600002765655518</v>
      </c>
      <c r="K110">
        <v>1</v>
      </c>
      <c r="L110">
        <v>0.27000001072883606</v>
      </c>
      <c r="M110">
        <v>5.9524655342102051E-2</v>
      </c>
      <c r="N110">
        <v>0.27200984954833984</v>
      </c>
      <c r="O110">
        <v>0.14331607520580292</v>
      </c>
      <c r="P110">
        <v>0.41532593965530396</v>
      </c>
      <c r="Q110">
        <v>1.2338192462921143</v>
      </c>
      <c r="R110">
        <v>396.31036376953125</v>
      </c>
      <c r="S110">
        <v>189.66375732421875</v>
      </c>
      <c r="T110">
        <v>4.5697007179260254</v>
      </c>
      <c r="U110">
        <v>4.6199999749660492E-2</v>
      </c>
      <c r="W110">
        <v>272</v>
      </c>
      <c r="X110">
        <v>0.23644968867301941</v>
      </c>
      <c r="Y110">
        <v>0.18899370729923248</v>
      </c>
      <c r="Z110">
        <v>0.16355311870574951</v>
      </c>
      <c r="AA110">
        <v>0.20279371738433838</v>
      </c>
      <c r="AB110">
        <v>0.20562805235385895</v>
      </c>
      <c r="AC110">
        <v>0.21512185037136078</v>
      </c>
      <c r="AD110">
        <v>0.21132989227771759</v>
      </c>
      <c r="AE110">
        <v>0.22487896680831909</v>
      </c>
      <c r="AF110">
        <v>0.21584625542163849</v>
      </c>
      <c r="AL110">
        <v>2.7100613117218018</v>
      </c>
      <c r="AM110">
        <v>4.2012581825256348</v>
      </c>
      <c r="AN110">
        <v>7.2893767356872559</v>
      </c>
      <c r="AO110">
        <v>3.441256046295166</v>
      </c>
      <c r="AP110">
        <v>12.874392509460449</v>
      </c>
      <c r="AQ110">
        <v>28.97563362121582</v>
      </c>
      <c r="AR110">
        <v>12.867011070251465</v>
      </c>
      <c r="AS110">
        <v>12.512103080749512</v>
      </c>
      <c r="AZ110">
        <v>0</v>
      </c>
      <c r="BA110">
        <v>0</v>
      </c>
      <c r="BB110">
        <v>0.22768358886241913</v>
      </c>
      <c r="BC110">
        <v>0</v>
      </c>
      <c r="BD110">
        <v>0</v>
      </c>
      <c r="BE110">
        <v>0.14148269593715668</v>
      </c>
      <c r="BF110">
        <v>0.46455389261245728</v>
      </c>
      <c r="BG110">
        <v>0.16627982258796692</v>
      </c>
      <c r="BN110">
        <v>0</v>
      </c>
      <c r="BO110">
        <v>-4.8454325646162033E-2</v>
      </c>
      <c r="BP110">
        <v>-8.3320565521717072E-2</v>
      </c>
      <c r="BQ110">
        <v>0</v>
      </c>
      <c r="BR110">
        <v>0</v>
      </c>
      <c r="BS110">
        <v>-3.6917984485626221E-2</v>
      </c>
      <c r="BT110">
        <v>1.5999255701899529E-2</v>
      </c>
      <c r="BU110">
        <v>0.13012833893299103</v>
      </c>
      <c r="CB110">
        <v>13.550312042236328</v>
      </c>
      <c r="CC110">
        <v>35.010482788085938</v>
      </c>
      <c r="CD110">
        <v>72.893775939941406</v>
      </c>
      <c r="CE110">
        <v>172.06272888183594</v>
      </c>
      <c r="CF110">
        <v>107.28656768798828</v>
      </c>
      <c r="CG110">
        <v>96.585426330566406</v>
      </c>
      <c r="CH110">
        <v>91.907218933105469</v>
      </c>
      <c r="CI110">
        <v>83.414024353027344</v>
      </c>
      <c r="CO110">
        <v>0.12945157289505005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-0.41532516479492188</v>
      </c>
      <c r="CV110">
        <v>-0.41532593965530396</v>
      </c>
      <c r="CW110">
        <v>-0.41532593965530396</v>
      </c>
      <c r="CY110">
        <v>271</v>
      </c>
      <c r="CZ110">
        <v>2.4070389270782471</v>
      </c>
      <c r="DA110">
        <v>2.4552457332611084</v>
      </c>
      <c r="DB110">
        <v>3.5584561824798584</v>
      </c>
      <c r="DC110">
        <v>2.5864832401275635</v>
      </c>
      <c r="DD110">
        <v>3.1853799819946289</v>
      </c>
      <c r="DE110">
        <v>4.9354286193847656</v>
      </c>
      <c r="DF110">
        <v>1.9356317520141602</v>
      </c>
      <c r="DG110">
        <v>0.1610867828130722</v>
      </c>
      <c r="DN110">
        <v>1.8990892171859741</v>
      </c>
      <c r="DO110">
        <v>1.8578161001205444</v>
      </c>
      <c r="DP110">
        <v>2.2349796295166016</v>
      </c>
      <c r="DQ110">
        <v>1.8732948303222656</v>
      </c>
      <c r="DR110">
        <v>2.0487234592437744</v>
      </c>
      <c r="DS110">
        <v>2.7918763160705566</v>
      </c>
      <c r="DT110">
        <v>1.1181819438934326</v>
      </c>
      <c r="DU110">
        <v>0.10253113508224487</v>
      </c>
      <c r="EB110">
        <v>72.925003051757813</v>
      </c>
      <c r="EC110">
        <v>59.450126647949219</v>
      </c>
      <c r="ED110">
        <v>74.380119323730469</v>
      </c>
      <c r="EE110">
        <v>67.138885498046875</v>
      </c>
      <c r="EF110">
        <v>83.915718078613281</v>
      </c>
      <c r="EG110">
        <v>135.796875</v>
      </c>
      <c r="EH110">
        <v>26.120731353759766</v>
      </c>
      <c r="EI110">
        <v>2.3623173236846924</v>
      </c>
      <c r="EP110">
        <v>0.1410965621471405</v>
      </c>
      <c r="EQ110">
        <v>0</v>
      </c>
      <c r="ER110">
        <v>0</v>
      </c>
      <c r="ES110">
        <v>0</v>
      </c>
      <c r="ET110">
        <v>0</v>
      </c>
      <c r="EU110">
        <v>522.08978271484375</v>
      </c>
      <c r="EV110">
        <v>6.103515625E-5</v>
      </c>
      <c r="EW110">
        <v>0.89590537548065186</v>
      </c>
      <c r="EX110">
        <v>1</v>
      </c>
      <c r="EY110">
        <v>272</v>
      </c>
      <c r="EZ110">
        <v>291.56735229492188</v>
      </c>
      <c r="FA110">
        <v>339.39984130859375</v>
      </c>
      <c r="FB110">
        <v>468.82943725585938</v>
      </c>
      <c r="FC110">
        <v>297.72589111328125</v>
      </c>
      <c r="FD110">
        <v>284.64053344726563</v>
      </c>
      <c r="FE110">
        <v>340.77728271484375</v>
      </c>
      <c r="FF110">
        <v>144.84666442871094</v>
      </c>
      <c r="FG110">
        <v>14.190672874450684</v>
      </c>
      <c r="FN110">
        <v>37.164966583251953</v>
      </c>
      <c r="FO110">
        <v>32.273929595947266</v>
      </c>
      <c r="FP110">
        <v>39.101741790771484</v>
      </c>
      <c r="FQ110">
        <v>31.644100189208984</v>
      </c>
      <c r="FR110">
        <v>32.480621337890625</v>
      </c>
      <c r="FS110">
        <v>44.618770599365234</v>
      </c>
      <c r="FT110">
        <v>18.190717697143555</v>
      </c>
      <c r="FU110">
        <v>1.8815943002700806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137.88197326660156</v>
      </c>
      <c r="GQ110">
        <v>128.28889465332031</v>
      </c>
      <c r="GR110">
        <v>153.35702514648438</v>
      </c>
      <c r="GS110">
        <v>120.75387573242188</v>
      </c>
      <c r="GT110">
        <v>117.06017303466797</v>
      </c>
      <c r="GU110">
        <v>146.61727905273438</v>
      </c>
      <c r="GV110">
        <v>30.610429763793945</v>
      </c>
      <c r="GW110">
        <v>3.1911838054656982</v>
      </c>
      <c r="HC110">
        <v>272</v>
      </c>
      <c r="HD110">
        <v>1.0113328462466598E-3</v>
      </c>
      <c r="HE110">
        <v>1.1822411324828863E-3</v>
      </c>
      <c r="HF110">
        <v>1.1664776830002666E-3</v>
      </c>
      <c r="HG110">
        <v>0</v>
      </c>
      <c r="HH110">
        <v>0</v>
      </c>
      <c r="HI110">
        <v>9.7731919959187508E-4</v>
      </c>
      <c r="HJ110">
        <v>5.0048198318108916E-4</v>
      </c>
      <c r="HK110">
        <v>4.9125211080536246E-4</v>
      </c>
      <c r="HQ110">
        <v>0</v>
      </c>
      <c r="HR110">
        <v>0</v>
      </c>
      <c r="HS110">
        <v>0</v>
      </c>
      <c r="HT110">
        <v>5.3291050717234612E-3</v>
      </c>
      <c r="HU110">
        <v>5.3291055373847485E-3</v>
      </c>
      <c r="HV110">
        <v>5.3253173828125E-3</v>
      </c>
      <c r="HW110">
        <v>5.3291055373847485E-3</v>
      </c>
      <c r="HX110">
        <v>0</v>
      </c>
      <c r="HY110">
        <v>0</v>
      </c>
      <c r="HZ110">
        <v>0</v>
      </c>
      <c r="IA110">
        <v>0</v>
      </c>
      <c r="IB110">
        <v>83.776077270507813</v>
      </c>
      <c r="IC110">
        <v>27.938211441040039</v>
      </c>
      <c r="ID110">
        <v>0</v>
      </c>
      <c r="IE110">
        <v>0</v>
      </c>
      <c r="IF110">
        <v>3.2214643955230713</v>
      </c>
      <c r="IG110">
        <v>0</v>
      </c>
      <c r="IH110">
        <v>0</v>
      </c>
      <c r="II110">
        <v>-37.567352294921875</v>
      </c>
      <c r="IJ110">
        <v>0</v>
      </c>
      <c r="IK110">
        <v>-52.915298461914063</v>
      </c>
      <c r="IL110">
        <v>-87.261184692382813</v>
      </c>
      <c r="IN110">
        <v>272</v>
      </c>
      <c r="IO110">
        <v>954.20001220703125</v>
      </c>
      <c r="IP110">
        <v>0</v>
      </c>
      <c r="IQ110">
        <v>77.959785461425781</v>
      </c>
      <c r="IR110">
        <v>96.246566772460938</v>
      </c>
      <c r="IS110">
        <v>0</v>
      </c>
      <c r="IT110">
        <v>0.5</v>
      </c>
      <c r="IU110">
        <v>0</v>
      </c>
    </row>
    <row r="111" spans="10:255">
      <c r="J111">
        <v>0.89800000190734863</v>
      </c>
      <c r="K111">
        <v>1</v>
      </c>
      <c r="L111">
        <v>0.20000000298023224</v>
      </c>
      <c r="M111">
        <v>5.730925127863884E-2</v>
      </c>
      <c r="N111">
        <v>0.21314437687397003</v>
      </c>
      <c r="O111">
        <v>8.1198491156101227E-2</v>
      </c>
      <c r="P111">
        <v>0.29434287548065186</v>
      </c>
      <c r="Q111">
        <v>0.74383938312530518</v>
      </c>
      <c r="R111">
        <v>397.05419921875</v>
      </c>
      <c r="S111">
        <v>189.74494934082031</v>
      </c>
      <c r="T111">
        <v>3.7191967964172363</v>
      </c>
      <c r="U111">
        <v>4.5600000768899918E-2</v>
      </c>
      <c r="W111">
        <v>273</v>
      </c>
      <c r="X111">
        <v>0.23620836436748505</v>
      </c>
      <c r="Y111">
        <v>0.18881963193416595</v>
      </c>
      <c r="Z111">
        <v>0.1638747900724411</v>
      </c>
      <c r="AA111">
        <v>0.20279371738433838</v>
      </c>
      <c r="AB111">
        <v>0.20544736087322235</v>
      </c>
      <c r="AC111">
        <v>0.21532964706420898</v>
      </c>
      <c r="AD111">
        <v>0.21177662909030914</v>
      </c>
      <c r="AE111">
        <v>0.2216220498085022</v>
      </c>
      <c r="AF111">
        <v>0.21505843102931976</v>
      </c>
      <c r="AL111">
        <v>2.7583262920379639</v>
      </c>
      <c r="AM111">
        <v>4.2360730171203613</v>
      </c>
      <c r="AN111">
        <v>7.2250423431396484</v>
      </c>
      <c r="AO111">
        <v>3.441256046295166</v>
      </c>
      <c r="AP111">
        <v>12.910531044006348</v>
      </c>
      <c r="AQ111">
        <v>28.934074401855469</v>
      </c>
      <c r="AR111">
        <v>12.82233715057373</v>
      </c>
      <c r="AS111">
        <v>12.837794303894043</v>
      </c>
      <c r="AZ111">
        <v>0</v>
      </c>
      <c r="BA111">
        <v>0</v>
      </c>
      <c r="BB111">
        <v>0.23085924983024597</v>
      </c>
      <c r="BC111">
        <v>0</v>
      </c>
      <c r="BD111">
        <v>0</v>
      </c>
      <c r="BE111">
        <v>0.14540661871433258</v>
      </c>
      <c r="BF111">
        <v>0.48247411847114563</v>
      </c>
      <c r="BG111">
        <v>0.14126004278659821</v>
      </c>
      <c r="BN111">
        <v>0</v>
      </c>
      <c r="BO111">
        <v>-4.8265852034091949E-2</v>
      </c>
      <c r="BP111">
        <v>-8.3079539239406586E-2</v>
      </c>
      <c r="BQ111">
        <v>0</v>
      </c>
      <c r="BR111">
        <v>0</v>
      </c>
      <c r="BS111">
        <v>-3.6136962473392487E-2</v>
      </c>
      <c r="BT111">
        <v>1.7228307202458382E-2</v>
      </c>
      <c r="BU111">
        <v>0.10107823461294174</v>
      </c>
      <c r="CB111">
        <v>13.79163646697998</v>
      </c>
      <c r="CC111">
        <v>35.300609588623047</v>
      </c>
      <c r="CD111">
        <v>72.25042724609375</v>
      </c>
      <c r="CE111">
        <v>172.06272888183594</v>
      </c>
      <c r="CF111">
        <v>107.58771514892578</v>
      </c>
      <c r="CG111">
        <v>96.4468994140625</v>
      </c>
      <c r="CH111">
        <v>91.588127136230469</v>
      </c>
      <c r="CI111">
        <v>85.585304260253906</v>
      </c>
      <c r="CO111">
        <v>0.12145126610994339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-0.2943575382232666</v>
      </c>
      <c r="CV111">
        <v>-0.29434287548065186</v>
      </c>
      <c r="CW111">
        <v>-0.29434287548065186</v>
      </c>
      <c r="CY111">
        <v>272</v>
      </c>
      <c r="CZ111">
        <v>2.4070389270782471</v>
      </c>
      <c r="DA111">
        <v>2.4551839828491211</v>
      </c>
      <c r="DB111">
        <v>3.5591957569122314</v>
      </c>
      <c r="DC111">
        <v>2.5864832401275635</v>
      </c>
      <c r="DD111">
        <v>3.1853799819946289</v>
      </c>
      <c r="DE111">
        <v>4.9351372718811035</v>
      </c>
      <c r="DF111">
        <v>1.9308029413223267</v>
      </c>
      <c r="DG111">
        <v>0.16320596635341644</v>
      </c>
      <c r="DN111">
        <v>1.8971452713012695</v>
      </c>
      <c r="DO111">
        <v>1.8560572862625122</v>
      </c>
      <c r="DP111">
        <v>2.2389137744903564</v>
      </c>
      <c r="DQ111">
        <v>1.8732948303222656</v>
      </c>
      <c r="DR111">
        <v>2.0468859672546387</v>
      </c>
      <c r="DS111">
        <v>2.7938313484191895</v>
      </c>
      <c r="DT111">
        <v>1.1179078817367554</v>
      </c>
      <c r="DU111">
        <v>0.10194885730743408</v>
      </c>
      <c r="EB111">
        <v>72.850357055664063</v>
      </c>
      <c r="EC111">
        <v>59.393848419189453</v>
      </c>
      <c r="ED111">
        <v>74.51104736328125</v>
      </c>
      <c r="EE111">
        <v>67.138885498046875</v>
      </c>
      <c r="EF111">
        <v>83.8404541015625</v>
      </c>
      <c r="EG111">
        <v>135.89195251464844</v>
      </c>
      <c r="EH111">
        <v>26.114328384399414</v>
      </c>
      <c r="EI111">
        <v>2.3489017486572266</v>
      </c>
      <c r="EP111">
        <v>0.12945157289505005</v>
      </c>
      <c r="EQ111">
        <v>0</v>
      </c>
      <c r="ER111">
        <v>0</v>
      </c>
      <c r="ES111">
        <v>0</v>
      </c>
      <c r="ET111">
        <v>0</v>
      </c>
      <c r="EU111">
        <v>522.0897216796875</v>
      </c>
      <c r="EV111">
        <v>-6.103515625E-5</v>
      </c>
      <c r="EW111">
        <v>0.89729666709899902</v>
      </c>
      <c r="EX111">
        <v>1</v>
      </c>
      <c r="EY111">
        <v>273</v>
      </c>
      <c r="EZ111">
        <v>291.58892822265625</v>
      </c>
      <c r="FA111">
        <v>339.3702392578125</v>
      </c>
      <c r="FB111">
        <v>468.80535888671875</v>
      </c>
      <c r="FC111">
        <v>297.72589111328125</v>
      </c>
      <c r="FD111">
        <v>284.64053344726563</v>
      </c>
      <c r="FE111">
        <v>340.76806640625</v>
      </c>
      <c r="FF111">
        <v>144.51480102539063</v>
      </c>
      <c r="FG111">
        <v>14.357086181640625</v>
      </c>
      <c r="FN111">
        <v>37.129779815673828</v>
      </c>
      <c r="FO111">
        <v>32.241390228271484</v>
      </c>
      <c r="FP111">
        <v>39.176631927490234</v>
      </c>
      <c r="FQ111">
        <v>31.644100189208984</v>
      </c>
      <c r="FR111">
        <v>32.452079772949219</v>
      </c>
      <c r="FS111">
        <v>44.660659790039063</v>
      </c>
      <c r="FT111">
        <v>18.187406539916992</v>
      </c>
      <c r="FU111">
        <v>1.8760889768600464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137.75143432617188</v>
      </c>
      <c r="GQ111">
        <v>128.15956115722656</v>
      </c>
      <c r="GR111">
        <v>153.65074157714844</v>
      </c>
      <c r="GS111">
        <v>120.75387573242188</v>
      </c>
      <c r="GT111">
        <v>116.95730590820313</v>
      </c>
      <c r="GU111">
        <v>146.75492858886719</v>
      </c>
      <c r="GV111">
        <v>30.6048583984375</v>
      </c>
      <c r="GW111">
        <v>3.1818468570709229</v>
      </c>
      <c r="HC111">
        <v>273</v>
      </c>
      <c r="HD111">
        <v>1.0193514171987772E-3</v>
      </c>
      <c r="HE111">
        <v>1.1900418903678656E-3</v>
      </c>
      <c r="HF111">
        <v>1.1741743655875325E-3</v>
      </c>
      <c r="HG111">
        <v>0</v>
      </c>
      <c r="HH111">
        <v>0</v>
      </c>
      <c r="HI111">
        <v>9.8376779351383448E-4</v>
      </c>
      <c r="HJ111">
        <v>5.0378433661535382E-4</v>
      </c>
      <c r="HK111">
        <v>5.0067313713952899E-4</v>
      </c>
      <c r="HQ111">
        <v>0</v>
      </c>
      <c r="HR111">
        <v>0</v>
      </c>
      <c r="HS111">
        <v>0</v>
      </c>
      <c r="HT111">
        <v>5.3717927075922489E-3</v>
      </c>
      <c r="HU111">
        <v>5.3717922419309616E-3</v>
      </c>
      <c r="HV111">
        <v>5.37872314453125E-3</v>
      </c>
      <c r="HW111">
        <v>5.3717922419309616E-3</v>
      </c>
      <c r="HX111">
        <v>0</v>
      </c>
      <c r="HY111">
        <v>0</v>
      </c>
      <c r="HZ111">
        <v>0</v>
      </c>
      <c r="IA111">
        <v>0</v>
      </c>
      <c r="IB111">
        <v>83.781455993652344</v>
      </c>
      <c r="IC111">
        <v>27.958015441894531</v>
      </c>
      <c r="ID111">
        <v>0</v>
      </c>
      <c r="IE111">
        <v>0</v>
      </c>
      <c r="IF111">
        <v>3.2751822471618652</v>
      </c>
      <c r="IG111">
        <v>0</v>
      </c>
      <c r="IH111">
        <v>0</v>
      </c>
      <c r="II111">
        <v>-37.567352294921875</v>
      </c>
      <c r="IJ111">
        <v>0</v>
      </c>
      <c r="IK111">
        <v>-52.915298461914063</v>
      </c>
      <c r="IL111">
        <v>-87.207466125488281</v>
      </c>
      <c r="IN111">
        <v>273</v>
      </c>
      <c r="IO111">
        <v>959.5999755859375</v>
      </c>
      <c r="IP111">
        <v>0</v>
      </c>
      <c r="IQ111">
        <v>78.171035766601563</v>
      </c>
      <c r="IR111">
        <v>96.078285217285156</v>
      </c>
      <c r="IS111">
        <v>0</v>
      </c>
      <c r="IT111">
        <v>0.5</v>
      </c>
      <c r="IU111">
        <v>0</v>
      </c>
    </row>
    <row r="112" spans="10:255">
      <c r="J112">
        <v>0.89999997615814209</v>
      </c>
      <c r="K112">
        <v>1</v>
      </c>
      <c r="L112">
        <v>0.20000000298023224</v>
      </c>
      <c r="M112">
        <v>5.2398882806301117E-2</v>
      </c>
      <c r="N112">
        <v>0.11556191742420197</v>
      </c>
      <c r="O112">
        <v>4.6180590987205505E-2</v>
      </c>
      <c r="P112">
        <v>0.16174250841140747</v>
      </c>
      <c r="Q112">
        <v>0.44108542799949646</v>
      </c>
      <c r="R112">
        <v>397.49526977539063</v>
      </c>
      <c r="S112">
        <v>189.79112243652344</v>
      </c>
      <c r="T112">
        <v>2.2054271697998047</v>
      </c>
      <c r="U112">
        <v>4.4999998062849045E-2</v>
      </c>
      <c r="W112">
        <v>274</v>
      </c>
      <c r="X112">
        <v>0.23596794903278351</v>
      </c>
      <c r="Y112">
        <v>0.18864579498767853</v>
      </c>
      <c r="Z112">
        <v>0.16423511505126953</v>
      </c>
      <c r="AA112">
        <v>0.20344717800617218</v>
      </c>
      <c r="AB112">
        <v>0.29996812343597412</v>
      </c>
      <c r="AC112">
        <v>0.37999999523162842</v>
      </c>
      <c r="AD112">
        <v>0.36500000953674316</v>
      </c>
      <c r="AE112">
        <v>0.36000001430511475</v>
      </c>
      <c r="AF112">
        <v>0.36333334445953369</v>
      </c>
      <c r="AL112">
        <v>2.8064093589782715</v>
      </c>
      <c r="AM112">
        <v>4.270841121673584</v>
      </c>
      <c r="AN112">
        <v>7.1529769897460938</v>
      </c>
      <c r="AO112">
        <v>3.3105640411376953</v>
      </c>
      <c r="AP112">
        <v>-5.9936232566833496</v>
      </c>
      <c r="AQ112">
        <v>-3.9999964237213135</v>
      </c>
      <c r="AR112">
        <v>-2.5000007152557373</v>
      </c>
      <c r="AS112">
        <v>-1.0000020265579224</v>
      </c>
      <c r="AZ112">
        <v>0</v>
      </c>
      <c r="BA112">
        <v>0</v>
      </c>
      <c r="BB112">
        <v>0.2335568368434906</v>
      </c>
      <c r="BC112">
        <v>0</v>
      </c>
      <c r="BD112">
        <v>0</v>
      </c>
      <c r="BE112">
        <v>0.14952501654624939</v>
      </c>
      <c r="BF112">
        <v>0.49559548497200012</v>
      </c>
      <c r="BG112">
        <v>0.12132266908884048</v>
      </c>
      <c r="BN112">
        <v>0</v>
      </c>
      <c r="BO112">
        <v>-4.8081621527671814E-2</v>
      </c>
      <c r="BP112">
        <v>-8.2849055528640747E-2</v>
      </c>
      <c r="BQ112">
        <v>0</v>
      </c>
      <c r="BR112">
        <v>0.13069327175617218</v>
      </c>
      <c r="BS112">
        <v>19.03485107421875</v>
      </c>
      <c r="BT112">
        <v>51.975826263427734</v>
      </c>
      <c r="BU112">
        <v>67.321052551269531</v>
      </c>
      <c r="CB112">
        <v>14.032052040100098</v>
      </c>
      <c r="CC112">
        <v>35.590339660644531</v>
      </c>
      <c r="CD112">
        <v>71.529777526855469</v>
      </c>
      <c r="CE112">
        <v>165.52812194824219</v>
      </c>
      <c r="CF112">
        <v>-49.94683837890625</v>
      </c>
      <c r="CG112">
        <v>-13.333318710327148</v>
      </c>
      <c r="CH112">
        <v>-17.857147216796875</v>
      </c>
      <c r="CI112">
        <v>-6.6666808128356934</v>
      </c>
      <c r="CO112">
        <v>0.11636082082986832</v>
      </c>
      <c r="CP112">
        <v>0</v>
      </c>
      <c r="CQ112">
        <v>0</v>
      </c>
      <c r="CR112">
        <v>0</v>
      </c>
      <c r="CS112">
        <v>81.279998779296875</v>
      </c>
      <c r="CT112">
        <v>0</v>
      </c>
      <c r="CU112">
        <v>81.1182861328125</v>
      </c>
      <c r="CV112">
        <v>-0.16174250841140747</v>
      </c>
      <c r="CW112">
        <v>81.118255615234375</v>
      </c>
      <c r="CY112">
        <v>273</v>
      </c>
      <c r="CZ112">
        <v>2.4070389270782471</v>
      </c>
      <c r="DA112">
        <v>2.4551224708557129</v>
      </c>
      <c r="DB112">
        <v>3.5584328174591064</v>
      </c>
      <c r="DC112">
        <v>2.5864832401275635</v>
      </c>
      <c r="DD112">
        <v>3.1853799819946289</v>
      </c>
      <c r="DE112">
        <v>4.9338202476501465</v>
      </c>
      <c r="DF112">
        <v>1.9259382486343384</v>
      </c>
      <c r="DG112">
        <v>0.16486005485057831</v>
      </c>
      <c r="DN112">
        <v>1.8952090740203857</v>
      </c>
      <c r="DO112">
        <v>1.8543013334274292</v>
      </c>
      <c r="DP112">
        <v>2.2428362369537354</v>
      </c>
      <c r="DQ112">
        <v>1.8732948303222656</v>
      </c>
      <c r="DR112">
        <v>2.0450873374938965</v>
      </c>
      <c r="DS112">
        <v>2.7957837581634521</v>
      </c>
      <c r="DT112">
        <v>1.1174484491348267</v>
      </c>
      <c r="DU112">
        <v>0.10149061679840088</v>
      </c>
      <c r="EB112">
        <v>72.7760009765625</v>
      </c>
      <c r="EC112">
        <v>59.337654113769531</v>
      </c>
      <c r="ED112">
        <v>74.641586303710938</v>
      </c>
      <c r="EE112">
        <v>67.138885498046875</v>
      </c>
      <c r="EF112">
        <v>83.766777038574219</v>
      </c>
      <c r="EG112">
        <v>135.98692321777344</v>
      </c>
      <c r="EH112">
        <v>26.103597640991211</v>
      </c>
      <c r="EI112">
        <v>2.3383438587188721</v>
      </c>
      <c r="EP112">
        <v>0.12145126610994339</v>
      </c>
      <c r="EQ112">
        <v>0</v>
      </c>
      <c r="ER112">
        <v>0</v>
      </c>
      <c r="ES112">
        <v>0</v>
      </c>
      <c r="ET112">
        <v>0</v>
      </c>
      <c r="EU112">
        <v>522.0897216796875</v>
      </c>
      <c r="EV112">
        <v>0</v>
      </c>
      <c r="EW112">
        <v>0.89880764484405518</v>
      </c>
      <c r="EX112">
        <v>1</v>
      </c>
      <c r="EY112">
        <v>274</v>
      </c>
      <c r="EZ112">
        <v>291.610107421875</v>
      </c>
      <c r="FA112">
        <v>339.34027099609375</v>
      </c>
      <c r="FB112">
        <v>468.6678466796875</v>
      </c>
      <c r="FC112">
        <v>297.68386840820313</v>
      </c>
      <c r="FD112">
        <v>302.44876098632813</v>
      </c>
      <c r="FE112">
        <v>206.59559631347656</v>
      </c>
      <c r="FF112">
        <v>-116.23708343505859</v>
      </c>
      <c r="FG112">
        <v>3.084369421005249</v>
      </c>
      <c r="FN112">
        <v>37.094684600830078</v>
      </c>
      <c r="FO112">
        <v>32.2088623046875</v>
      </c>
      <c r="FP112">
        <v>39.251258850097656</v>
      </c>
      <c r="FQ112">
        <v>31.741584777832031</v>
      </c>
      <c r="FR112">
        <v>50.346832275390625</v>
      </c>
      <c r="FS112">
        <v>47.782302856445313</v>
      </c>
      <c r="FT112">
        <v>-25.212619781494141</v>
      </c>
      <c r="FU112">
        <v>0.6547011137008667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137.62123107910156</v>
      </c>
      <c r="GQ112">
        <v>128.03025817871094</v>
      </c>
      <c r="GR112">
        <v>153.94343566894531</v>
      </c>
      <c r="GS112">
        <v>121.12587738037109</v>
      </c>
      <c r="GT112">
        <v>181.44999694824219</v>
      </c>
      <c r="GU112">
        <v>157.01264953613281</v>
      </c>
      <c r="GV112">
        <v>-42.426536560058594</v>
      </c>
      <c r="GW112">
        <v>1.1103731393814087</v>
      </c>
      <c r="HC112">
        <v>274</v>
      </c>
      <c r="HD112">
        <v>1.0008476674556732E-3</v>
      </c>
      <c r="HE112">
        <v>1.1669055093079805E-3</v>
      </c>
      <c r="HF112">
        <v>1.1513464851304889E-3</v>
      </c>
      <c r="HG112">
        <v>0</v>
      </c>
      <c r="HH112">
        <v>0</v>
      </c>
      <c r="HI112">
        <v>9.646416874602437E-4</v>
      </c>
      <c r="HJ112">
        <v>4.939899081364274E-4</v>
      </c>
      <c r="HK112">
        <v>4.9557216698303819E-4</v>
      </c>
      <c r="HQ112">
        <v>0</v>
      </c>
      <c r="HR112">
        <v>0</v>
      </c>
      <c r="HS112">
        <v>0</v>
      </c>
      <c r="HT112">
        <v>5.2733030170202255E-3</v>
      </c>
      <c r="HU112">
        <v>5.2733039483428001E-3</v>
      </c>
      <c r="HV112">
        <v>5.27191162109375E-3</v>
      </c>
      <c r="HW112">
        <v>5.2733039483428001E-3</v>
      </c>
      <c r="HX112">
        <v>0</v>
      </c>
      <c r="HY112">
        <v>0</v>
      </c>
      <c r="HZ112">
        <v>0</v>
      </c>
      <c r="IA112">
        <v>0</v>
      </c>
      <c r="IB112">
        <v>83.786727905273438</v>
      </c>
      <c r="IC112">
        <v>28.766128540039063</v>
      </c>
      <c r="ID112">
        <v>0</v>
      </c>
      <c r="IE112">
        <v>0</v>
      </c>
      <c r="IF112">
        <v>3.3279151916503906</v>
      </c>
      <c r="IG112">
        <v>0</v>
      </c>
      <c r="IH112">
        <v>0</v>
      </c>
      <c r="II112">
        <v>-37.567352294921875</v>
      </c>
      <c r="IJ112">
        <v>0</v>
      </c>
      <c r="IK112">
        <v>-52.915298461914063</v>
      </c>
      <c r="IL112">
        <v>-87.154739379882813</v>
      </c>
      <c r="IN112">
        <v>274</v>
      </c>
      <c r="IO112">
        <v>965</v>
      </c>
      <c r="IP112">
        <v>0</v>
      </c>
      <c r="IQ112">
        <v>-3.0300817489624023</v>
      </c>
      <c r="IR112">
        <v>-2.9854106903076172</v>
      </c>
      <c r="IS112">
        <v>0</v>
      </c>
      <c r="IT112">
        <v>0.5</v>
      </c>
      <c r="IU112">
        <v>81.279998779296875</v>
      </c>
    </row>
    <row r="113" spans="10:255">
      <c r="J113">
        <v>0.90200001001358032</v>
      </c>
      <c r="K113">
        <v>1</v>
      </c>
      <c r="L113">
        <v>0.20000000298023224</v>
      </c>
      <c r="M113">
        <v>5.4810669273138046E-2</v>
      </c>
      <c r="N113">
        <v>0.1635703444480896</v>
      </c>
      <c r="O113">
        <v>0.59685581922531128</v>
      </c>
      <c r="P113">
        <v>0.76042616367340088</v>
      </c>
      <c r="Q113">
        <v>0.59685581922531128</v>
      </c>
      <c r="R113">
        <v>398.09213256835938</v>
      </c>
      <c r="S113">
        <v>190.38798522949219</v>
      </c>
      <c r="T113">
        <v>2.9842791557312012</v>
      </c>
      <c r="U113">
        <v>4.439999908208847E-2</v>
      </c>
      <c r="W113">
        <v>275</v>
      </c>
      <c r="X113">
        <v>0.23572844266891479</v>
      </c>
      <c r="Y113">
        <v>0.18847231566905975</v>
      </c>
      <c r="Z113">
        <v>0.16454555094242096</v>
      </c>
      <c r="AA113">
        <v>0.21527571976184845</v>
      </c>
      <c r="AB113">
        <v>0.31999999284744263</v>
      </c>
      <c r="AC113">
        <v>0.37999999523162842</v>
      </c>
      <c r="AD113">
        <v>0.36500000953674316</v>
      </c>
      <c r="AE113">
        <v>0.36000001430511475</v>
      </c>
      <c r="AF113">
        <v>0.36333334445953369</v>
      </c>
      <c r="AL113">
        <v>2.8543105125427246</v>
      </c>
      <c r="AM113">
        <v>4.3055362701416016</v>
      </c>
      <c r="AN113">
        <v>7.0908899307250977</v>
      </c>
      <c r="AO113">
        <v>0.94485574960708618</v>
      </c>
      <c r="AP113">
        <v>-9.9999971389770508</v>
      </c>
      <c r="AQ113">
        <v>-3.9999964237213135</v>
      </c>
      <c r="AR113">
        <v>-2.5000007152557373</v>
      </c>
      <c r="AS113">
        <v>-1.0000020265579224</v>
      </c>
      <c r="AZ113">
        <v>0</v>
      </c>
      <c r="BA113">
        <v>0</v>
      </c>
      <c r="BB113">
        <v>3.4364812076091766E-2</v>
      </c>
      <c r="BC113">
        <v>0</v>
      </c>
      <c r="BD113">
        <v>0.18105661869049072</v>
      </c>
      <c r="BE113">
        <v>0.30176100134849548</v>
      </c>
      <c r="BF113">
        <v>0.42246541380882263</v>
      </c>
      <c r="BG113">
        <v>6.0352202504873276E-2</v>
      </c>
      <c r="BN113">
        <v>0</v>
      </c>
      <c r="BO113">
        <v>-4.7901298850774765E-2</v>
      </c>
      <c r="BP113">
        <v>-8.2597225904464722E-2</v>
      </c>
      <c r="BQ113">
        <v>0</v>
      </c>
      <c r="BR113">
        <v>2.365708589553833</v>
      </c>
      <c r="BS113">
        <v>6.4801459312438965</v>
      </c>
      <c r="BT113">
        <v>6.6602559089660645</v>
      </c>
      <c r="BU113">
        <v>6.912407398223877</v>
      </c>
      <c r="CB113">
        <v>14.271557807922363</v>
      </c>
      <c r="CC113">
        <v>35.879470825195313</v>
      </c>
      <c r="CD113">
        <v>70.908905029296875</v>
      </c>
      <c r="CE113">
        <v>47.242763519287109</v>
      </c>
      <c r="CF113">
        <v>-83.333282470703125</v>
      </c>
      <c r="CG113">
        <v>-13.333318710327148</v>
      </c>
      <c r="CH113">
        <v>-17.857147216796875</v>
      </c>
      <c r="CI113">
        <v>-6.6666808128356934</v>
      </c>
      <c r="CO113">
        <v>1</v>
      </c>
      <c r="CP113">
        <v>0</v>
      </c>
      <c r="CQ113">
        <v>0</v>
      </c>
      <c r="CR113">
        <v>0</v>
      </c>
      <c r="CS113">
        <v>7.1119999885559082</v>
      </c>
      <c r="CT113">
        <v>0</v>
      </c>
      <c r="CU113">
        <v>6.3515901565551758</v>
      </c>
      <c r="CV113">
        <v>-0.76042616367340088</v>
      </c>
      <c r="CW113">
        <v>6.3515739440917969</v>
      </c>
      <c r="CY113">
        <v>274</v>
      </c>
      <c r="CZ113">
        <v>2.4070389270782471</v>
      </c>
      <c r="DA113">
        <v>2.4550611972808838</v>
      </c>
      <c r="DB113">
        <v>3.5568182468414307</v>
      </c>
      <c r="DC113">
        <v>2.588407039642334</v>
      </c>
      <c r="DD113">
        <v>3.7401273250579834</v>
      </c>
      <c r="DE113">
        <v>2.8772008419036865</v>
      </c>
      <c r="DF113">
        <v>-1.5598558187484741</v>
      </c>
      <c r="DG113">
        <v>3.5362228751182556E-2</v>
      </c>
      <c r="DN113">
        <v>1.893280029296875</v>
      </c>
      <c r="DO113">
        <v>1.8525478839874268</v>
      </c>
      <c r="DP113">
        <v>2.2467479705810547</v>
      </c>
      <c r="DQ113">
        <v>1.8807289600372314</v>
      </c>
      <c r="DR113">
        <v>3.5059969425201416</v>
      </c>
      <c r="DS113">
        <v>2.8772008419036865</v>
      </c>
      <c r="DT113">
        <v>-1.5598558187484741</v>
      </c>
      <c r="DU113">
        <v>3.5362228751182556E-2</v>
      </c>
      <c r="EB113">
        <v>72.701927185058594</v>
      </c>
      <c r="EC113">
        <v>59.281547546386719</v>
      </c>
      <c r="ED113">
        <v>74.771766662597656</v>
      </c>
      <c r="EE113">
        <v>67.405319213867188</v>
      </c>
      <c r="EF113">
        <v>143.60563659667969</v>
      </c>
      <c r="EG113">
        <v>139.94705200195313</v>
      </c>
      <c r="EH113">
        <v>-36.438232421875</v>
      </c>
      <c r="EI113">
        <v>0.81474578380584717</v>
      </c>
      <c r="EP113">
        <v>0.11636082082986832</v>
      </c>
      <c r="EQ113">
        <v>0</v>
      </c>
      <c r="ER113">
        <v>0</v>
      </c>
      <c r="ES113">
        <v>0</v>
      </c>
      <c r="ET113">
        <v>0</v>
      </c>
      <c r="EU113">
        <v>522.08978271484375</v>
      </c>
      <c r="EV113">
        <v>6.103515625E-5</v>
      </c>
      <c r="EW113">
        <v>0.89976686239242554</v>
      </c>
      <c r="EX113">
        <v>1</v>
      </c>
      <c r="EY113">
        <v>275</v>
      </c>
      <c r="EZ113">
        <v>291.63070678710938</v>
      </c>
      <c r="FA113">
        <v>339.30960083007813</v>
      </c>
      <c r="FB113">
        <v>468.66921997070313</v>
      </c>
      <c r="FC113">
        <v>297.9456787109375</v>
      </c>
      <c r="FD113">
        <v>293.26498413085938</v>
      </c>
      <c r="FE113">
        <v>178.8011474609375</v>
      </c>
      <c r="FF113">
        <v>-94.527809143066406</v>
      </c>
      <c r="FG113">
        <v>2.5942754745483398</v>
      </c>
      <c r="FN113">
        <v>37.059650421142578</v>
      </c>
      <c r="FO113">
        <v>32.176334381103516</v>
      </c>
      <c r="FP113">
        <v>39.325565338134766</v>
      </c>
      <c r="FQ113">
        <v>33.616600036621094</v>
      </c>
      <c r="FR113">
        <v>52.078132629394531</v>
      </c>
      <c r="FS113">
        <v>41.353885650634766</v>
      </c>
      <c r="FT113">
        <v>-20.503730773925781</v>
      </c>
      <c r="FU113">
        <v>0.55067169666290283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137.49125671386719</v>
      </c>
      <c r="GQ113">
        <v>127.90096282958984</v>
      </c>
      <c r="GR113">
        <v>154.23486328125</v>
      </c>
      <c r="GS113">
        <v>128.28094482421875</v>
      </c>
      <c r="GT113">
        <v>187.68960571289063</v>
      </c>
      <c r="GU113">
        <v>135.88887023925781</v>
      </c>
      <c r="GV113">
        <v>-34.502651214599609</v>
      </c>
      <c r="GW113">
        <v>0.93393921852111816</v>
      </c>
      <c r="HC113">
        <v>275</v>
      </c>
      <c r="HD113">
        <v>9.705638512969017E-4</v>
      </c>
      <c r="HE113">
        <v>1.1301188496872783E-3</v>
      </c>
      <c r="HF113">
        <v>1.1150502832606435E-3</v>
      </c>
      <c r="HG113">
        <v>0</v>
      </c>
      <c r="HH113">
        <v>6.9688650546595454E-4</v>
      </c>
      <c r="HI113">
        <v>5.6053884327411652E-4</v>
      </c>
      <c r="HJ113">
        <v>2.8705011936835945E-4</v>
      </c>
      <c r="HK113">
        <v>2.893103810492903E-4</v>
      </c>
      <c r="HQ113">
        <v>0</v>
      </c>
      <c r="HR113">
        <v>0</v>
      </c>
      <c r="HS113">
        <v>0</v>
      </c>
      <c r="HT113">
        <v>5.049518309533596E-3</v>
      </c>
      <c r="HU113">
        <v>5.0495187751948833E-3</v>
      </c>
      <c r="HV113">
        <v>5.0506591796875E-3</v>
      </c>
      <c r="HW113">
        <v>5.0495187751948833E-3</v>
      </c>
      <c r="HX113">
        <v>0</v>
      </c>
      <c r="HY113">
        <v>0</v>
      </c>
      <c r="HZ113">
        <v>0</v>
      </c>
      <c r="IA113">
        <v>0</v>
      </c>
      <c r="IB113">
        <v>83.791778564453125</v>
      </c>
      <c r="IC113">
        <v>17.429719924926758</v>
      </c>
      <c r="ID113">
        <v>0</v>
      </c>
      <c r="IE113">
        <v>0</v>
      </c>
      <c r="IF113">
        <v>3.3784103393554688</v>
      </c>
      <c r="IG113">
        <v>0</v>
      </c>
      <c r="IH113">
        <v>0</v>
      </c>
      <c r="II113">
        <v>-37.567352294921875</v>
      </c>
      <c r="IJ113">
        <v>0</v>
      </c>
      <c r="IK113">
        <v>-52.915298461914063</v>
      </c>
      <c r="IL113">
        <v>-87.104240417480469</v>
      </c>
      <c r="IN113">
        <v>275</v>
      </c>
      <c r="IO113">
        <v>970.4000244140625</v>
      </c>
      <c r="IP113">
        <v>0</v>
      </c>
      <c r="IQ113">
        <v>-9.4642496109008789</v>
      </c>
      <c r="IR113">
        <v>-12.447421073913574</v>
      </c>
      <c r="IS113">
        <v>0</v>
      </c>
      <c r="IT113">
        <v>0.5</v>
      </c>
      <c r="IU113">
        <v>7.1119999885559082</v>
      </c>
    </row>
    <row r="114" spans="10:255">
      <c r="J114">
        <v>0.90399998426437378</v>
      </c>
      <c r="K114">
        <v>1</v>
      </c>
      <c r="L114">
        <v>0.20000000298023224</v>
      </c>
      <c r="M114">
        <v>4.8137586563825607E-2</v>
      </c>
      <c r="N114">
        <v>4.7170031815767288E-2</v>
      </c>
      <c r="O114">
        <v>0.19598005712032318</v>
      </c>
      <c r="P114">
        <v>0.24315008521080017</v>
      </c>
      <c r="Q114">
        <v>0.19598005712032318</v>
      </c>
      <c r="R114">
        <v>398.28811645507813</v>
      </c>
      <c r="S114">
        <v>190.58396911621094</v>
      </c>
      <c r="T114">
        <v>0.97990024089813232</v>
      </c>
      <c r="U114">
        <v>4.3800000101327896E-2</v>
      </c>
      <c r="W114">
        <v>276</v>
      </c>
      <c r="X114">
        <v>0.23548983037471771</v>
      </c>
      <c r="Y114">
        <v>0.1882995218038559</v>
      </c>
      <c r="Z114">
        <v>0.16605719923973083</v>
      </c>
      <c r="AA114">
        <v>0.22545972466468811</v>
      </c>
      <c r="AB114">
        <v>0.31999999284744263</v>
      </c>
      <c r="AC114">
        <v>0.37999999523162842</v>
      </c>
      <c r="AD114">
        <v>0.36500000953674316</v>
      </c>
      <c r="AE114">
        <v>0.33500000834465027</v>
      </c>
      <c r="AF114">
        <v>0.35500001907348633</v>
      </c>
      <c r="AL114">
        <v>2.9020328521728516</v>
      </c>
      <c r="AM114">
        <v>4.3400955200195313</v>
      </c>
      <c r="AN114">
        <v>6.7885603904724121</v>
      </c>
      <c r="AO114">
        <v>-1.0919450521469116</v>
      </c>
      <c r="AP114">
        <v>-9.9999971389770508</v>
      </c>
      <c r="AQ114">
        <v>-3.9999964237213135</v>
      </c>
      <c r="AR114">
        <v>-2.5000007152557373</v>
      </c>
      <c r="AS114">
        <v>1.4999985694885254</v>
      </c>
      <c r="AZ114">
        <v>0</v>
      </c>
      <c r="BA114">
        <v>0</v>
      </c>
      <c r="BB114">
        <v>2.9712347313761711E-2</v>
      </c>
      <c r="BC114">
        <v>0.1532033234834671</v>
      </c>
      <c r="BD114">
        <v>0.1532033234834671</v>
      </c>
      <c r="BE114">
        <v>0.2553388774394989</v>
      </c>
      <c r="BF114">
        <v>0.35747441649436951</v>
      </c>
      <c r="BG114">
        <v>5.1067773252725601E-2</v>
      </c>
      <c r="BN114">
        <v>0</v>
      </c>
      <c r="BO114">
        <v>-4.7723866999149323E-2</v>
      </c>
      <c r="BP114">
        <v>-8.2281477749347687E-2</v>
      </c>
      <c r="BQ114">
        <v>0.22587202489376068</v>
      </c>
      <c r="BR114">
        <v>2.2926986217498779</v>
      </c>
      <c r="BS114">
        <v>2.3227214813232422</v>
      </c>
      <c r="BT114">
        <v>2.3727657794952393</v>
      </c>
      <c r="BU114">
        <v>2.4428231716156006</v>
      </c>
      <c r="CB114">
        <v>14.510170936584473</v>
      </c>
      <c r="CC114">
        <v>36.167461395263672</v>
      </c>
      <c r="CD114">
        <v>67.885612487792969</v>
      </c>
      <c r="CE114">
        <v>-54.59722900390625</v>
      </c>
      <c r="CF114">
        <v>-83.333282470703125</v>
      </c>
      <c r="CG114">
        <v>-13.333318710327148</v>
      </c>
      <c r="CH114">
        <v>-17.857147216796875</v>
      </c>
      <c r="CI114">
        <v>9.9999914169311523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-0.24315714836120605</v>
      </c>
      <c r="CV114">
        <v>-0.24315008521080017</v>
      </c>
      <c r="CW114">
        <v>-0.24315008521080017</v>
      </c>
      <c r="CY114">
        <v>275</v>
      </c>
      <c r="CZ114">
        <v>2.4070389270782471</v>
      </c>
      <c r="DA114">
        <v>2.4550001621246338</v>
      </c>
      <c r="DB114">
        <v>3.556269645690918</v>
      </c>
      <c r="DC114">
        <v>2.6516895294189453</v>
      </c>
      <c r="DD114">
        <v>3.659069299697876</v>
      </c>
      <c r="DE114">
        <v>2.49517822265625</v>
      </c>
      <c r="DF114">
        <v>-1.2696064710617065</v>
      </c>
      <c r="DG114">
        <v>2.966601774096489E-2</v>
      </c>
      <c r="DN114">
        <v>1.8913583755493164</v>
      </c>
      <c r="DO114">
        <v>1.8507982492446899</v>
      </c>
      <c r="DP114">
        <v>2.2506475448608398</v>
      </c>
      <c r="DQ114">
        <v>2.0387299060821533</v>
      </c>
      <c r="DR114">
        <v>3.659069299697876</v>
      </c>
      <c r="DS114">
        <v>2.49517822265625</v>
      </c>
      <c r="DT114">
        <v>-1.2696064710617065</v>
      </c>
      <c r="DU114">
        <v>2.966601774096489E-2</v>
      </c>
      <c r="EB114">
        <v>72.628135681152344</v>
      </c>
      <c r="EC114">
        <v>59.225559234619141</v>
      </c>
      <c r="ED114">
        <v>74.901542663574219</v>
      </c>
      <c r="EE114">
        <v>73.068077087402344</v>
      </c>
      <c r="EF114">
        <v>149.87548828125</v>
      </c>
      <c r="EG114">
        <v>121.36547088623047</v>
      </c>
      <c r="EH114">
        <v>-29.658008575439453</v>
      </c>
      <c r="EI114">
        <v>0.68350505828857422</v>
      </c>
      <c r="EP114">
        <v>1</v>
      </c>
      <c r="EQ114">
        <v>0</v>
      </c>
      <c r="ER114">
        <v>0</v>
      </c>
      <c r="ES114">
        <v>0</v>
      </c>
      <c r="ET114">
        <v>0</v>
      </c>
      <c r="EU114">
        <v>522.08978271484375</v>
      </c>
      <c r="EV114">
        <v>0</v>
      </c>
      <c r="EW114">
        <v>1</v>
      </c>
      <c r="EX114">
        <v>1</v>
      </c>
      <c r="EY114">
        <v>276</v>
      </c>
      <c r="EZ114">
        <v>291.65066528320313</v>
      </c>
      <c r="FA114">
        <v>339.27825927734375</v>
      </c>
      <c r="FB114">
        <v>467.30230712890625</v>
      </c>
      <c r="FC114">
        <v>297.92938232421875</v>
      </c>
      <c r="FD114">
        <v>289.2576904296875</v>
      </c>
      <c r="FE114">
        <v>170.39253234863281</v>
      </c>
      <c r="FF114">
        <v>-88.200775146484375</v>
      </c>
      <c r="FG114">
        <v>2.6061973571777344</v>
      </c>
      <c r="FN114">
        <v>37.024669647216797</v>
      </c>
      <c r="FO114">
        <v>32.143867492675781</v>
      </c>
      <c r="FP114">
        <v>39.571094512939453</v>
      </c>
      <c r="FQ114">
        <v>35.204963684082031</v>
      </c>
      <c r="FR114">
        <v>51.36651611328125</v>
      </c>
      <c r="FS114">
        <v>39.409107208251953</v>
      </c>
      <c r="FT114">
        <v>-19.131353378295898</v>
      </c>
      <c r="FU114">
        <v>0.51478546857833862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137.36146545410156</v>
      </c>
      <c r="GQ114">
        <v>127.77190399169922</v>
      </c>
      <c r="GR114">
        <v>155.19783020019531</v>
      </c>
      <c r="GS114">
        <v>134.34213256835938</v>
      </c>
      <c r="GT114">
        <v>185.12493896484375</v>
      </c>
      <c r="GU114">
        <v>129.49833679199219</v>
      </c>
      <c r="GV114">
        <v>-32.193283081054688</v>
      </c>
      <c r="GW114">
        <v>0.87307614088058472</v>
      </c>
      <c r="HC114">
        <v>276</v>
      </c>
      <c r="HD114">
        <v>9.4112282386049628E-4</v>
      </c>
      <c r="HE114">
        <v>1.0944135719910264E-3</v>
      </c>
      <c r="HF114">
        <v>1.0798210278153419E-3</v>
      </c>
      <c r="HG114">
        <v>1.050636637955904E-3</v>
      </c>
      <c r="HH114">
        <v>5.9536093613132834E-4</v>
      </c>
      <c r="HI114">
        <v>5.4282898781821132E-4</v>
      </c>
      <c r="HJ114">
        <v>2.7798098744824529E-4</v>
      </c>
      <c r="HK114">
        <v>2.8016982832923532E-4</v>
      </c>
      <c r="HQ114">
        <v>0</v>
      </c>
      <c r="HR114">
        <v>0</v>
      </c>
      <c r="HS114">
        <v>0</v>
      </c>
      <c r="HT114">
        <v>5.862334743142128E-3</v>
      </c>
      <c r="HU114">
        <v>5.862334743142128E-3</v>
      </c>
      <c r="HV114">
        <v>5.859375E-3</v>
      </c>
      <c r="HW114">
        <v>5.862334743142128E-3</v>
      </c>
      <c r="HX114">
        <v>0</v>
      </c>
      <c r="HY114">
        <v>0</v>
      </c>
      <c r="HZ114">
        <v>0</v>
      </c>
      <c r="IA114">
        <v>0</v>
      </c>
      <c r="IB114">
        <v>83.797637939453125</v>
      </c>
      <c r="IC114">
        <v>18.010187149047852</v>
      </c>
      <c r="ID114">
        <v>0</v>
      </c>
      <c r="IE114">
        <v>0</v>
      </c>
      <c r="IF114">
        <v>3.4370336532592773</v>
      </c>
      <c r="IG114">
        <v>0</v>
      </c>
      <c r="IH114">
        <v>0</v>
      </c>
      <c r="II114">
        <v>-37.567352294921875</v>
      </c>
      <c r="IJ114">
        <v>0</v>
      </c>
      <c r="IK114">
        <v>-52.915298461914063</v>
      </c>
      <c r="IL114">
        <v>-87.045616149902344</v>
      </c>
      <c r="IN114">
        <v>276</v>
      </c>
      <c r="IO114">
        <v>975.79998779296875</v>
      </c>
      <c r="IP114">
        <v>0</v>
      </c>
      <c r="IQ114">
        <v>-9.3033809661865234</v>
      </c>
      <c r="IR114">
        <v>-15.887319564819336</v>
      </c>
      <c r="IS114">
        <v>0</v>
      </c>
      <c r="IT114">
        <v>0.5</v>
      </c>
      <c r="IU114">
        <v>0</v>
      </c>
    </row>
    <row r="115" spans="10:255">
      <c r="J115">
        <v>0.90600001811981201</v>
      </c>
      <c r="K115">
        <v>1</v>
      </c>
      <c r="L115">
        <v>0.20000000298023224</v>
      </c>
      <c r="M115">
        <v>4.8568218946456909E-2</v>
      </c>
      <c r="N115">
        <v>6.5736159682273865E-2</v>
      </c>
      <c r="O115">
        <v>0.27069619297981262</v>
      </c>
      <c r="P115">
        <v>0.33643233776092529</v>
      </c>
      <c r="Q115">
        <v>0.27069619297981262</v>
      </c>
      <c r="R115">
        <v>398.55880737304688</v>
      </c>
      <c r="S115">
        <v>190.85466003417969</v>
      </c>
      <c r="T115">
        <v>1.3534809350967407</v>
      </c>
      <c r="U115">
        <v>4.3199997395277023E-2</v>
      </c>
      <c r="W115">
        <v>277</v>
      </c>
      <c r="X115">
        <v>0.30000001192092896</v>
      </c>
      <c r="Y115">
        <v>0.25</v>
      </c>
      <c r="Z115">
        <v>0.25999999046325684</v>
      </c>
      <c r="AA115">
        <v>0.2800000011920929</v>
      </c>
      <c r="AB115">
        <v>0.31999999284744263</v>
      </c>
      <c r="AC115">
        <v>0.37999999523162842</v>
      </c>
      <c r="AD115">
        <v>0.36500000953674316</v>
      </c>
      <c r="AE115">
        <v>0.36000001430511475</v>
      </c>
      <c r="AF115">
        <v>0.36333334445953369</v>
      </c>
      <c r="AL115">
        <v>-9.9999990463256836</v>
      </c>
      <c r="AM115">
        <v>-8.0000028610229492</v>
      </c>
      <c r="AN115">
        <v>-11.999996185302734</v>
      </c>
      <c r="AO115">
        <v>-12</v>
      </c>
      <c r="AP115">
        <v>-9.9999971389770508</v>
      </c>
      <c r="AQ115">
        <v>-3.9999964237213135</v>
      </c>
      <c r="AR115">
        <v>-2.5000007152557373</v>
      </c>
      <c r="AS115">
        <v>-1.0000020265579224</v>
      </c>
      <c r="AZ115">
        <v>0</v>
      </c>
      <c r="BA115">
        <v>0</v>
      </c>
      <c r="BB115">
        <v>3.2699238508939743E-2</v>
      </c>
      <c r="BC115">
        <v>0.15273171663284302</v>
      </c>
      <c r="BD115">
        <v>0.15273171663284302</v>
      </c>
      <c r="BE115">
        <v>0.25455284118652344</v>
      </c>
      <c r="BF115">
        <v>0.35637399554252625</v>
      </c>
      <c r="BG115">
        <v>5.0910569727420807E-2</v>
      </c>
      <c r="BN115">
        <v>35.696815490722656</v>
      </c>
      <c r="BO115">
        <v>48.598846435546875</v>
      </c>
      <c r="BP115">
        <v>60.938938140869141</v>
      </c>
      <c r="BQ115">
        <v>79.736351013183594</v>
      </c>
      <c r="BR115">
        <v>90.685752868652344</v>
      </c>
      <c r="BS115">
        <v>90.727104187011719</v>
      </c>
      <c r="BT115">
        <v>90.796005249023438</v>
      </c>
      <c r="BU115">
        <v>90.892471313476563</v>
      </c>
      <c r="CB115">
        <v>-50.000015258789063</v>
      </c>
      <c r="CC115">
        <v>-66.666694641113281</v>
      </c>
      <c r="CD115">
        <v>-119.99998474121094</v>
      </c>
      <c r="CE115">
        <v>-599.99969482421875</v>
      </c>
      <c r="CF115">
        <v>-83.333282470703125</v>
      </c>
      <c r="CG115">
        <v>-13.333318710327148</v>
      </c>
      <c r="CH115">
        <v>-17.857147216796875</v>
      </c>
      <c r="CI115">
        <v>-6.6666808128356934</v>
      </c>
      <c r="CO115">
        <v>1</v>
      </c>
      <c r="CP115">
        <v>0</v>
      </c>
      <c r="CQ115">
        <v>0</v>
      </c>
      <c r="CR115">
        <v>0</v>
      </c>
      <c r="CS115">
        <v>93.472000122070313</v>
      </c>
      <c r="CT115">
        <v>-35.696815490722656</v>
      </c>
      <c r="CU115">
        <v>57.438732147216797</v>
      </c>
      <c r="CV115">
        <v>-0.33643233776092529</v>
      </c>
      <c r="CW115">
        <v>57.438751220703125</v>
      </c>
      <c r="CY115">
        <v>276</v>
      </c>
      <c r="CZ115">
        <v>2.4070389270782471</v>
      </c>
      <c r="DA115">
        <v>2.4549393653869629</v>
      </c>
      <c r="DB115">
        <v>3.5480127334594727</v>
      </c>
      <c r="DC115">
        <v>2.7046754360198975</v>
      </c>
      <c r="DD115">
        <v>3.6185452938079834</v>
      </c>
      <c r="DE115">
        <v>2.3792824745178223</v>
      </c>
      <c r="DF115">
        <v>-1.1850842237472534</v>
      </c>
      <c r="DG115">
        <v>2.9713211581110954E-2</v>
      </c>
      <c r="DN115">
        <v>1.8894438743591309</v>
      </c>
      <c r="DO115">
        <v>1.8490556478500366</v>
      </c>
      <c r="DP115">
        <v>2.2660503387451172</v>
      </c>
      <c r="DQ115">
        <v>2.1778407096862793</v>
      </c>
      <c r="DR115">
        <v>3.6185452938079834</v>
      </c>
      <c r="DS115">
        <v>2.3792824745178223</v>
      </c>
      <c r="DT115">
        <v>-1.1850842237472534</v>
      </c>
      <c r="DU115">
        <v>2.7649793773889542E-2</v>
      </c>
      <c r="EB115">
        <v>72.554618835449219</v>
      </c>
      <c r="EC115">
        <v>59.169795989990234</v>
      </c>
      <c r="ED115">
        <v>75.414146423339844</v>
      </c>
      <c r="EE115">
        <v>78.053802490234375</v>
      </c>
      <c r="EF115">
        <v>148.21562194824219</v>
      </c>
      <c r="EG115">
        <v>115.72830200195313</v>
      </c>
      <c r="EH115">
        <v>-27.683568954467773</v>
      </c>
      <c r="EI115">
        <v>0.6370512843132019</v>
      </c>
      <c r="EP115">
        <v>1</v>
      </c>
      <c r="EQ115">
        <v>0</v>
      </c>
      <c r="ER115">
        <v>0</v>
      </c>
      <c r="ES115">
        <v>0</v>
      </c>
      <c r="ET115">
        <v>0</v>
      </c>
      <c r="EU115">
        <v>522.0897216796875</v>
      </c>
      <c r="EV115">
        <v>-6.103515625E-5</v>
      </c>
      <c r="EW115">
        <v>1</v>
      </c>
      <c r="EX115">
        <v>1</v>
      </c>
      <c r="EY115">
        <v>277</v>
      </c>
      <c r="EZ115">
        <v>330.24331665039063</v>
      </c>
      <c r="FA115">
        <v>495.33242797851563</v>
      </c>
      <c r="FB115">
        <v>207.68696594238281</v>
      </c>
      <c r="FC115">
        <v>284.1240234375</v>
      </c>
      <c r="FD115">
        <v>120.94904327392578</v>
      </c>
      <c r="FE115">
        <v>-138.38343811035156</v>
      </c>
      <c r="FF115">
        <v>132.93080139160156</v>
      </c>
      <c r="FG115">
        <v>0.69043660163879395</v>
      </c>
      <c r="FN115">
        <v>53.408626556396484</v>
      </c>
      <c r="FO115">
        <v>62.305965423583984</v>
      </c>
      <c r="FP115">
        <v>27.536260604858398</v>
      </c>
      <c r="FQ115">
        <v>41.695350646972656</v>
      </c>
      <c r="FR115">
        <v>21.478187561035156</v>
      </c>
      <c r="FS115">
        <v>-32.005905151367188</v>
      </c>
      <c r="FT115">
        <v>28.833602905273438</v>
      </c>
      <c r="FU115">
        <v>0.14655494689941406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198.14593505859375</v>
      </c>
      <c r="GQ115">
        <v>247.66627502441406</v>
      </c>
      <c r="GR115">
        <v>107.99720764160156</v>
      </c>
      <c r="GS115">
        <v>159.10945129394531</v>
      </c>
      <c r="GT115">
        <v>77.407394409179688</v>
      </c>
      <c r="GU115">
        <v>-105.17140960693359</v>
      </c>
      <c r="GV115">
        <v>48.519744873046875</v>
      </c>
      <c r="GW115">
        <v>0.2485571950674057</v>
      </c>
      <c r="HC115">
        <v>277</v>
      </c>
      <c r="HD115">
        <v>9.125122451223433E-4</v>
      </c>
      <c r="HE115">
        <v>1.0597705841064453E-3</v>
      </c>
      <c r="HF115">
        <v>1.0456399759277701E-3</v>
      </c>
      <c r="HG115">
        <v>9.803486755117774E-4</v>
      </c>
      <c r="HH115">
        <v>5.7651515817269683E-4</v>
      </c>
      <c r="HI115">
        <v>5.2564614452421665E-4</v>
      </c>
      <c r="HJ115">
        <v>2.6918167714029551E-4</v>
      </c>
      <c r="HK115">
        <v>3.0359899392351508E-4</v>
      </c>
      <c r="HQ115">
        <v>0</v>
      </c>
      <c r="HR115">
        <v>0</v>
      </c>
      <c r="HS115">
        <v>-10.41100025177002</v>
      </c>
      <c r="HT115">
        <v>5.6732133962213993E-3</v>
      </c>
      <c r="HU115">
        <v>-10.405326843261719</v>
      </c>
      <c r="HV115">
        <v>-10.405326843261719</v>
      </c>
      <c r="HW115">
        <v>5.6732133962213993E-3</v>
      </c>
      <c r="HX115">
        <v>0</v>
      </c>
      <c r="HY115">
        <v>0</v>
      </c>
      <c r="HZ115">
        <v>0</v>
      </c>
      <c r="IA115">
        <v>0</v>
      </c>
      <c r="IB115">
        <v>73.392311096191406</v>
      </c>
      <c r="IC115">
        <v>18.146322250366211</v>
      </c>
      <c r="ID115">
        <v>0</v>
      </c>
      <c r="IE115">
        <v>0</v>
      </c>
      <c r="IF115">
        <v>3.4937658309936523</v>
      </c>
      <c r="IG115">
        <v>0</v>
      </c>
      <c r="IH115">
        <v>0</v>
      </c>
      <c r="II115">
        <v>-37.567352294921875</v>
      </c>
      <c r="IJ115">
        <v>0</v>
      </c>
      <c r="IK115">
        <v>-170.80165100097656</v>
      </c>
      <c r="IL115">
        <v>-204.875244140625</v>
      </c>
      <c r="IN115">
        <v>277</v>
      </c>
      <c r="IO115">
        <v>981.20001220703125</v>
      </c>
      <c r="IP115">
        <v>0</v>
      </c>
      <c r="IQ115">
        <v>-41.499996185302734</v>
      </c>
      <c r="IR115">
        <v>-59.558803558349609</v>
      </c>
      <c r="IS115">
        <v>0</v>
      </c>
      <c r="IT115">
        <v>0.5</v>
      </c>
      <c r="IU115">
        <v>93.472000122070313</v>
      </c>
    </row>
    <row r="116" spans="10:255">
      <c r="J116">
        <v>0.90799999237060547</v>
      </c>
      <c r="K116">
        <v>1</v>
      </c>
      <c r="L116">
        <v>0.20000000298023224</v>
      </c>
      <c r="M116">
        <v>5.4634392261505127E-2</v>
      </c>
      <c r="N116">
        <v>0.2025170624256134</v>
      </c>
      <c r="O116">
        <v>0.74135375022888184</v>
      </c>
      <c r="P116">
        <v>0.94387078285217285</v>
      </c>
      <c r="Q116">
        <v>0.74135375022888184</v>
      </c>
      <c r="R116">
        <v>399.3001708984375</v>
      </c>
      <c r="S116">
        <v>191.59600830078125</v>
      </c>
      <c r="T116">
        <v>3.7067687511444092</v>
      </c>
      <c r="U116">
        <v>4.2599998414516449E-2</v>
      </c>
      <c r="W116">
        <v>278</v>
      </c>
      <c r="X116">
        <v>0.30000001192092896</v>
      </c>
      <c r="Y116">
        <v>0.25</v>
      </c>
      <c r="Z116">
        <v>0.25999999046325684</v>
      </c>
      <c r="AA116">
        <v>0.2800000011920929</v>
      </c>
      <c r="AB116">
        <v>0.31999999284744263</v>
      </c>
      <c r="AC116">
        <v>0.37999999523162842</v>
      </c>
      <c r="AD116">
        <v>0.36500000953674316</v>
      </c>
      <c r="AE116">
        <v>0.33500000834465027</v>
      </c>
      <c r="AF116">
        <v>0.35500001907348633</v>
      </c>
      <c r="AL116">
        <v>-9.9999990463256836</v>
      </c>
      <c r="AM116">
        <v>-8.0000028610229492</v>
      </c>
      <c r="AN116">
        <v>-11.999996185302734</v>
      </c>
      <c r="AO116">
        <v>-12</v>
      </c>
      <c r="AP116">
        <v>-9.9999971389770508</v>
      </c>
      <c r="AQ116">
        <v>-3.9999964237213135</v>
      </c>
      <c r="AR116">
        <v>-2.5000007152557373</v>
      </c>
      <c r="AS116">
        <v>1.4999985694885254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1.556127667427063</v>
      </c>
      <c r="BO116">
        <v>1.5561286211013794</v>
      </c>
      <c r="BP116">
        <v>1.5561281442642212</v>
      </c>
      <c r="BQ116">
        <v>1.5931962728500366</v>
      </c>
      <c r="BR116">
        <v>1.7044010162353516</v>
      </c>
      <c r="BS116">
        <v>1.8156051635742188</v>
      </c>
      <c r="BT116">
        <v>2.0009427070617676</v>
      </c>
      <c r="BU116">
        <v>2.260418176651001</v>
      </c>
      <c r="CB116">
        <v>-50.000015258789063</v>
      </c>
      <c r="CC116">
        <v>-66.666694641113281</v>
      </c>
      <c r="CD116">
        <v>-119.99998474121094</v>
      </c>
      <c r="CE116">
        <v>-599.99969482421875</v>
      </c>
      <c r="CF116">
        <v>-83.333282470703125</v>
      </c>
      <c r="CG116">
        <v>-13.333318710327148</v>
      </c>
      <c r="CH116">
        <v>-17.857147216796875</v>
      </c>
      <c r="CI116">
        <v>9.9999914169311523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-1.556127667427063</v>
      </c>
      <c r="CU116">
        <v>-2.499997615814209</v>
      </c>
      <c r="CV116">
        <v>-0.94387078285217285</v>
      </c>
      <c r="CW116">
        <v>-2.4999985694885254</v>
      </c>
      <c r="CY116">
        <v>277</v>
      </c>
      <c r="CZ116">
        <v>2.4458372592926025</v>
      </c>
      <c r="DA116">
        <v>3.7871534824371338</v>
      </c>
      <c r="DB116">
        <v>2.2554507255554199</v>
      </c>
      <c r="DC116">
        <v>4.1865830421447754</v>
      </c>
      <c r="DD116">
        <v>1.8640906810760498</v>
      </c>
      <c r="DE116">
        <v>-1.8768534660339355</v>
      </c>
      <c r="DF116">
        <v>1.7824201583862305</v>
      </c>
      <c r="DG116">
        <v>7.8443782404065132E-3</v>
      </c>
      <c r="DN116">
        <v>2.4458372592926025</v>
      </c>
      <c r="DO116">
        <v>3.7871534824371338</v>
      </c>
      <c r="DP116">
        <v>2.2554507255554199</v>
      </c>
      <c r="DQ116">
        <v>4.1865830421447754</v>
      </c>
      <c r="DR116">
        <v>1.8640906810760498</v>
      </c>
      <c r="DS116">
        <v>-1.8768534660339355</v>
      </c>
      <c r="DT116">
        <v>1.7824201583862305</v>
      </c>
      <c r="DU116">
        <v>7.8443782404065132E-3</v>
      </c>
      <c r="EB116">
        <v>93.920120239257813</v>
      </c>
      <c r="EC116">
        <v>121.18894195556641</v>
      </c>
      <c r="ED116">
        <v>75.061393737792969</v>
      </c>
      <c r="EE116">
        <v>150.04713439941406</v>
      </c>
      <c r="EF116">
        <v>76.353157043457031</v>
      </c>
      <c r="EG116">
        <v>-91.290153503417969</v>
      </c>
      <c r="EH116">
        <v>41.637336730957031</v>
      </c>
      <c r="EI116">
        <v>0.18073448538780212</v>
      </c>
      <c r="EP116">
        <v>1</v>
      </c>
      <c r="EQ116">
        <v>0</v>
      </c>
      <c r="ER116">
        <v>0</v>
      </c>
      <c r="ES116">
        <v>-54.991119384765625</v>
      </c>
      <c r="ET116">
        <v>-54.991119384765625</v>
      </c>
      <c r="EU116">
        <v>467.0986328125</v>
      </c>
      <c r="EV116">
        <v>-54.9910888671875</v>
      </c>
      <c r="EW116">
        <v>1</v>
      </c>
      <c r="EX116">
        <v>1</v>
      </c>
      <c r="EY116">
        <v>278</v>
      </c>
      <c r="EZ116">
        <v>334.53457641601563</v>
      </c>
      <c r="FA116">
        <v>486.39248657226563</v>
      </c>
      <c r="FB116">
        <v>210.18861389160156</v>
      </c>
      <c r="FC116">
        <v>279.73245239257813</v>
      </c>
      <c r="FD116">
        <v>113.81096649169922</v>
      </c>
      <c r="FE116">
        <v>-131.57099914550781</v>
      </c>
      <c r="FF116">
        <v>125.69412994384766</v>
      </c>
      <c r="FG116">
        <v>0.70240843296051025</v>
      </c>
      <c r="FN116">
        <v>54.102626800537109</v>
      </c>
      <c r="FO116">
        <v>61.181446075439453</v>
      </c>
      <c r="FP116">
        <v>27.867942810058594</v>
      </c>
      <c r="FQ116">
        <v>41.050884246826172</v>
      </c>
      <c r="FR116">
        <v>20.210603713989258</v>
      </c>
      <c r="FS116">
        <v>-30.4302978515625</v>
      </c>
      <c r="FT116">
        <v>27.263917922973633</v>
      </c>
      <c r="FU116">
        <v>0.13874223828315735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200.72067260742188</v>
      </c>
      <c r="GQ116">
        <v>243.19630432128906</v>
      </c>
      <c r="GR116">
        <v>109.29806518554688</v>
      </c>
      <c r="GS116">
        <v>156.65016174316406</v>
      </c>
      <c r="GT116">
        <v>72.839019775390625</v>
      </c>
      <c r="GU116">
        <v>-99.99395751953125</v>
      </c>
      <c r="GV116">
        <v>45.87835693359375</v>
      </c>
      <c r="GW116">
        <v>0.23530682921409607</v>
      </c>
      <c r="HC116">
        <v>278</v>
      </c>
      <c r="HD116">
        <v>5.7465489953756332E-4</v>
      </c>
      <c r="HE116">
        <v>6.1570201069116592E-4</v>
      </c>
      <c r="HF116">
        <v>6.0749246040359139E-4</v>
      </c>
      <c r="HG116">
        <v>5.9107376728206873E-4</v>
      </c>
      <c r="HH116">
        <v>5.5823643924668431E-4</v>
      </c>
      <c r="HI116">
        <v>5.0898024346679449E-4</v>
      </c>
      <c r="HJ116">
        <v>2.6064712437801063E-4</v>
      </c>
      <c r="HK116">
        <v>2.6269946829415858E-4</v>
      </c>
      <c r="HQ116">
        <v>0</v>
      </c>
      <c r="HR116">
        <v>0</v>
      </c>
      <c r="HS116">
        <v>-0.5139007568359375</v>
      </c>
      <c r="HT116">
        <v>3.9794859476387501E-3</v>
      </c>
      <c r="HU116">
        <v>-0.50992125272750854</v>
      </c>
      <c r="HV116">
        <v>-0.509918212890625</v>
      </c>
      <c r="HW116">
        <v>3.9794864133000374E-3</v>
      </c>
      <c r="HX116">
        <v>0</v>
      </c>
      <c r="HY116">
        <v>0</v>
      </c>
      <c r="HZ116">
        <v>0</v>
      </c>
      <c r="IA116">
        <v>0</v>
      </c>
      <c r="IB116">
        <v>72.882392883300781</v>
      </c>
      <c r="IC116">
        <v>12.950456619262695</v>
      </c>
      <c r="ID116">
        <v>0</v>
      </c>
      <c r="IE116">
        <v>0</v>
      </c>
      <c r="IF116">
        <v>3.5335607528686523</v>
      </c>
      <c r="IG116">
        <v>0</v>
      </c>
      <c r="IH116">
        <v>0</v>
      </c>
      <c r="II116">
        <v>-37.567352294921875</v>
      </c>
      <c r="IJ116">
        <v>0</v>
      </c>
      <c r="IK116">
        <v>-176.00743103027344</v>
      </c>
      <c r="IL116">
        <v>-210.04122924804688</v>
      </c>
      <c r="IN116">
        <v>278</v>
      </c>
      <c r="IO116">
        <v>986.60003662109375</v>
      </c>
      <c r="IP116">
        <v>0</v>
      </c>
      <c r="IQ116">
        <v>-38.999988555908203</v>
      </c>
      <c r="IR116">
        <v>-59.558795928955078</v>
      </c>
      <c r="IS116">
        <v>0</v>
      </c>
      <c r="IT116">
        <v>0.5</v>
      </c>
      <c r="IU116">
        <v>0</v>
      </c>
    </row>
    <row r="117" spans="10:255">
      <c r="J117">
        <v>0.9100000262260437</v>
      </c>
      <c r="K117">
        <v>1</v>
      </c>
      <c r="L117">
        <v>0.20000000298023224</v>
      </c>
      <c r="M117">
        <v>5.0921712070703506E-2</v>
      </c>
      <c r="N117">
        <v>0.19646923243999481</v>
      </c>
      <c r="O117">
        <v>0.77165216207504272</v>
      </c>
      <c r="P117">
        <v>0.96812140941619873</v>
      </c>
      <c r="Q117">
        <v>0.77165216207504272</v>
      </c>
      <c r="R117">
        <v>400.07180786132813</v>
      </c>
      <c r="S117">
        <v>192.36766052246094</v>
      </c>
      <c r="T117">
        <v>3.8582606315612793</v>
      </c>
      <c r="U117">
        <v>4.1999999433755875E-2</v>
      </c>
      <c r="W117">
        <v>279</v>
      </c>
      <c r="X117">
        <v>0.30000001192092896</v>
      </c>
      <c r="Y117">
        <v>0.25</v>
      </c>
      <c r="Z117">
        <v>0.25999999046325684</v>
      </c>
      <c r="AA117">
        <v>0.2800000011920929</v>
      </c>
      <c r="AB117">
        <v>0.31999999284744263</v>
      </c>
      <c r="AC117">
        <v>0.37999999523162842</v>
      </c>
      <c r="AD117">
        <v>0.32600000500679016</v>
      </c>
      <c r="AE117">
        <v>0.33264949917793274</v>
      </c>
      <c r="AF117">
        <v>0.32821649312973022</v>
      </c>
      <c r="AL117">
        <v>-9.9999990463256836</v>
      </c>
      <c r="AM117">
        <v>-8.0000028610229492</v>
      </c>
      <c r="AN117">
        <v>-11.999996185302734</v>
      </c>
      <c r="AO117">
        <v>-12</v>
      </c>
      <c r="AP117">
        <v>-9.9999971389770508</v>
      </c>
      <c r="AQ117">
        <v>-3.9999964237213135</v>
      </c>
      <c r="AR117">
        <v>1.3999998569488525</v>
      </c>
      <c r="AS117">
        <v>1.7350494861602783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3.1669368743896484</v>
      </c>
      <c r="BO117">
        <v>3.1669387817382813</v>
      </c>
      <c r="BP117">
        <v>3.1669378280639648</v>
      </c>
      <c r="BQ117">
        <v>3.2055196762084961</v>
      </c>
      <c r="BR117">
        <v>3.3212664127349854</v>
      </c>
      <c r="BS117">
        <v>3.4370124340057373</v>
      </c>
      <c r="BT117">
        <v>3.6299231052398682</v>
      </c>
      <c r="BU117">
        <v>0</v>
      </c>
      <c r="CB117">
        <v>-50.000015258789063</v>
      </c>
      <c r="CC117">
        <v>-66.666694641113281</v>
      </c>
      <c r="CD117">
        <v>-119.99998474121094</v>
      </c>
      <c r="CE117">
        <v>-599.99969482421875</v>
      </c>
      <c r="CF117">
        <v>-83.333282470703125</v>
      </c>
      <c r="CG117">
        <v>-13.333318710327148</v>
      </c>
      <c r="CH117">
        <v>9.9999990463256836</v>
      </c>
      <c r="CI117">
        <v>11.566997528076172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-3.1669368743896484</v>
      </c>
      <c r="CU117">
        <v>-4.1350421905517578</v>
      </c>
      <c r="CV117">
        <v>-0.96812140941619873</v>
      </c>
      <c r="CW117">
        <v>-4.1350584030151367</v>
      </c>
      <c r="CY117">
        <v>278</v>
      </c>
      <c r="CZ117">
        <v>2.4806249141693115</v>
      </c>
      <c r="DA117">
        <v>3.7394828796386719</v>
      </c>
      <c r="DB117">
        <v>2.3162252902984619</v>
      </c>
      <c r="DC117">
        <v>4.1242098808288574</v>
      </c>
      <c r="DD117">
        <v>1.761203408241272</v>
      </c>
      <c r="DE117">
        <v>-1.7850884199142456</v>
      </c>
      <c r="DF117">
        <v>1.6851962804794312</v>
      </c>
      <c r="DG117">
        <v>7.8969337046146393E-3</v>
      </c>
      <c r="DN117">
        <v>2.4806249141693115</v>
      </c>
      <c r="DO117">
        <v>3.7394828796386719</v>
      </c>
      <c r="DP117">
        <v>2.3162252902984619</v>
      </c>
      <c r="DQ117">
        <v>4.1242098808288574</v>
      </c>
      <c r="DR117">
        <v>1.761203408241272</v>
      </c>
      <c r="DS117">
        <v>-1.7850884199142456</v>
      </c>
      <c r="DT117">
        <v>1.6851962804794312</v>
      </c>
      <c r="DU117">
        <v>7.3485355824232101E-3</v>
      </c>
      <c r="EB117">
        <v>95.255966186523438</v>
      </c>
      <c r="EC117">
        <v>119.66348266601563</v>
      </c>
      <c r="ED117">
        <v>77.083969116210938</v>
      </c>
      <c r="EE117">
        <v>147.81167602539063</v>
      </c>
      <c r="EF117">
        <v>72.138893127441406</v>
      </c>
      <c r="EG117">
        <v>-86.826698303222656</v>
      </c>
      <c r="EH117">
        <v>39.366188049316406</v>
      </c>
      <c r="EI117">
        <v>0.16931027173995972</v>
      </c>
      <c r="EP117">
        <v>1</v>
      </c>
      <c r="EQ117">
        <v>0</v>
      </c>
      <c r="ER117">
        <v>0</v>
      </c>
      <c r="ES117">
        <v>-2.4358625411987305</v>
      </c>
      <c r="ET117">
        <v>-2.4358625411987305</v>
      </c>
      <c r="EU117">
        <v>464.66278076171875</v>
      </c>
      <c r="EV117">
        <v>-2.43585205078125</v>
      </c>
      <c r="EW117">
        <v>1</v>
      </c>
      <c r="EX117">
        <v>1</v>
      </c>
      <c r="EY117">
        <v>279</v>
      </c>
      <c r="EZ117">
        <v>342.55926513671875</v>
      </c>
      <c r="FA117">
        <v>468.91000366210938</v>
      </c>
      <c r="FB117">
        <v>214.64288330078125</v>
      </c>
      <c r="FC117">
        <v>270.48031616210938</v>
      </c>
      <c r="FD117">
        <v>100.84742736816406</v>
      </c>
      <c r="FE117">
        <v>-119.61094665527344</v>
      </c>
      <c r="FF117">
        <v>126.74318695068359</v>
      </c>
      <c r="FG117">
        <v>0.71592843532562256</v>
      </c>
      <c r="FN117">
        <v>55.400424957275391</v>
      </c>
      <c r="FO117">
        <v>58.982391357421875</v>
      </c>
      <c r="FP117">
        <v>28.458515167236328</v>
      </c>
      <c r="FQ117">
        <v>39.693130493164063</v>
      </c>
      <c r="FR117">
        <v>17.908533096313477</v>
      </c>
      <c r="FS117">
        <v>-27.664125442504883</v>
      </c>
      <c r="FT117">
        <v>24.554021835327148</v>
      </c>
      <c r="FU117">
        <v>0.14042054116725922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205.53550720214844</v>
      </c>
      <c r="GQ117">
        <v>234.45506286621094</v>
      </c>
      <c r="GR117">
        <v>111.61428833007813</v>
      </c>
      <c r="GS117">
        <v>151.46897888183594</v>
      </c>
      <c r="GT117">
        <v>64.5423583984375</v>
      </c>
      <c r="GU117">
        <v>-90.904319763183594</v>
      </c>
      <c r="GV117">
        <v>41.318279266357422</v>
      </c>
      <c r="GW117">
        <v>0.23815323412418365</v>
      </c>
      <c r="HC117">
        <v>279</v>
      </c>
      <c r="HD117">
        <v>5.5641127983108163E-4</v>
      </c>
      <c r="HE117">
        <v>5.9615529607981443E-4</v>
      </c>
      <c r="HF117">
        <v>5.8820639969781041E-4</v>
      </c>
      <c r="HG117">
        <v>5.7230889797210693E-4</v>
      </c>
      <c r="HH117">
        <v>5.4051406914368272E-4</v>
      </c>
      <c r="HI117">
        <v>4.928216221742332E-4</v>
      </c>
      <c r="HJ117">
        <v>2.5237235240638256E-4</v>
      </c>
      <c r="HK117">
        <v>2.8464043862186372E-4</v>
      </c>
      <c r="HQ117">
        <v>0</v>
      </c>
      <c r="HR117">
        <v>0</v>
      </c>
      <c r="HS117">
        <v>-1.0594499111175537</v>
      </c>
      <c r="HT117">
        <v>3.8834302686154842E-3</v>
      </c>
      <c r="HU117">
        <v>-1.0555664300918579</v>
      </c>
      <c r="HV117">
        <v>-1.0555572509765625</v>
      </c>
      <c r="HW117">
        <v>3.8834302686154842E-3</v>
      </c>
      <c r="HX117">
        <v>0</v>
      </c>
      <c r="HY117">
        <v>0</v>
      </c>
      <c r="HZ117">
        <v>0</v>
      </c>
      <c r="IA117">
        <v>0</v>
      </c>
      <c r="IB117">
        <v>71.826835632324219</v>
      </c>
      <c r="IC117">
        <v>12.524353981018066</v>
      </c>
      <c r="ID117">
        <v>0</v>
      </c>
      <c r="IE117">
        <v>0</v>
      </c>
      <c r="IF117">
        <v>3.5723950862884521</v>
      </c>
      <c r="IG117">
        <v>0</v>
      </c>
      <c r="IH117">
        <v>0</v>
      </c>
      <c r="II117">
        <v>-37.567352294921875</v>
      </c>
      <c r="IJ117">
        <v>0</v>
      </c>
      <c r="IK117">
        <v>-186.85606384277344</v>
      </c>
      <c r="IL117">
        <v>-220.85102844238281</v>
      </c>
      <c r="IN117">
        <v>279</v>
      </c>
      <c r="IO117">
        <v>992</v>
      </c>
      <c r="IP117">
        <v>0</v>
      </c>
      <c r="IQ117">
        <v>-34.864940643310547</v>
      </c>
      <c r="IR117">
        <v>-53.823505401611328</v>
      </c>
      <c r="IS117">
        <v>0</v>
      </c>
      <c r="IT117">
        <v>0.5</v>
      </c>
      <c r="IU117">
        <v>0</v>
      </c>
    </row>
    <row r="118" spans="10:255">
      <c r="J118">
        <v>0.91200000047683716</v>
      </c>
      <c r="K118">
        <v>1</v>
      </c>
      <c r="L118">
        <v>0.20000000298023224</v>
      </c>
      <c r="M118">
        <v>5.2074342966079712E-2</v>
      </c>
      <c r="N118">
        <v>0.16639129817485809</v>
      </c>
      <c r="O118">
        <v>0.6390528678894043</v>
      </c>
      <c r="P118">
        <v>0.80544418096542358</v>
      </c>
      <c r="Q118">
        <v>0.6390528678894043</v>
      </c>
      <c r="R118">
        <v>400.71084594726563</v>
      </c>
      <c r="S118">
        <v>193.0067138671875</v>
      </c>
      <c r="T118">
        <v>3.1952643394470215</v>
      </c>
      <c r="U118">
        <v>4.14000004529953E-2</v>
      </c>
      <c r="W118">
        <v>280</v>
      </c>
      <c r="X118">
        <v>0.30000001192092896</v>
      </c>
      <c r="Y118">
        <v>0.25</v>
      </c>
      <c r="Z118">
        <v>0.25999999046325684</v>
      </c>
      <c r="AA118">
        <v>0.2800000011920929</v>
      </c>
      <c r="AB118">
        <v>0.31999999284744263</v>
      </c>
      <c r="AC118">
        <v>0.3449999988079071</v>
      </c>
      <c r="AD118">
        <v>0.33721426129341125</v>
      </c>
      <c r="AE118">
        <v>0.31721511483192444</v>
      </c>
      <c r="AF118">
        <v>0.33054786920547485</v>
      </c>
      <c r="AL118">
        <v>-9.9999990463256836</v>
      </c>
      <c r="AM118">
        <v>-8.0000028610229492</v>
      </c>
      <c r="AN118">
        <v>-11.999996185302734</v>
      </c>
      <c r="AO118">
        <v>-12</v>
      </c>
      <c r="AP118">
        <v>-9.9999971389770508</v>
      </c>
      <c r="AQ118">
        <v>3.0000030994415283</v>
      </c>
      <c r="AR118">
        <v>0.27857422828674316</v>
      </c>
      <c r="AS118">
        <v>3.2784881591796875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6.6165661811828613</v>
      </c>
      <c r="BO118">
        <v>6.6165637969970703</v>
      </c>
      <c r="BP118">
        <v>6.6165623664855957</v>
      </c>
      <c r="BQ118">
        <v>6.6485161781311035</v>
      </c>
      <c r="BR118">
        <v>6.7443737983703613</v>
      </c>
      <c r="BS118">
        <v>6.8402323722839355</v>
      </c>
      <c r="BT118">
        <v>0</v>
      </c>
      <c r="BU118">
        <v>1.3450947999954224</v>
      </c>
      <c r="CB118">
        <v>-50.000015258789063</v>
      </c>
      <c r="CC118">
        <v>-66.666694641113281</v>
      </c>
      <c r="CD118">
        <v>-119.99998474121094</v>
      </c>
      <c r="CE118">
        <v>-599.99969482421875</v>
      </c>
      <c r="CF118">
        <v>-83.333282470703125</v>
      </c>
      <c r="CG118">
        <v>10.000008583068848</v>
      </c>
      <c r="CH118">
        <v>1.9898159503936768</v>
      </c>
      <c r="CI118">
        <v>21.856588363647461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-6.6165661811828613</v>
      </c>
      <c r="CU118">
        <v>-7.4220600128173828</v>
      </c>
      <c r="CV118">
        <v>-0.80544418096542358</v>
      </c>
      <c r="CW118">
        <v>-7.4220104217529297</v>
      </c>
      <c r="CY118">
        <v>279</v>
      </c>
      <c r="CZ118">
        <v>2.5470705032348633</v>
      </c>
      <c r="DA118">
        <v>3.6493353843688965</v>
      </c>
      <c r="DB118">
        <v>2.429396390914917</v>
      </c>
      <c r="DC118">
        <v>3.9925882816314697</v>
      </c>
      <c r="DD118">
        <v>1.5739409923553467</v>
      </c>
      <c r="DE118">
        <v>-1.6238712072372437</v>
      </c>
      <c r="DF118">
        <v>1.6991574764251709</v>
      </c>
      <c r="DG118">
        <v>7.9527338966727257E-3</v>
      </c>
      <c r="DN118">
        <v>2.5470705032348633</v>
      </c>
      <c r="DO118">
        <v>3.6493353843688965</v>
      </c>
      <c r="DP118">
        <v>2.429396390914917</v>
      </c>
      <c r="DQ118">
        <v>3.9925882816314697</v>
      </c>
      <c r="DR118">
        <v>1.5739409923553467</v>
      </c>
      <c r="DS118">
        <v>-1.6238712072372437</v>
      </c>
      <c r="DT118">
        <v>1.5176036357879639</v>
      </c>
      <c r="DU118">
        <v>7.3485355824232101E-3</v>
      </c>
      <c r="EB118">
        <v>97.807479858398438</v>
      </c>
      <c r="EC118">
        <v>116.77876281738281</v>
      </c>
      <c r="ED118">
        <v>80.850303649902344</v>
      </c>
      <c r="EE118">
        <v>143.0943603515625</v>
      </c>
      <c r="EF118">
        <v>64.4686279296875</v>
      </c>
      <c r="EG118">
        <v>-78.985092163085938</v>
      </c>
      <c r="EH118">
        <v>35.451221466064453</v>
      </c>
      <c r="EI118">
        <v>0.16931027173995972</v>
      </c>
      <c r="EP118">
        <v>1</v>
      </c>
      <c r="EQ118">
        <v>0</v>
      </c>
      <c r="ER118">
        <v>0</v>
      </c>
      <c r="ES118">
        <v>-5.0278286933898926</v>
      </c>
      <c r="ET118">
        <v>-5.0278286933898926</v>
      </c>
      <c r="EU118">
        <v>459.63497924804688</v>
      </c>
      <c r="EV118">
        <v>-5.027801513671875</v>
      </c>
      <c r="EW118">
        <v>1</v>
      </c>
      <c r="EX118">
        <v>1</v>
      </c>
      <c r="EY118">
        <v>280</v>
      </c>
      <c r="EZ118">
        <v>356.501708984375</v>
      </c>
      <c r="FA118">
        <v>435.2740478515625</v>
      </c>
      <c r="FB118">
        <v>221.92489624023438</v>
      </c>
      <c r="FC118">
        <v>250.52342224121094</v>
      </c>
      <c r="FD118">
        <v>77.444366455078125</v>
      </c>
      <c r="FE118">
        <v>-119.88098907470703</v>
      </c>
      <c r="FF118">
        <v>122.56536865234375</v>
      </c>
      <c r="FG118">
        <v>0.7291797399520874</v>
      </c>
      <c r="FN118">
        <v>57.655265808105469</v>
      </c>
      <c r="FO118">
        <v>54.751453399658203</v>
      </c>
      <c r="FP118">
        <v>29.424003601074219</v>
      </c>
      <c r="FQ118">
        <v>36.764446258544922</v>
      </c>
      <c r="FR118">
        <v>13.752605438232422</v>
      </c>
      <c r="FS118">
        <v>-25.172817230224609</v>
      </c>
      <c r="FT118">
        <v>24.561456680297852</v>
      </c>
      <c r="FU118">
        <v>0.13638375699520111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213.90095520019531</v>
      </c>
      <c r="GQ118">
        <v>217.6370849609375</v>
      </c>
      <c r="GR118">
        <v>115.40093994140625</v>
      </c>
      <c r="GS118">
        <v>140.29312133789063</v>
      </c>
      <c r="GT118">
        <v>49.564395904541016</v>
      </c>
      <c r="GU118">
        <v>-82.717880249023438</v>
      </c>
      <c r="GV118">
        <v>41.330791473388672</v>
      </c>
      <c r="GW118">
        <v>0.23130685091018677</v>
      </c>
      <c r="HC118">
        <v>280</v>
      </c>
      <c r="HD118">
        <v>5.3872878197580576E-4</v>
      </c>
      <c r="HE118">
        <v>5.7720975019037724E-4</v>
      </c>
      <c r="HF118">
        <v>5.6951347505673766E-4</v>
      </c>
      <c r="HG118">
        <v>5.5412121582776308E-4</v>
      </c>
      <c r="HH118">
        <v>5.2333675557747483E-4</v>
      </c>
      <c r="HI118">
        <v>4.7715994878672063E-4</v>
      </c>
      <c r="HJ118">
        <v>2.8816692065447569E-4</v>
      </c>
      <c r="HK118">
        <v>2.783512172754854E-4</v>
      </c>
      <c r="HQ118">
        <v>0</v>
      </c>
      <c r="HR118">
        <v>0</v>
      </c>
      <c r="HS118">
        <v>-2.2665660381317139</v>
      </c>
      <c r="HT118">
        <v>3.8065880071371794E-3</v>
      </c>
      <c r="HU118">
        <v>-2.2627594470977783</v>
      </c>
      <c r="HV118">
        <v>-2.2627716064453125</v>
      </c>
      <c r="HW118">
        <v>3.806588239967823E-3</v>
      </c>
      <c r="HX118">
        <v>0</v>
      </c>
      <c r="HY118">
        <v>0</v>
      </c>
      <c r="HZ118">
        <v>0</v>
      </c>
      <c r="IA118">
        <v>0</v>
      </c>
      <c r="IB118">
        <v>69.564064025878906</v>
      </c>
      <c r="IC118">
        <v>11.748073577880859</v>
      </c>
      <c r="ID118">
        <v>0</v>
      </c>
      <c r="IE118">
        <v>0</v>
      </c>
      <c r="IF118">
        <v>3.6104609966278076</v>
      </c>
      <c r="IG118">
        <v>0</v>
      </c>
      <c r="IH118">
        <v>0</v>
      </c>
      <c r="II118">
        <v>-37.567352294921875</v>
      </c>
      <c r="IJ118">
        <v>0</v>
      </c>
      <c r="IK118">
        <v>-210.44422912597656</v>
      </c>
      <c r="IL118">
        <v>-244.401123046875</v>
      </c>
      <c r="IN118">
        <v>280</v>
      </c>
      <c r="IO118">
        <v>997.4000244140625</v>
      </c>
      <c r="IP118">
        <v>0</v>
      </c>
      <c r="IQ118">
        <v>-35.44293212890625</v>
      </c>
      <c r="IR118">
        <v>-48.401767730712891</v>
      </c>
      <c r="IS118">
        <v>0</v>
      </c>
      <c r="IT118">
        <v>0.5</v>
      </c>
      <c r="IU118">
        <v>0</v>
      </c>
    </row>
    <row r="119" spans="10:255">
      <c r="J119">
        <v>0.91399997472763062</v>
      </c>
      <c r="K119">
        <v>1</v>
      </c>
      <c r="L119">
        <v>0.20000000298023224</v>
      </c>
      <c r="M119">
        <v>5.1533970981836319E-2</v>
      </c>
      <c r="N119">
        <v>0.18261948227882385</v>
      </c>
      <c r="O119">
        <v>0.70873439311981201</v>
      </c>
      <c r="P119">
        <v>0.89135384559631348</v>
      </c>
      <c r="Q119">
        <v>0.70873439311981201</v>
      </c>
      <c r="R119">
        <v>401.41958618164063</v>
      </c>
      <c r="S119">
        <v>193.7154541015625</v>
      </c>
      <c r="T119">
        <v>3.5436718463897705</v>
      </c>
      <c r="U119">
        <v>4.0799997746944427E-2</v>
      </c>
      <c r="W119">
        <v>281</v>
      </c>
      <c r="X119">
        <v>0.30000001192092896</v>
      </c>
      <c r="Y119">
        <v>0.25</v>
      </c>
      <c r="Z119">
        <v>0.25999999046325684</v>
      </c>
      <c r="AA119">
        <v>0.2800000011920929</v>
      </c>
      <c r="AB119">
        <v>0.26399999856948853</v>
      </c>
      <c r="AC119">
        <v>0.34916892647743225</v>
      </c>
      <c r="AD119">
        <v>0.32103151082992554</v>
      </c>
      <c r="AE119">
        <v>0.3189813494682312</v>
      </c>
      <c r="AF119">
        <v>0.3203481137752533</v>
      </c>
      <c r="AL119">
        <v>-9.9999990463256836</v>
      </c>
      <c r="AM119">
        <v>-8.0000028610229492</v>
      </c>
      <c r="AN119">
        <v>-11.999996185302734</v>
      </c>
      <c r="AO119">
        <v>-12</v>
      </c>
      <c r="AP119">
        <v>1.2000025510787964</v>
      </c>
      <c r="AQ119">
        <v>2.166217565536499</v>
      </c>
      <c r="AR119">
        <v>1.8968492746353149</v>
      </c>
      <c r="AS119">
        <v>3.1018645763397217</v>
      </c>
      <c r="AZ119">
        <v>0</v>
      </c>
      <c r="BA119">
        <v>5.000000074505806E-2</v>
      </c>
      <c r="BB119">
        <v>5.000000074505806E-2</v>
      </c>
      <c r="BC119">
        <v>0.10000000149011612</v>
      </c>
      <c r="BD119">
        <v>0.20000000298023224</v>
      </c>
      <c r="BE119">
        <v>0.25</v>
      </c>
      <c r="BF119">
        <v>0.30000001192092896</v>
      </c>
      <c r="BG119">
        <v>5.000000074505806E-2</v>
      </c>
      <c r="BN119">
        <v>10.916502952575684</v>
      </c>
      <c r="BO119">
        <v>10.91650390625</v>
      </c>
      <c r="BP119">
        <v>10.95194149017334</v>
      </c>
      <c r="BQ119">
        <v>10.987377166748047</v>
      </c>
      <c r="BR119">
        <v>11.058252334594727</v>
      </c>
      <c r="BS119">
        <v>0</v>
      </c>
      <c r="BT119">
        <v>1.0109720230102539</v>
      </c>
      <c r="BU119">
        <v>-0.39468252658843994</v>
      </c>
      <c r="CB119">
        <v>-50.000015258789063</v>
      </c>
      <c r="CC119">
        <v>-66.666694641113281</v>
      </c>
      <c r="CD119">
        <v>-119.99998474121094</v>
      </c>
      <c r="CE119">
        <v>-599.99969482421875</v>
      </c>
      <c r="CF119">
        <v>10.000017166137695</v>
      </c>
      <c r="CG119">
        <v>7.2207241058349609</v>
      </c>
      <c r="CH119">
        <v>13.548923492431641</v>
      </c>
      <c r="CI119">
        <v>20.679098129272461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-10.916502952575684</v>
      </c>
      <c r="CU119">
        <v>-11.807828903198242</v>
      </c>
      <c r="CV119">
        <v>-0.89135384559631348</v>
      </c>
      <c r="CW119">
        <v>-11.807856559753418</v>
      </c>
      <c r="CY119">
        <v>280</v>
      </c>
      <c r="CZ119">
        <v>2.6686239242553711</v>
      </c>
      <c r="DA119">
        <v>3.4878993034362793</v>
      </c>
      <c r="DB119">
        <v>2.6307528018951416</v>
      </c>
      <c r="DC119">
        <v>3.708132266998291</v>
      </c>
      <c r="DD119">
        <v>1.2345206737518311</v>
      </c>
      <c r="DE119">
        <v>-1.6276311874389648</v>
      </c>
      <c r="DF119">
        <v>1.6429681777954102</v>
      </c>
      <c r="DG119">
        <v>8.0024600028991699E-3</v>
      </c>
      <c r="DN119">
        <v>2.6686239242553711</v>
      </c>
      <c r="DO119">
        <v>3.4878993034362793</v>
      </c>
      <c r="DP119">
        <v>2.6307528018951416</v>
      </c>
      <c r="DQ119">
        <v>3.708132266998291</v>
      </c>
      <c r="DR119">
        <v>1.2345206737518311</v>
      </c>
      <c r="DS119">
        <v>-1.4777177572250366</v>
      </c>
      <c r="DT119">
        <v>1.5178966522216797</v>
      </c>
      <c r="DU119">
        <v>7.0513919927179813E-3</v>
      </c>
      <c r="EB119">
        <v>102.47512817382813</v>
      </c>
      <c r="EC119">
        <v>111.61280059814453</v>
      </c>
      <c r="ED119">
        <v>87.551445007324219</v>
      </c>
      <c r="EE119">
        <v>132.89945983886719</v>
      </c>
      <c r="EF119">
        <v>50.565971374511719</v>
      </c>
      <c r="EG119">
        <v>-71.876197814941406</v>
      </c>
      <c r="EH119">
        <v>35.45806884765625</v>
      </c>
      <c r="EI119">
        <v>0.16246408224105835</v>
      </c>
      <c r="EP119">
        <v>1</v>
      </c>
      <c r="EQ119">
        <v>0</v>
      </c>
      <c r="ER119">
        <v>0</v>
      </c>
      <c r="ES119">
        <v>-10.785831451416016</v>
      </c>
      <c r="ET119">
        <v>-10.785831451416016</v>
      </c>
      <c r="EU119">
        <v>448.84915161132813</v>
      </c>
      <c r="EV119">
        <v>-10.78582763671875</v>
      </c>
      <c r="EW119">
        <v>1</v>
      </c>
      <c r="EX119">
        <v>1</v>
      </c>
      <c r="EY119">
        <v>281</v>
      </c>
      <c r="EZ119">
        <v>370.84237670898438</v>
      </c>
      <c r="FA119">
        <v>388.86199951171875</v>
      </c>
      <c r="FB119">
        <v>228.12948608398438</v>
      </c>
      <c r="FC119">
        <v>216.67237854003906</v>
      </c>
      <c r="FD119">
        <v>77.661872863769531</v>
      </c>
      <c r="FE119">
        <v>-116.667724609375</v>
      </c>
      <c r="FF119">
        <v>123.38543701171875</v>
      </c>
      <c r="FG119">
        <v>2.2506680488586426</v>
      </c>
      <c r="FN119">
        <v>59.974510192871094</v>
      </c>
      <c r="FO119">
        <v>48.913459777832031</v>
      </c>
      <c r="FP119">
        <v>30.246641159057617</v>
      </c>
      <c r="FQ119">
        <v>31.796785354614258</v>
      </c>
      <c r="FR119">
        <v>11.377766609191895</v>
      </c>
      <c r="FS119">
        <v>-24.794122695922852</v>
      </c>
      <c r="FT119">
        <v>23.539215087890625</v>
      </c>
      <c r="FU119">
        <v>0.42330256104469299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222.50535583496094</v>
      </c>
      <c r="GQ119">
        <v>194.43104553222656</v>
      </c>
      <c r="GR119">
        <v>118.6273193359375</v>
      </c>
      <c r="GS119">
        <v>121.33652496337891</v>
      </c>
      <c r="GT119">
        <v>41.005474090576172</v>
      </c>
      <c r="GU119">
        <v>-81.473487854003906</v>
      </c>
      <c r="GV119">
        <v>39.610614776611328</v>
      </c>
      <c r="GW119">
        <v>0.71792113780975342</v>
      </c>
      <c r="HC119">
        <v>281</v>
      </c>
      <c r="HD119">
        <v>5.2159558981657028E-4</v>
      </c>
      <c r="HE119">
        <v>5.5885274196043611E-4</v>
      </c>
      <c r="HF119">
        <v>5.5140123004093766E-4</v>
      </c>
      <c r="HG119">
        <v>5.3649849724024534E-4</v>
      </c>
      <c r="HH119">
        <v>5.0669314805418253E-4</v>
      </c>
      <c r="HI119">
        <v>5.2935763960704207E-4</v>
      </c>
      <c r="HJ119">
        <v>2.6680430164560676E-4</v>
      </c>
      <c r="HK119">
        <v>2.8702372219413519E-4</v>
      </c>
      <c r="HQ119">
        <v>0</v>
      </c>
      <c r="HR119">
        <v>0</v>
      </c>
      <c r="HS119">
        <v>-3.8917520046234131</v>
      </c>
      <c r="HT119">
        <v>3.7582269869744778E-3</v>
      </c>
      <c r="HU119">
        <v>-3.8879938125610352</v>
      </c>
      <c r="HV119">
        <v>-3.8879852294921875</v>
      </c>
      <c r="HW119">
        <v>3.7582267541438341E-3</v>
      </c>
      <c r="HX119">
        <v>0</v>
      </c>
      <c r="HY119">
        <v>0</v>
      </c>
      <c r="HZ119">
        <v>0</v>
      </c>
      <c r="IA119">
        <v>0</v>
      </c>
      <c r="IB119">
        <v>65.676078796386719</v>
      </c>
      <c r="IC119">
        <v>11.717790603637695</v>
      </c>
      <c r="ID119">
        <v>0</v>
      </c>
      <c r="IE119">
        <v>0</v>
      </c>
      <c r="IF119">
        <v>3.648043155670166</v>
      </c>
      <c r="IG119">
        <v>0</v>
      </c>
      <c r="IH119">
        <v>0</v>
      </c>
      <c r="II119">
        <v>-37.567352294921875</v>
      </c>
      <c r="IJ119">
        <v>0</v>
      </c>
      <c r="IK119">
        <v>-250.92724609375</v>
      </c>
      <c r="IL119">
        <v>-284.8465576171875</v>
      </c>
      <c r="IN119">
        <v>281</v>
      </c>
      <c r="IO119">
        <v>1002.7999877929688</v>
      </c>
      <c r="IP119">
        <v>0</v>
      </c>
      <c r="IQ119">
        <v>-23.635065078735352</v>
      </c>
      <c r="IR119">
        <v>-33.421154022216797</v>
      </c>
      <c r="IS119">
        <v>0</v>
      </c>
      <c r="IT119">
        <v>0.5</v>
      </c>
      <c r="IU119">
        <v>0</v>
      </c>
    </row>
    <row r="120" spans="10:255">
      <c r="J120">
        <v>0.91600000858306885</v>
      </c>
      <c r="K120">
        <v>1</v>
      </c>
      <c r="L120">
        <v>0.20000000298023224</v>
      </c>
      <c r="M120">
        <v>5.3230702877044678E-2</v>
      </c>
      <c r="N120">
        <v>0.27406102418899536</v>
      </c>
      <c r="O120">
        <v>1.0297102928161621</v>
      </c>
      <c r="P120">
        <v>1.3037712574005127</v>
      </c>
      <c r="Q120">
        <v>1.0297102928161621</v>
      </c>
      <c r="R120">
        <v>402.44931030273438</v>
      </c>
      <c r="S120">
        <v>194.74516296386719</v>
      </c>
      <c r="T120">
        <v>5.1485514640808105</v>
      </c>
      <c r="U120">
        <v>4.0199998766183853E-2</v>
      </c>
      <c r="W120">
        <v>282</v>
      </c>
      <c r="X120">
        <v>0.30000001192092896</v>
      </c>
      <c r="Y120">
        <v>0.25</v>
      </c>
      <c r="Z120">
        <v>0.25999999046325684</v>
      </c>
      <c r="AA120">
        <v>0.2800000011920929</v>
      </c>
      <c r="AB120">
        <v>0.26399999856948853</v>
      </c>
      <c r="AC120">
        <v>0.34923696517944336</v>
      </c>
      <c r="AD120">
        <v>0.32600000500679016</v>
      </c>
      <c r="AE120">
        <v>0.36000001430511475</v>
      </c>
      <c r="AF120">
        <v>0.33733335137367249</v>
      </c>
      <c r="AL120">
        <v>-9.9999990463256836</v>
      </c>
      <c r="AM120">
        <v>-8.0000028610229492</v>
      </c>
      <c r="AN120">
        <v>-11.999996185302734</v>
      </c>
      <c r="AO120">
        <v>-12</v>
      </c>
      <c r="AP120">
        <v>1.2000025510787964</v>
      </c>
      <c r="AQ120">
        <v>2.1526098251342773</v>
      </c>
      <c r="AR120">
        <v>1.3999998569488525</v>
      </c>
      <c r="AS120">
        <v>-1.0000020265579224</v>
      </c>
      <c r="AZ120">
        <v>0</v>
      </c>
      <c r="BA120">
        <v>5.000000074505806E-2</v>
      </c>
      <c r="BB120">
        <v>5.000000074505806E-2</v>
      </c>
      <c r="BC120">
        <v>0.10000000149011612</v>
      </c>
      <c r="BD120">
        <v>0.20000000298023224</v>
      </c>
      <c r="BE120">
        <v>0.25</v>
      </c>
      <c r="BF120">
        <v>0.30000001192092896</v>
      </c>
      <c r="BG120">
        <v>5.000000074505806E-2</v>
      </c>
      <c r="BN120">
        <v>2.2119035720825195</v>
      </c>
      <c r="BO120">
        <v>2.2119050025939941</v>
      </c>
      <c r="BP120">
        <v>2.2633910179138184</v>
      </c>
      <c r="BQ120">
        <v>2.3148775100708008</v>
      </c>
      <c r="BR120">
        <v>2.4178485870361328</v>
      </c>
      <c r="BS120">
        <v>2.6237921714782715</v>
      </c>
      <c r="BT120">
        <v>2.894824743270874</v>
      </c>
      <c r="BU120">
        <v>3.700587272644043</v>
      </c>
      <c r="CB120">
        <v>-50.000015258789063</v>
      </c>
      <c r="CC120">
        <v>-66.666694641113281</v>
      </c>
      <c r="CD120">
        <v>-119.99998474121094</v>
      </c>
      <c r="CE120">
        <v>-599.99969482421875</v>
      </c>
      <c r="CF120">
        <v>10.000017166137695</v>
      </c>
      <c r="CG120">
        <v>7.1753649711608887</v>
      </c>
      <c r="CH120">
        <v>9.9999990463256836</v>
      </c>
      <c r="CI120">
        <v>-6.6666808128356934</v>
      </c>
      <c r="CO120">
        <v>1</v>
      </c>
      <c r="CP120">
        <v>0</v>
      </c>
      <c r="CQ120">
        <v>0</v>
      </c>
      <c r="CR120">
        <v>0</v>
      </c>
      <c r="CS120">
        <v>8.1280002593994141</v>
      </c>
      <c r="CT120">
        <v>-2.2119035720825195</v>
      </c>
      <c r="CU120">
        <v>4.6123561859130859</v>
      </c>
      <c r="CV120">
        <v>-1.3037712574005127</v>
      </c>
      <c r="CW120">
        <v>4.6123251914978027</v>
      </c>
      <c r="CY120">
        <v>281</v>
      </c>
      <c r="CZ120">
        <v>2.8176844120025635</v>
      </c>
      <c r="DA120">
        <v>3.3026230335235596</v>
      </c>
      <c r="DB120">
        <v>2.8601911067962646</v>
      </c>
      <c r="DC120">
        <v>3.2243642807006836</v>
      </c>
      <c r="DD120">
        <v>1.2378349304199219</v>
      </c>
      <c r="DE120">
        <v>-1.5844129323959351</v>
      </c>
      <c r="DF120">
        <v>1.6538496017456055</v>
      </c>
      <c r="DG120">
        <v>2.8286948800086975E-2</v>
      </c>
      <c r="DN120">
        <v>2.8176844120025635</v>
      </c>
      <c r="DO120">
        <v>3.3026230335235596</v>
      </c>
      <c r="DP120">
        <v>2.8601911067962646</v>
      </c>
      <c r="DQ120">
        <v>3.2243642807006836</v>
      </c>
      <c r="DR120">
        <v>1.0212138891220093</v>
      </c>
      <c r="DS120">
        <v>-1.4558625221252441</v>
      </c>
      <c r="DT120">
        <v>1.4546241760253906</v>
      </c>
      <c r="DU120">
        <v>2.5063913315534592E-2</v>
      </c>
      <c r="EB120">
        <v>108.19904327392578</v>
      </c>
      <c r="EC120">
        <v>105.6839599609375</v>
      </c>
      <c r="ED120">
        <v>95.187149047851563</v>
      </c>
      <c r="EE120">
        <v>115.56121063232422</v>
      </c>
      <c r="EF120">
        <v>41.828922271728516</v>
      </c>
      <c r="EG120">
        <v>-70.813156127929688</v>
      </c>
      <c r="EH120">
        <v>33.980022430419922</v>
      </c>
      <c r="EI120">
        <v>0.57747256755828857</v>
      </c>
      <c r="EP120">
        <v>1</v>
      </c>
      <c r="EQ120">
        <v>0</v>
      </c>
      <c r="ER120">
        <v>0</v>
      </c>
      <c r="ES120">
        <v>-18.644506454467773</v>
      </c>
      <c r="ET120">
        <v>-18.644506454467773</v>
      </c>
      <c r="EU120">
        <v>430.20465087890625</v>
      </c>
      <c r="EV120">
        <v>-18.644500732421875</v>
      </c>
      <c r="EW120">
        <v>1</v>
      </c>
      <c r="EX120">
        <v>1</v>
      </c>
      <c r="EY120">
        <v>282</v>
      </c>
      <c r="EZ120">
        <v>371.51510620117188</v>
      </c>
      <c r="FA120">
        <v>381.99722290039063</v>
      </c>
      <c r="FB120">
        <v>227.8555908203125</v>
      </c>
      <c r="FC120">
        <v>211.07817077636719</v>
      </c>
      <c r="FD120">
        <v>68.320724487304688</v>
      </c>
      <c r="FE120">
        <v>-107.1414794921875</v>
      </c>
      <c r="FF120">
        <v>110.76304626464844</v>
      </c>
      <c r="FG120">
        <v>1.8152894973754883</v>
      </c>
      <c r="FN120">
        <v>60.083309173583984</v>
      </c>
      <c r="FO120">
        <v>48.049964904785156</v>
      </c>
      <c r="FP120">
        <v>30.2103271484375</v>
      </c>
      <c r="FQ120">
        <v>30.975831985473633</v>
      </c>
      <c r="FR120">
        <v>10.009250640869141</v>
      </c>
      <c r="FS120">
        <v>-22.774051666259766</v>
      </c>
      <c r="FT120">
        <v>21.458181381225586</v>
      </c>
      <c r="FU120">
        <v>0.38532090187072754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222.90899658203125</v>
      </c>
      <c r="GQ120">
        <v>190.9986572265625</v>
      </c>
      <c r="GR120">
        <v>118.48489379882813</v>
      </c>
      <c r="GS120">
        <v>118.20376586914063</v>
      </c>
      <c r="GT120">
        <v>36.073341369628906</v>
      </c>
      <c r="GU120">
        <v>-74.835533142089844</v>
      </c>
      <c r="GV120">
        <v>36.108753204345703</v>
      </c>
      <c r="GW120">
        <v>0.65350425243377686</v>
      </c>
      <c r="HC120">
        <v>282</v>
      </c>
      <c r="HD120">
        <v>5.0500017823651433E-4</v>
      </c>
      <c r="HE120">
        <v>5.4107193136587739E-4</v>
      </c>
      <c r="HF120">
        <v>5.3385744104161859E-4</v>
      </c>
      <c r="HG120">
        <v>5.1942886784672737E-4</v>
      </c>
      <c r="HH120">
        <v>6.7371863406151533E-4</v>
      </c>
      <c r="HI120">
        <v>5.0474557792767882E-4</v>
      </c>
      <c r="HJ120">
        <v>2.7535783010534942E-4</v>
      </c>
      <c r="HK120">
        <v>2.7594991843216121E-4</v>
      </c>
      <c r="HQ120">
        <v>0</v>
      </c>
      <c r="HR120">
        <v>0</v>
      </c>
      <c r="HS120">
        <v>-0.82026761770248413</v>
      </c>
      <c r="HT120">
        <v>3.829130670055747E-3</v>
      </c>
      <c r="HU120">
        <v>-0.81643849611282349</v>
      </c>
      <c r="HV120">
        <v>-0.81644439697265625</v>
      </c>
      <c r="HW120">
        <v>3.8291302043944597E-3</v>
      </c>
      <c r="HX120">
        <v>0</v>
      </c>
      <c r="HY120">
        <v>0</v>
      </c>
      <c r="HZ120">
        <v>0</v>
      </c>
      <c r="IA120">
        <v>0</v>
      </c>
      <c r="IB120">
        <v>64.859634399414063</v>
      </c>
      <c r="IC120">
        <v>10.297636985778809</v>
      </c>
      <c r="ID120">
        <v>0</v>
      </c>
      <c r="IE120">
        <v>0</v>
      </c>
      <c r="IF120">
        <v>3.6863343715667725</v>
      </c>
      <c r="IG120">
        <v>0</v>
      </c>
      <c r="IH120">
        <v>0</v>
      </c>
      <c r="II120">
        <v>-37.567352294921875</v>
      </c>
      <c r="IJ120">
        <v>0</v>
      </c>
      <c r="IK120">
        <v>-259.14480590820313</v>
      </c>
      <c r="IL120">
        <v>-293.02581787109375</v>
      </c>
      <c r="IN120">
        <v>282</v>
      </c>
      <c r="IO120">
        <v>1008.2000122070313</v>
      </c>
      <c r="IP120">
        <v>0</v>
      </c>
      <c r="IQ120">
        <v>-28.247390747070313</v>
      </c>
      <c r="IR120">
        <v>-34.059230804443359</v>
      </c>
      <c r="IS120">
        <v>0</v>
      </c>
      <c r="IT120">
        <v>0.5</v>
      </c>
      <c r="IU120">
        <v>8.1280002593994141</v>
      </c>
    </row>
    <row r="121" spans="10:255">
      <c r="J121">
        <v>0.9179999828338623</v>
      </c>
      <c r="K121">
        <v>1</v>
      </c>
      <c r="L121">
        <v>0.20000000298023224</v>
      </c>
      <c r="M121">
        <v>4.9864072352647781E-2</v>
      </c>
      <c r="N121">
        <v>0.23574274778366089</v>
      </c>
      <c r="O121">
        <v>0.94554150104522705</v>
      </c>
      <c r="P121">
        <v>1.1812841892242432</v>
      </c>
      <c r="Q121">
        <v>0.94554150104522705</v>
      </c>
      <c r="R121">
        <v>403.39486694335938</v>
      </c>
      <c r="S121">
        <v>195.69070434570313</v>
      </c>
      <c r="T121">
        <v>4.7277073860168457</v>
      </c>
      <c r="U121">
        <v>3.9599999785423279E-2</v>
      </c>
      <c r="W121">
        <v>283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0.26559832692146301</v>
      </c>
      <c r="AC121">
        <v>0.35517776012420654</v>
      </c>
      <c r="AD121">
        <v>0.32600000500679016</v>
      </c>
      <c r="AE121">
        <v>0.33500000834465027</v>
      </c>
      <c r="AF121">
        <v>0.32899999618530273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0.88033688068389893</v>
      </c>
      <c r="AQ121">
        <v>0.96445083618164063</v>
      </c>
      <c r="AR121">
        <v>1.3999998569488525</v>
      </c>
      <c r="AS121">
        <v>1.4999985694885254</v>
      </c>
      <c r="AZ121">
        <v>0</v>
      </c>
      <c r="BA121">
        <v>5.000000074505806E-2</v>
      </c>
      <c r="BB121">
        <v>5.000000074505806E-2</v>
      </c>
      <c r="BC121">
        <v>0.10000000149011612</v>
      </c>
      <c r="BD121">
        <v>0.20000000298023224</v>
      </c>
      <c r="BE121">
        <v>0.25</v>
      </c>
      <c r="BF121">
        <v>0.30000001192092896</v>
      </c>
      <c r="BG121">
        <v>5.000000074505806E-2</v>
      </c>
      <c r="BN121">
        <v>12.010891914367676</v>
      </c>
      <c r="BO121">
        <v>12.010892868041992</v>
      </c>
      <c r="BP121">
        <v>12.058167457580566</v>
      </c>
      <c r="BQ121">
        <v>12.105443954467773</v>
      </c>
      <c r="BR121">
        <v>0</v>
      </c>
      <c r="BS121">
        <v>0.50877296924591064</v>
      </c>
      <c r="BT121">
        <v>1.9333186149597168</v>
      </c>
      <c r="BU121">
        <v>2.2169811725616455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7.3361377716064453</v>
      </c>
      <c r="CG121">
        <v>3.2148356437683105</v>
      </c>
      <c r="CH121">
        <v>9.9999990463256836</v>
      </c>
      <c r="CI121">
        <v>9.9999914169311523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-12.010891914367676</v>
      </c>
      <c r="CU121">
        <v>-13.192176818847656</v>
      </c>
      <c r="CV121">
        <v>-1.1812841892242432</v>
      </c>
      <c r="CW121">
        <v>-13.19217586517334</v>
      </c>
      <c r="CY121">
        <v>282</v>
      </c>
      <c r="CZ121">
        <v>2.8355617523193359</v>
      </c>
      <c r="DA121">
        <v>3.2859959602355957</v>
      </c>
      <c r="DB121">
        <v>2.879234790802002</v>
      </c>
      <c r="DC121">
        <v>3.1445229053497314</v>
      </c>
      <c r="DD121">
        <v>1.1024169921875</v>
      </c>
      <c r="DE121">
        <v>-1.4560425281524658</v>
      </c>
      <c r="DF121">
        <v>1.4843645095825195</v>
      </c>
      <c r="DG121">
        <v>2.2727645933628082E-2</v>
      </c>
      <c r="DN121">
        <v>2.8355617523193359</v>
      </c>
      <c r="DO121">
        <v>3.2859959602355957</v>
      </c>
      <c r="DP121">
        <v>2.879234790802002</v>
      </c>
      <c r="DQ121">
        <v>3.1445229053497314</v>
      </c>
      <c r="DR121">
        <v>0.90949404239654541</v>
      </c>
      <c r="DS121">
        <v>-1.3381681442260742</v>
      </c>
      <c r="DT121">
        <v>1.3257611989974976</v>
      </c>
      <c r="DU121">
        <v>2.2727645933628082E-2</v>
      </c>
      <c r="EB121">
        <v>108.88553619384766</v>
      </c>
      <c r="EC121">
        <v>105.15189361572266</v>
      </c>
      <c r="ED121">
        <v>95.8209228515625</v>
      </c>
      <c r="EE121">
        <v>112.69969177246094</v>
      </c>
      <c r="EF121">
        <v>37.252876281738281</v>
      </c>
      <c r="EG121">
        <v>-65.088493347167969</v>
      </c>
      <c r="EH121">
        <v>30.969781875610352</v>
      </c>
      <c r="EI121">
        <v>0.52364498376846313</v>
      </c>
      <c r="EP121">
        <v>1</v>
      </c>
      <c r="EQ121">
        <v>0</v>
      </c>
      <c r="ER121">
        <v>0</v>
      </c>
      <c r="ES121">
        <v>-3.9887657165527344</v>
      </c>
      <c r="ET121">
        <v>-3.9887657165527344</v>
      </c>
      <c r="EU121">
        <v>426.21588134765625</v>
      </c>
      <c r="EV121">
        <v>-3.98876953125</v>
      </c>
      <c r="EW121">
        <v>1</v>
      </c>
      <c r="EX121">
        <v>1</v>
      </c>
      <c r="EY121">
        <v>283</v>
      </c>
      <c r="EZ121">
        <v>373.62158203125</v>
      </c>
      <c r="FA121">
        <v>345.19558715820313</v>
      </c>
      <c r="FB121">
        <v>224.16694641113281</v>
      </c>
      <c r="FC121">
        <v>211.54533386230469</v>
      </c>
      <c r="FD121">
        <v>66.895675659179688</v>
      </c>
      <c r="FE121">
        <v>-101.56060791015625</v>
      </c>
      <c r="FF121">
        <v>104.32720184326172</v>
      </c>
      <c r="FG121">
        <v>1.835931658744812</v>
      </c>
      <c r="FN121">
        <v>60.423980712890625</v>
      </c>
      <c r="FO121">
        <v>43.420829772949219</v>
      </c>
      <c r="FP121">
        <v>29.721267700195313</v>
      </c>
      <c r="FQ121">
        <v>24.281145095825195</v>
      </c>
      <c r="FR121">
        <v>9.8598108291625977</v>
      </c>
      <c r="FS121">
        <v>-21.95500373840332</v>
      </c>
      <c r="FT121">
        <v>20.211362838745117</v>
      </c>
      <c r="FU121">
        <v>0.36263984441757202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224.17288208007813</v>
      </c>
      <c r="GQ121">
        <v>172.59783935546875</v>
      </c>
      <c r="GR121">
        <v>116.56680297851563</v>
      </c>
      <c r="GS121">
        <v>92.656845092773438</v>
      </c>
      <c r="GT121">
        <v>35.534763336181641</v>
      </c>
      <c r="GU121">
        <v>-72.144142150878906</v>
      </c>
      <c r="GV121">
        <v>34.010669708251953</v>
      </c>
      <c r="GW121">
        <v>0.61503714323043823</v>
      </c>
      <c r="HC121">
        <v>283</v>
      </c>
      <c r="HD121">
        <v>4.8893038183450699E-4</v>
      </c>
      <c r="HE121">
        <v>5.2385433809831738E-4</v>
      </c>
      <c r="HF121">
        <v>5.168694187887013E-4</v>
      </c>
      <c r="HG121">
        <v>5.0289998762309551E-4</v>
      </c>
      <c r="HH121">
        <v>6.5227999584749341E-4</v>
      </c>
      <c r="HI121">
        <v>4.8856122884899378E-4</v>
      </c>
      <c r="HJ121">
        <v>2.6152966893278062E-4</v>
      </c>
      <c r="HK121">
        <v>2.2351111692842096E-4</v>
      </c>
      <c r="HQ121">
        <v>0</v>
      </c>
      <c r="HR121">
        <v>0</v>
      </c>
      <c r="HS121">
        <v>-4.4622278213500977</v>
      </c>
      <c r="HT121">
        <v>3.6584357731044292E-3</v>
      </c>
      <c r="HU121">
        <v>-4.4585695266723633</v>
      </c>
      <c r="HV121">
        <v>-4.4585609436035156</v>
      </c>
      <c r="HW121">
        <v>3.6584360059350729E-3</v>
      </c>
      <c r="HX121">
        <v>0</v>
      </c>
      <c r="HY121">
        <v>0</v>
      </c>
      <c r="HZ121">
        <v>0</v>
      </c>
      <c r="IA121">
        <v>0</v>
      </c>
      <c r="IB121">
        <v>60.401073455810547</v>
      </c>
      <c r="IC121">
        <v>9.7756557464599609</v>
      </c>
      <c r="ID121">
        <v>0</v>
      </c>
      <c r="IE121">
        <v>0</v>
      </c>
      <c r="IF121">
        <v>3.7229187488555908</v>
      </c>
      <c r="IG121">
        <v>0</v>
      </c>
      <c r="IH121">
        <v>0</v>
      </c>
      <c r="II121">
        <v>-37.567352294921875</v>
      </c>
      <c r="IJ121">
        <v>0</v>
      </c>
      <c r="IK121">
        <v>-304.02008056640625</v>
      </c>
      <c r="IL121">
        <v>-337.864501953125</v>
      </c>
      <c r="IN121">
        <v>283</v>
      </c>
      <c r="IO121">
        <v>1013.6000366210938</v>
      </c>
      <c r="IP121">
        <v>0</v>
      </c>
      <c r="IQ121">
        <v>-15.05521297454834</v>
      </c>
      <c r="IR121">
        <v>-20.694011688232422</v>
      </c>
      <c r="IS121">
        <v>0</v>
      </c>
      <c r="IT121">
        <v>0.5</v>
      </c>
      <c r="IU121">
        <v>0</v>
      </c>
    </row>
    <row r="122" spans="10:255">
      <c r="J122">
        <v>0.92000001668930054</v>
      </c>
      <c r="K122">
        <v>1</v>
      </c>
      <c r="L122">
        <v>0.20000000298023224</v>
      </c>
      <c r="M122">
        <v>4.9445729702711105E-2</v>
      </c>
      <c r="N122">
        <v>0.15199960768222809</v>
      </c>
      <c r="O122">
        <v>0.61481392383575439</v>
      </c>
      <c r="P122">
        <v>0.76681351661682129</v>
      </c>
      <c r="Q122">
        <v>0.61481392383575439</v>
      </c>
      <c r="R122">
        <v>404.00967407226563</v>
      </c>
      <c r="S122">
        <v>196.30551147460938</v>
      </c>
      <c r="T122">
        <v>3.0740694999694824</v>
      </c>
      <c r="U122">
        <v>3.9000000804662704E-2</v>
      </c>
      <c r="W122">
        <v>284</v>
      </c>
      <c r="X122">
        <v>0.30000001192092896</v>
      </c>
      <c r="Y122">
        <v>0.25</v>
      </c>
      <c r="Z122">
        <v>0.19500000774860382</v>
      </c>
      <c r="AA122">
        <v>0.21995583176612854</v>
      </c>
      <c r="AB122">
        <v>0.26660618185997009</v>
      </c>
      <c r="AC122">
        <v>0.34865239262580872</v>
      </c>
      <c r="AD122">
        <v>0.34553545713424683</v>
      </c>
      <c r="AE122">
        <v>0.31753459572792053</v>
      </c>
      <c r="AF122">
        <v>0.33620184659957886</v>
      </c>
      <c r="AL122">
        <v>-9.9999990463256836</v>
      </c>
      <c r="AM122">
        <v>-8.0000028610229492</v>
      </c>
      <c r="AN122">
        <v>0.99999898672103882</v>
      </c>
      <c r="AO122">
        <v>8.8334083557128906E-3</v>
      </c>
      <c r="AP122">
        <v>0.67876583337783813</v>
      </c>
      <c r="AQ122">
        <v>2.2695243358612061</v>
      </c>
      <c r="AR122">
        <v>-0.55354535579681396</v>
      </c>
      <c r="AS122">
        <v>3.2465400695800781</v>
      </c>
      <c r="AZ122">
        <v>0</v>
      </c>
      <c r="BA122">
        <v>5.000000074505806E-2</v>
      </c>
      <c r="BB122">
        <v>5.000000074505806E-2</v>
      </c>
      <c r="BC122">
        <v>0.10000000149011612</v>
      </c>
      <c r="BD122">
        <v>0.20000000298023224</v>
      </c>
      <c r="BE122">
        <v>0.25</v>
      </c>
      <c r="BF122">
        <v>0.30000001192092896</v>
      </c>
      <c r="BG122">
        <v>5.000000074505806E-2</v>
      </c>
      <c r="BN122">
        <v>12.938519477844238</v>
      </c>
      <c r="BO122">
        <v>12.938520431518555</v>
      </c>
      <c r="BP122">
        <v>12.969258308410645</v>
      </c>
      <c r="BQ122">
        <v>0</v>
      </c>
      <c r="BR122">
        <v>0.2526472806930542</v>
      </c>
      <c r="BS122">
        <v>0.57718247175216675</v>
      </c>
      <c r="BT122">
        <v>-0.57418566942214966</v>
      </c>
      <c r="BU122">
        <v>1.5638018846511841</v>
      </c>
      <c r="CB122">
        <v>-50.000015258789063</v>
      </c>
      <c r="CC122">
        <v>-66.666694641113281</v>
      </c>
      <c r="CD122">
        <v>9.9999914169311523</v>
      </c>
      <c r="CE122">
        <v>0.44167017936706543</v>
      </c>
      <c r="CF122">
        <v>5.6563796997070313</v>
      </c>
      <c r="CG122">
        <v>7.5650801658630371</v>
      </c>
      <c r="CH122">
        <v>-3.9538953304290771</v>
      </c>
      <c r="CI122">
        <v>21.643600463867188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-12.938519477844238</v>
      </c>
      <c r="CU122">
        <v>-13.70537281036377</v>
      </c>
      <c r="CV122">
        <v>-0.76681351661682129</v>
      </c>
      <c r="CW122">
        <v>-13.70533275604248</v>
      </c>
      <c r="CY122">
        <v>283</v>
      </c>
      <c r="CZ122">
        <v>2.9257304668426514</v>
      </c>
      <c r="DA122">
        <v>3.1910068988800049</v>
      </c>
      <c r="DB122">
        <v>2.943610668182373</v>
      </c>
      <c r="DC122">
        <v>3.1513113975524902</v>
      </c>
      <c r="DD122">
        <v>1.0818370580673218</v>
      </c>
      <c r="DE122">
        <v>-1.3808610439300537</v>
      </c>
      <c r="DF122">
        <v>1.3978931903839111</v>
      </c>
      <c r="DG122">
        <v>2.2907739505171776E-2</v>
      </c>
      <c r="DN122">
        <v>2.9257304668426514</v>
      </c>
      <c r="DO122">
        <v>3.1910068988800049</v>
      </c>
      <c r="DP122">
        <v>2.943610668182373</v>
      </c>
      <c r="DQ122">
        <v>2.464775562286377</v>
      </c>
      <c r="DR122">
        <v>0.89791911840438843</v>
      </c>
      <c r="DS122">
        <v>-1.2906608581542969</v>
      </c>
      <c r="DT122">
        <v>1.2485291957855225</v>
      </c>
      <c r="DU122">
        <v>2.1316923201084137E-2</v>
      </c>
      <c r="EB122">
        <v>112.34801483154297</v>
      </c>
      <c r="EC122">
        <v>102.11224365234375</v>
      </c>
      <c r="ED122">
        <v>97.963356018066406</v>
      </c>
      <c r="EE122">
        <v>88.337554931640625</v>
      </c>
      <c r="EF122">
        <v>36.778770446777344</v>
      </c>
      <c r="EG122">
        <v>-62.777744293212891</v>
      </c>
      <c r="EH122">
        <v>29.165643692016602</v>
      </c>
      <c r="EI122">
        <v>0.49114194512367249</v>
      </c>
      <c r="EP122">
        <v>1</v>
      </c>
      <c r="EQ122">
        <v>0</v>
      </c>
      <c r="ER122">
        <v>0</v>
      </c>
      <c r="ES122">
        <v>-21.796880722045898</v>
      </c>
      <c r="ET122">
        <v>-21.796880722045898</v>
      </c>
      <c r="EU122">
        <v>404.41900634765625</v>
      </c>
      <c r="EV122">
        <v>-21.796875</v>
      </c>
      <c r="EW122">
        <v>1</v>
      </c>
      <c r="EX122">
        <v>1</v>
      </c>
      <c r="EY122">
        <v>284</v>
      </c>
      <c r="EZ122">
        <v>367.4996337890625</v>
      </c>
      <c r="FA122">
        <v>314.02490234375</v>
      </c>
      <c r="FB122">
        <v>224.35646057128906</v>
      </c>
      <c r="FC122">
        <v>211.0286865234375</v>
      </c>
      <c r="FD122">
        <v>65.23822021484375</v>
      </c>
      <c r="FE122">
        <v>-101.77784729003906</v>
      </c>
      <c r="FF122">
        <v>96.831642150878906</v>
      </c>
      <c r="FG122">
        <v>1.8541237115859985</v>
      </c>
      <c r="FN122">
        <v>59.433906555175781</v>
      </c>
      <c r="FO122">
        <v>39.499988555908203</v>
      </c>
      <c r="FP122">
        <v>22.309797286987305</v>
      </c>
      <c r="FQ122">
        <v>24.32756233215332</v>
      </c>
      <c r="FR122">
        <v>9.6520042419433594</v>
      </c>
      <c r="FS122">
        <v>-21.597740173339844</v>
      </c>
      <c r="FT122">
        <v>19.883386611938477</v>
      </c>
      <c r="FU122">
        <v>0.3471393883228302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220.49971008300781</v>
      </c>
      <c r="GQ122">
        <v>157.01249694824219</v>
      </c>
      <c r="GR122">
        <v>87.4990234375</v>
      </c>
      <c r="GS122">
        <v>92.833969116210938</v>
      </c>
      <c r="GT122">
        <v>34.78582763671875</v>
      </c>
      <c r="GU122">
        <v>-70.970176696777344</v>
      </c>
      <c r="GV122">
        <v>33.458766937255859</v>
      </c>
      <c r="GW122">
        <v>0.58874839544296265</v>
      </c>
      <c r="HC122">
        <v>284</v>
      </c>
      <c r="HD122">
        <v>4.7337423893623054E-4</v>
      </c>
      <c r="HE122">
        <v>5.0718692364171147E-4</v>
      </c>
      <c r="HF122">
        <v>5.0042429938912392E-4</v>
      </c>
      <c r="HG122">
        <v>8.114988449960947E-4</v>
      </c>
      <c r="HH122">
        <v>6.2662659911438823E-4</v>
      </c>
      <c r="HI122">
        <v>4.6263830154202878E-4</v>
      </c>
      <c r="HJ122">
        <v>2.532086509745568E-4</v>
      </c>
      <c r="HK122">
        <v>2.4216156452894211E-4</v>
      </c>
      <c r="HQ122">
        <v>0</v>
      </c>
      <c r="HR122">
        <v>0</v>
      </c>
      <c r="HS122">
        <v>-4.8341097831726074</v>
      </c>
      <c r="HT122">
        <v>3.8771193940192461E-3</v>
      </c>
      <c r="HU122">
        <v>-4.8302326202392578</v>
      </c>
      <c r="HV122">
        <v>-4.8302345275878906</v>
      </c>
      <c r="HW122">
        <v>3.8771193940192461E-3</v>
      </c>
      <c r="HX122">
        <v>0</v>
      </c>
      <c r="HY122">
        <v>0</v>
      </c>
      <c r="HZ122">
        <v>0</v>
      </c>
      <c r="IA122">
        <v>0</v>
      </c>
      <c r="IB122">
        <v>55.570838928222656</v>
      </c>
      <c r="IC122">
        <v>8.6499719619750977</v>
      </c>
      <c r="ID122">
        <v>0</v>
      </c>
      <c r="IE122">
        <v>0</v>
      </c>
      <c r="IF122">
        <v>3.7616899013519287</v>
      </c>
      <c r="IG122">
        <v>0</v>
      </c>
      <c r="IH122">
        <v>0</v>
      </c>
      <c r="II122">
        <v>-37.567352294921875</v>
      </c>
      <c r="IJ122">
        <v>0</v>
      </c>
      <c r="IK122">
        <v>-351.569091796875</v>
      </c>
      <c r="IL122">
        <v>-385.374755859375</v>
      </c>
      <c r="IN122">
        <v>284</v>
      </c>
      <c r="IO122">
        <v>1019</v>
      </c>
      <c r="IP122">
        <v>0</v>
      </c>
      <c r="IQ122">
        <v>-1.3498859405517578</v>
      </c>
      <c r="IR122">
        <v>-5.7455310821533203</v>
      </c>
      <c r="IS122">
        <v>0</v>
      </c>
      <c r="IT122">
        <v>0.5</v>
      </c>
      <c r="IU122">
        <v>0</v>
      </c>
    </row>
    <row r="123" spans="10:255">
      <c r="J123">
        <v>0.92199999094009399</v>
      </c>
      <c r="K123">
        <v>1</v>
      </c>
      <c r="L123">
        <v>0.20000000298023224</v>
      </c>
      <c r="M123">
        <v>5.0634656101465225E-2</v>
      </c>
      <c r="N123">
        <v>0.15287062525749207</v>
      </c>
      <c r="O123">
        <v>0.60381817817687988</v>
      </c>
      <c r="P123">
        <v>0.75668883323669434</v>
      </c>
      <c r="Q123">
        <v>0.60381817817687988</v>
      </c>
      <c r="R123">
        <v>404.61349487304688</v>
      </c>
      <c r="S123">
        <v>196.90933227539063</v>
      </c>
      <c r="T123">
        <v>3.0190908908843994</v>
      </c>
      <c r="U123">
        <v>3.8399998098611832E-2</v>
      </c>
      <c r="W123">
        <v>285</v>
      </c>
      <c r="X123">
        <v>0.30000001192092896</v>
      </c>
      <c r="Y123">
        <v>0.20399999618530273</v>
      </c>
      <c r="Z123">
        <v>0.19671617448329926</v>
      </c>
      <c r="AA123">
        <v>0.21908581256866455</v>
      </c>
      <c r="AB123">
        <v>0.2672761082649231</v>
      </c>
      <c r="AC123">
        <v>0.35291901230812073</v>
      </c>
      <c r="AD123">
        <v>0.27323698997497559</v>
      </c>
      <c r="AE123">
        <v>0.3710026741027832</v>
      </c>
      <c r="AF123">
        <v>0.30582556128501892</v>
      </c>
      <c r="AL123">
        <v>-9.9999990463256836</v>
      </c>
      <c r="AM123">
        <v>1.1999996900558472</v>
      </c>
      <c r="AN123">
        <v>0.6567656397819519</v>
      </c>
      <c r="AO123">
        <v>0.18283723294734955</v>
      </c>
      <c r="AP123">
        <v>0.54478049278259277</v>
      </c>
      <c r="AQ123">
        <v>1.4162003993988037</v>
      </c>
      <c r="AR123">
        <v>6.6763014793395996</v>
      </c>
      <c r="AS123">
        <v>-2.1002681255340576</v>
      </c>
      <c r="AZ123">
        <v>0</v>
      </c>
      <c r="BA123">
        <v>5.000000074505806E-2</v>
      </c>
      <c r="BB123">
        <v>5.000000074505806E-2</v>
      </c>
      <c r="BC123">
        <v>0.10000000149011612</v>
      </c>
      <c r="BD123">
        <v>0.20000000298023224</v>
      </c>
      <c r="BE123">
        <v>0.25</v>
      </c>
      <c r="BF123">
        <v>0.30000001192092896</v>
      </c>
      <c r="BG123">
        <v>5.000000074505806E-2</v>
      </c>
      <c r="BN123">
        <v>9.1698131561279297</v>
      </c>
      <c r="BO123">
        <v>9.1698131561279297</v>
      </c>
      <c r="BP123">
        <v>0</v>
      </c>
      <c r="BQ123">
        <v>0.37342554330825806</v>
      </c>
      <c r="BR123">
        <v>0.25980272889137268</v>
      </c>
      <c r="BS123">
        <v>0.51455134153366089</v>
      </c>
      <c r="BT123">
        <v>1.5188300609588623</v>
      </c>
      <c r="BU123">
        <v>-5.5298700332641602</v>
      </c>
      <c r="CB123">
        <v>-50.000015258789063</v>
      </c>
      <c r="CC123">
        <v>9.9999971389770508</v>
      </c>
      <c r="CD123">
        <v>6.567657470703125</v>
      </c>
      <c r="CE123">
        <v>9.1418571472167969</v>
      </c>
      <c r="CF123">
        <v>4.5398359298706055</v>
      </c>
      <c r="CG123">
        <v>4.7206673622131348</v>
      </c>
      <c r="CH123">
        <v>47.6878662109375</v>
      </c>
      <c r="CI123">
        <v>-14.001787185668945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-9.1698131561279297</v>
      </c>
      <c r="CU123">
        <v>-9.9264984130859375</v>
      </c>
      <c r="CV123">
        <v>-0.75668883323669434</v>
      </c>
      <c r="CW123">
        <v>-9.9265022277832031</v>
      </c>
      <c r="CY123">
        <v>284</v>
      </c>
      <c r="CZ123">
        <v>2.9829354286193848</v>
      </c>
      <c r="DA123">
        <v>3.1287977695465088</v>
      </c>
      <c r="DB123">
        <v>2.9459307193756104</v>
      </c>
      <c r="DC123">
        <v>3.1438302993774414</v>
      </c>
      <c r="DD123">
        <v>1.0576740503311157</v>
      </c>
      <c r="DE123">
        <v>-1.3839048147201538</v>
      </c>
      <c r="DF123">
        <v>1.2969514131546021</v>
      </c>
      <c r="DG123">
        <v>2.3039571940898895E-2</v>
      </c>
      <c r="DN123">
        <v>2.9829354286193848</v>
      </c>
      <c r="DO123">
        <v>3.1287977695465088</v>
      </c>
      <c r="DP123">
        <v>2.2094480991363525</v>
      </c>
      <c r="DQ123">
        <v>2.4696564674377441</v>
      </c>
      <c r="DR123">
        <v>0.88119512796401978</v>
      </c>
      <c r="DS123">
        <v>-1.269741415977478</v>
      </c>
      <c r="DT123">
        <v>1.2277882099151611</v>
      </c>
      <c r="DU123">
        <v>2.0321834832429886E-2</v>
      </c>
      <c r="EB123">
        <v>114.54468536376953</v>
      </c>
      <c r="EC123">
        <v>100.12155151367188</v>
      </c>
      <c r="ED123">
        <v>73.530426025390625</v>
      </c>
      <c r="EE123">
        <v>88.512481689453125</v>
      </c>
      <c r="EF123">
        <v>36.093753814697266</v>
      </c>
      <c r="EG123">
        <v>-61.760223388671875</v>
      </c>
      <c r="EH123">
        <v>28.681133270263672</v>
      </c>
      <c r="EI123">
        <v>0.46821510791778564</v>
      </c>
      <c r="EP123">
        <v>1</v>
      </c>
      <c r="EQ123">
        <v>0</v>
      </c>
      <c r="ER123">
        <v>0</v>
      </c>
      <c r="ES123">
        <v>-24.226955413818359</v>
      </c>
      <c r="ET123">
        <v>-24.226955413818359</v>
      </c>
      <c r="EU123">
        <v>380.1920166015625</v>
      </c>
      <c r="EV123">
        <v>-24.22698974609375</v>
      </c>
      <c r="EW123">
        <v>1</v>
      </c>
      <c r="EX123">
        <v>1</v>
      </c>
      <c r="EY123">
        <v>285</v>
      </c>
      <c r="EZ123">
        <v>359.334716796875</v>
      </c>
      <c r="FA123">
        <v>314.269287109375</v>
      </c>
      <c r="FB123">
        <v>224.42265319824219</v>
      </c>
      <c r="FC123">
        <v>210.47297668457031</v>
      </c>
      <c r="FD123">
        <v>63.789226531982422</v>
      </c>
      <c r="FE123">
        <v>-97.715301513671875</v>
      </c>
      <c r="FF123">
        <v>97.481895446777344</v>
      </c>
      <c r="FG123">
        <v>16.026653289794922</v>
      </c>
      <c r="FN123">
        <v>58.113437652587891</v>
      </c>
      <c r="FO123">
        <v>32.257072448730469</v>
      </c>
      <c r="FP123">
        <v>22.512781143188477</v>
      </c>
      <c r="FQ123">
        <v>24.16752815246582</v>
      </c>
      <c r="FR123">
        <v>9.4613399505615234</v>
      </c>
      <c r="FS123">
        <v>-20.989402770996094</v>
      </c>
      <c r="FT123">
        <v>15.828649520874023</v>
      </c>
      <c r="FU123">
        <v>3.5058557987213135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215.60076904296875</v>
      </c>
      <c r="GQ123">
        <v>128.22189331054688</v>
      </c>
      <c r="GR123">
        <v>88.295120239257813</v>
      </c>
      <c r="GS123">
        <v>92.223281860351563</v>
      </c>
      <c r="GT123">
        <v>34.098670959472656</v>
      </c>
      <c r="GU123">
        <v>-68.971176147460938</v>
      </c>
      <c r="GV123">
        <v>26.635660171508789</v>
      </c>
      <c r="GW123">
        <v>5.9459314346313477</v>
      </c>
      <c r="HC123">
        <v>285</v>
      </c>
      <c r="HD123">
        <v>4.5831964234821498E-4</v>
      </c>
      <c r="HE123">
        <v>4.9105705693364143E-4</v>
      </c>
      <c r="HF123">
        <v>8.0751575296744704E-4</v>
      </c>
      <c r="HG123">
        <v>7.8569108154624701E-4</v>
      </c>
      <c r="HH123">
        <v>6.037067505531013E-4</v>
      </c>
      <c r="HI123">
        <v>4.5896228402853012E-4</v>
      </c>
      <c r="HJ123">
        <v>2.264844806632027E-4</v>
      </c>
      <c r="HK123">
        <v>2.5188547442667186E-4</v>
      </c>
      <c r="HQ123">
        <v>0</v>
      </c>
      <c r="HR123">
        <v>0</v>
      </c>
      <c r="HS123">
        <v>-3.3699030876159668</v>
      </c>
      <c r="HT123">
        <v>4.0836227126419544E-3</v>
      </c>
      <c r="HU123">
        <v>-3.3658194541931152</v>
      </c>
      <c r="HV123">
        <v>-3.3658218383789063</v>
      </c>
      <c r="HW123">
        <v>4.0836227126419544E-3</v>
      </c>
      <c r="HX123">
        <v>0</v>
      </c>
      <c r="HY123">
        <v>0</v>
      </c>
      <c r="HZ123">
        <v>0</v>
      </c>
      <c r="IA123">
        <v>0</v>
      </c>
      <c r="IB123">
        <v>52.20501708984375</v>
      </c>
      <c r="IC123">
        <v>8.0365848541259766</v>
      </c>
      <c r="ID123">
        <v>0</v>
      </c>
      <c r="IE123">
        <v>0</v>
      </c>
      <c r="IF123">
        <v>3.8025262355804443</v>
      </c>
      <c r="IG123">
        <v>0</v>
      </c>
      <c r="IH123">
        <v>0</v>
      </c>
      <c r="II123">
        <v>-37.567352294921875</v>
      </c>
      <c r="IJ123">
        <v>0</v>
      </c>
      <c r="IK123">
        <v>-384.5194091796875</v>
      </c>
      <c r="IL123">
        <v>-418.28424072265625</v>
      </c>
      <c r="IN123">
        <v>285</v>
      </c>
      <c r="IO123">
        <v>1024.4000244140625</v>
      </c>
      <c r="IP123">
        <v>0</v>
      </c>
      <c r="IQ123">
        <v>8.5766162872314453</v>
      </c>
      <c r="IR123">
        <v>13.346102714538574</v>
      </c>
      <c r="IS123">
        <v>0</v>
      </c>
      <c r="IT123">
        <v>0.5</v>
      </c>
      <c r="IU123">
        <v>0</v>
      </c>
    </row>
    <row r="124" spans="10:255">
      <c r="J124">
        <v>0.92400002479553223</v>
      </c>
      <c r="K124">
        <v>1</v>
      </c>
      <c r="L124">
        <v>0.20000000298023224</v>
      </c>
      <c r="M124">
        <v>4.9519807100296021E-2</v>
      </c>
      <c r="N124">
        <v>0.20817926526069641</v>
      </c>
      <c r="O124">
        <v>0.84079188108444214</v>
      </c>
      <c r="P124">
        <v>1.0489711761474609</v>
      </c>
      <c r="Q124">
        <v>0.84079188108444214</v>
      </c>
      <c r="R124">
        <v>405.45428466796875</v>
      </c>
      <c r="S124">
        <v>197.7501220703125</v>
      </c>
      <c r="T124">
        <v>4.2039594650268555</v>
      </c>
      <c r="U124">
        <v>3.7799999117851257E-2</v>
      </c>
      <c r="W124">
        <v>286</v>
      </c>
      <c r="X124">
        <v>0.23999999463558197</v>
      </c>
      <c r="Y124">
        <v>0.20341534912586212</v>
      </c>
      <c r="Z124">
        <v>0.19791315495967865</v>
      </c>
      <c r="AA124">
        <v>0.21899999678134918</v>
      </c>
      <c r="AB124">
        <v>0.26788732409477234</v>
      </c>
      <c r="AC124">
        <v>0.31314656138420105</v>
      </c>
      <c r="AD124">
        <v>0.35101938247680664</v>
      </c>
      <c r="AE124">
        <v>0.36000001430511475</v>
      </c>
      <c r="AF124">
        <v>0.35401293635368347</v>
      </c>
      <c r="AL124">
        <v>2.0000002384185791</v>
      </c>
      <c r="AM124">
        <v>1.3169291019439697</v>
      </c>
      <c r="AN124">
        <v>0.41736960411071777</v>
      </c>
      <c r="AO124">
        <v>0.20000039041042328</v>
      </c>
      <c r="AP124">
        <v>0.42253735661506653</v>
      </c>
      <c r="AQ124">
        <v>9.3706912994384766</v>
      </c>
      <c r="AR124">
        <v>-1.101938009262085</v>
      </c>
      <c r="AS124">
        <v>-1.0000020265579224</v>
      </c>
      <c r="AZ124">
        <v>0</v>
      </c>
      <c r="BA124">
        <v>5.000000074505806E-2</v>
      </c>
      <c r="BB124">
        <v>5.000000074505806E-2</v>
      </c>
      <c r="BC124">
        <v>0.10000000149011612</v>
      </c>
      <c r="BD124">
        <v>0.20000000298023224</v>
      </c>
      <c r="BE124">
        <v>0.25</v>
      </c>
      <c r="BF124">
        <v>0.30000001192092896</v>
      </c>
      <c r="BG124">
        <v>5.000000074505806E-2</v>
      </c>
      <c r="BN124">
        <v>11.999998092651367</v>
      </c>
      <c r="BO124">
        <v>0</v>
      </c>
      <c r="BP124">
        <v>-7.4889197945594788E-2</v>
      </c>
      <c r="BQ124">
        <v>0.20654468238353729</v>
      </c>
      <c r="BR124">
        <v>0.27346175909042358</v>
      </c>
      <c r="BS124">
        <v>0.56386160850524902</v>
      </c>
      <c r="BT124">
        <v>-7.1804313659667969</v>
      </c>
      <c r="BU124">
        <v>0.85004568099975586</v>
      </c>
      <c r="CB124">
        <v>10.000005722045898</v>
      </c>
      <c r="CC124">
        <v>10.974409103393555</v>
      </c>
      <c r="CD124">
        <v>4.1736965179443359</v>
      </c>
      <c r="CE124">
        <v>10.000015258789063</v>
      </c>
      <c r="CF124">
        <v>3.5211434364318848</v>
      </c>
      <c r="CG124">
        <v>31.235630035400391</v>
      </c>
      <c r="CH124">
        <v>-7.8709850311279297</v>
      </c>
      <c r="CI124">
        <v>-6.6666808128356934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-11.999998092651367</v>
      </c>
      <c r="CU124">
        <v>-13.048946380615234</v>
      </c>
      <c r="CV124">
        <v>-1.0489711761474609</v>
      </c>
      <c r="CW124">
        <v>-13.048969268798828</v>
      </c>
      <c r="CY124">
        <v>285</v>
      </c>
      <c r="CZ124">
        <v>3.0052275657653809</v>
      </c>
      <c r="DA124">
        <v>3.131112813949585</v>
      </c>
      <c r="DB124">
        <v>2.9500699043273926</v>
      </c>
      <c r="DC124">
        <v>3.1357932090759277</v>
      </c>
      <c r="DD124">
        <v>1.0365612506866455</v>
      </c>
      <c r="DE124">
        <v>-1.3291774988174438</v>
      </c>
      <c r="DF124">
        <v>1.3055497407913208</v>
      </c>
      <c r="DG124">
        <v>0.21303237974643707</v>
      </c>
      <c r="DN124">
        <v>3.0052275657653809</v>
      </c>
      <c r="DO124">
        <v>2.554987907409668</v>
      </c>
      <c r="DP124">
        <v>2.2320249080657959</v>
      </c>
      <c r="DQ124">
        <v>2.453599214553833</v>
      </c>
      <c r="DR124">
        <v>0.86577516794204712</v>
      </c>
      <c r="DS124">
        <v>-1.2344527244567871</v>
      </c>
      <c r="DT124">
        <v>0.97732734680175781</v>
      </c>
      <c r="DU124">
        <v>0.21954327821731567</v>
      </c>
      <c r="EB124">
        <v>115.40070343017578</v>
      </c>
      <c r="EC124">
        <v>81.759635925292969</v>
      </c>
      <c r="ED124">
        <v>74.281784057617188</v>
      </c>
      <c r="EE124">
        <v>87.936996459960938</v>
      </c>
      <c r="EF124">
        <v>35.462154388427734</v>
      </c>
      <c r="EG124">
        <v>-60.043777465820313</v>
      </c>
      <c r="EH124">
        <v>22.830368041992188</v>
      </c>
      <c r="EI124">
        <v>5.0582771301269531</v>
      </c>
      <c r="EP124">
        <v>1</v>
      </c>
      <c r="EQ124">
        <v>0</v>
      </c>
      <c r="ER124">
        <v>0</v>
      </c>
      <c r="ES124">
        <v>-17.505895614624023</v>
      </c>
      <c r="ET124">
        <v>-17.505895614624023</v>
      </c>
      <c r="EU124">
        <v>362.68609619140625</v>
      </c>
      <c r="EV124">
        <v>-17.50592041015625</v>
      </c>
      <c r="EW124">
        <v>1</v>
      </c>
      <c r="EX124">
        <v>1</v>
      </c>
      <c r="EY124">
        <v>286</v>
      </c>
      <c r="EZ124">
        <v>359.34396362304688</v>
      </c>
      <c r="FA124">
        <v>314.613525390625</v>
      </c>
      <c r="FB124">
        <v>224.77792358398438</v>
      </c>
      <c r="FC124">
        <v>209.97856140136719</v>
      </c>
      <c r="FD124">
        <v>62.300594329833984</v>
      </c>
      <c r="FE124">
        <v>-98.036270141601563</v>
      </c>
      <c r="FF124">
        <v>56.29132080078125</v>
      </c>
      <c r="FG124">
        <v>16.140693664550781</v>
      </c>
      <c r="FN124">
        <v>46.491939544677734</v>
      </c>
      <c r="FO124">
        <v>32.199859619140625</v>
      </c>
      <c r="FP124">
        <v>22.685623168945313</v>
      </c>
      <c r="FQ124">
        <v>24.101312637329102</v>
      </c>
      <c r="FR124">
        <v>9.2616748809814453</v>
      </c>
      <c r="FS124">
        <v>-18.685161590576172</v>
      </c>
      <c r="FT124">
        <v>11.742293357849121</v>
      </c>
      <c r="FU124">
        <v>3.4260907173156738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172.48503112792969</v>
      </c>
      <c r="GQ124">
        <v>127.99446868896484</v>
      </c>
      <c r="GR124">
        <v>88.973007202148438</v>
      </c>
      <c r="GS124">
        <v>91.970603942871094</v>
      </c>
      <c r="GT124">
        <v>33.379077911376953</v>
      </c>
      <c r="GU124">
        <v>-61.399440765380859</v>
      </c>
      <c r="GV124">
        <v>19.759344100952148</v>
      </c>
      <c r="GW124">
        <v>5.8106498718261719</v>
      </c>
      <c r="HC124">
        <v>286</v>
      </c>
      <c r="HD124">
        <v>4.4375445577315986E-4</v>
      </c>
      <c r="HE124">
        <v>7.9241907224059105E-4</v>
      </c>
      <c r="HF124">
        <v>7.8185327583923936E-4</v>
      </c>
      <c r="HG124">
        <v>7.6072209049016237E-4</v>
      </c>
      <c r="HH124">
        <v>5.8259593788534403E-4</v>
      </c>
      <c r="HI124">
        <v>4.3738936074078083E-4</v>
      </c>
      <c r="HJ124">
        <v>2.8619187651202083E-4</v>
      </c>
      <c r="HK124">
        <v>1.9223071285523474E-4</v>
      </c>
      <c r="HQ124">
        <v>0</v>
      </c>
      <c r="HR124">
        <v>0</v>
      </c>
      <c r="HS124">
        <v>-4.3120160102844238</v>
      </c>
      <c r="HT124">
        <v>4.2771566659212112E-3</v>
      </c>
      <c r="HU124">
        <v>-4.3077387809753418</v>
      </c>
      <c r="HV124">
        <v>-4.3077392578125</v>
      </c>
      <c r="HW124">
        <v>4.2771566659212112E-3</v>
      </c>
      <c r="HX124">
        <v>0</v>
      </c>
      <c r="HY124">
        <v>0</v>
      </c>
      <c r="HZ124">
        <v>0</v>
      </c>
      <c r="IA124">
        <v>0</v>
      </c>
      <c r="IB124">
        <v>47.89727783203125</v>
      </c>
      <c r="IC124">
        <v>6.7240514755249023</v>
      </c>
      <c r="ID124">
        <v>0</v>
      </c>
      <c r="IE124">
        <v>0</v>
      </c>
      <c r="IF124">
        <v>3.8452978134155273</v>
      </c>
      <c r="IG124">
        <v>0</v>
      </c>
      <c r="IH124">
        <v>0</v>
      </c>
      <c r="II124">
        <v>-37.567352294921875</v>
      </c>
      <c r="IJ124">
        <v>0</v>
      </c>
      <c r="IK124">
        <v>-427.64068603515625</v>
      </c>
      <c r="IL124">
        <v>-461.36273193359375</v>
      </c>
      <c r="IN124">
        <v>286</v>
      </c>
      <c r="IO124">
        <v>1029.800048828125</v>
      </c>
      <c r="IP124">
        <v>0</v>
      </c>
      <c r="IQ124">
        <v>9.6255874633789063</v>
      </c>
      <c r="IR124">
        <v>13.281984329223633</v>
      </c>
      <c r="IS124">
        <v>0</v>
      </c>
      <c r="IT124">
        <v>0.5</v>
      </c>
      <c r="IU124">
        <v>0</v>
      </c>
    </row>
    <row r="125" spans="10:255">
      <c r="J125">
        <v>0.92599999904632568</v>
      </c>
      <c r="K125">
        <v>1</v>
      </c>
      <c r="L125">
        <v>0.20000000298023224</v>
      </c>
      <c r="M125">
        <v>4.8521164804697037E-2</v>
      </c>
      <c r="N125">
        <v>0.25368192791938782</v>
      </c>
      <c r="O125">
        <v>1.0456547737121582</v>
      </c>
      <c r="P125">
        <v>1.2993366718292236</v>
      </c>
      <c r="Q125">
        <v>1.0456547737121582</v>
      </c>
      <c r="R125">
        <v>406.49993896484375</v>
      </c>
      <c r="S125">
        <v>198.7957763671875</v>
      </c>
      <c r="T125">
        <v>5.228273868560791</v>
      </c>
      <c r="U125">
        <v>3.7200000137090683E-2</v>
      </c>
      <c r="W125">
        <v>287</v>
      </c>
      <c r="X125">
        <v>0.24033761024475098</v>
      </c>
      <c r="Y125">
        <v>0.20102137327194214</v>
      </c>
      <c r="Z125">
        <v>0.2000756710767746</v>
      </c>
      <c r="AA125">
        <v>0.21925725042819977</v>
      </c>
      <c r="AB125">
        <v>0.26604422926902771</v>
      </c>
      <c r="AC125">
        <v>0.31363928318023682</v>
      </c>
      <c r="AD125">
        <v>0.36500000953674316</v>
      </c>
      <c r="AE125">
        <v>0.33500000834465027</v>
      </c>
      <c r="AF125">
        <v>0.35500001907348633</v>
      </c>
      <c r="AL125">
        <v>1.9324772357940674</v>
      </c>
      <c r="AM125">
        <v>1.7957245111465454</v>
      </c>
      <c r="AN125">
        <v>-1.5133618377149105E-2</v>
      </c>
      <c r="AO125">
        <v>0.14854966104030609</v>
      </c>
      <c r="AP125">
        <v>0.7911563515663147</v>
      </c>
      <c r="AQ125">
        <v>9.2721462249755859</v>
      </c>
      <c r="AR125">
        <v>-2.5000007152557373</v>
      </c>
      <c r="AS125">
        <v>1.4999985694885254</v>
      </c>
      <c r="AZ125">
        <v>0</v>
      </c>
      <c r="BA125">
        <v>5.000000074505806E-2</v>
      </c>
      <c r="BB125">
        <v>5.000000074505806E-2</v>
      </c>
      <c r="BC125">
        <v>0.10000000149011612</v>
      </c>
      <c r="BD125">
        <v>0.20000000298023224</v>
      </c>
      <c r="BE125">
        <v>0.25</v>
      </c>
      <c r="BF125">
        <v>0.30000001192092896</v>
      </c>
      <c r="BG125">
        <v>5.000000074505806E-2</v>
      </c>
      <c r="BN125">
        <v>0</v>
      </c>
      <c r="BO125">
        <v>6.7524313926696777E-2</v>
      </c>
      <c r="BP125">
        <v>-0.35898932814598083</v>
      </c>
      <c r="BQ125">
        <v>0.1257958859205246</v>
      </c>
      <c r="BR125">
        <v>0.28181132674217224</v>
      </c>
      <c r="BS125">
        <v>0.12232004106044769</v>
      </c>
      <c r="BT125">
        <v>0.48227608203887939</v>
      </c>
      <c r="BU125">
        <v>2.1940364837646484</v>
      </c>
      <c r="CB125">
        <v>9.6623907089233398</v>
      </c>
      <c r="CC125">
        <v>14.964369773864746</v>
      </c>
      <c r="CD125">
        <v>-0.15133620798587799</v>
      </c>
      <c r="CE125">
        <v>7.4274797439575195</v>
      </c>
      <c r="CF125">
        <v>6.5929670333862305</v>
      </c>
      <c r="CG125">
        <v>30.907150268554688</v>
      </c>
      <c r="CH125">
        <v>-17.857147216796875</v>
      </c>
      <c r="CI125">
        <v>9.9999914169311523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-1.2993216514587402</v>
      </c>
      <c r="CV125">
        <v>-1.2993366718292236</v>
      </c>
      <c r="CW125">
        <v>-1.2993366718292236</v>
      </c>
      <c r="CY125">
        <v>286</v>
      </c>
      <c r="CZ125">
        <v>3.0052275657653809</v>
      </c>
      <c r="DA125">
        <v>3.1343483924865723</v>
      </c>
      <c r="DB125">
        <v>2.9545145034790039</v>
      </c>
      <c r="DC125">
        <v>3.1287064552307129</v>
      </c>
      <c r="DD125">
        <v>1.0149170160293579</v>
      </c>
      <c r="DE125">
        <v>-1.3336385488510132</v>
      </c>
      <c r="DF125">
        <v>0.74955111742019653</v>
      </c>
      <c r="DG125">
        <v>0.21447890996932983</v>
      </c>
      <c r="DN125">
        <v>2.404181957244873</v>
      </c>
      <c r="DO125">
        <v>2.5502982139587402</v>
      </c>
      <c r="DP125">
        <v>2.2489895820617676</v>
      </c>
      <c r="DQ125">
        <v>2.4470953941345215</v>
      </c>
      <c r="DR125">
        <v>0.84963566064834595</v>
      </c>
      <c r="DS125">
        <v>-1.0990114212036133</v>
      </c>
      <c r="DT125">
        <v>0.72084099054336548</v>
      </c>
      <c r="DU125">
        <v>0.21447890996932983</v>
      </c>
      <c r="EB125">
        <v>92.320556640625</v>
      </c>
      <c r="EC125">
        <v>81.609565734863281</v>
      </c>
      <c r="ED125">
        <v>74.846366882324219</v>
      </c>
      <c r="EE125">
        <v>87.703895568847656</v>
      </c>
      <c r="EF125">
        <v>34.801078796386719</v>
      </c>
      <c r="EG125">
        <v>-53.455913543701172</v>
      </c>
      <c r="EH125">
        <v>16.838846206665039</v>
      </c>
      <c r="EI125">
        <v>4.941594123840332</v>
      </c>
      <c r="EP125">
        <v>1</v>
      </c>
      <c r="EQ125">
        <v>0</v>
      </c>
      <c r="ER125">
        <v>0</v>
      </c>
      <c r="ES125">
        <v>-23.080144882202148</v>
      </c>
      <c r="ET125">
        <v>-23.080144882202148</v>
      </c>
      <c r="EU125">
        <v>339.60598754882813</v>
      </c>
      <c r="EV125">
        <v>-23.080108642578125</v>
      </c>
      <c r="EW125">
        <v>1</v>
      </c>
      <c r="EX125">
        <v>1</v>
      </c>
      <c r="EY125">
        <v>287</v>
      </c>
      <c r="EZ125">
        <v>359.2945556640625</v>
      </c>
      <c r="FA125">
        <v>315.041748046875</v>
      </c>
      <c r="FB125">
        <v>225.84994506835938</v>
      </c>
      <c r="FC125">
        <v>209.5469970703125</v>
      </c>
      <c r="FD125">
        <v>62.187427520751953</v>
      </c>
      <c r="FE125">
        <v>-97.250541687011719</v>
      </c>
      <c r="FF125">
        <v>54.375965118408203</v>
      </c>
      <c r="FG125">
        <v>16.284551620483398</v>
      </c>
      <c r="FN125">
        <v>46.550941467285156</v>
      </c>
      <c r="FO125">
        <v>31.864213943481445</v>
      </c>
      <c r="FP125">
        <v>23.042875289916992</v>
      </c>
      <c r="FQ125">
        <v>24.08003044128418</v>
      </c>
      <c r="FR125">
        <v>9.1812467575073242</v>
      </c>
      <c r="FS125">
        <v>-18.564571380615234</v>
      </c>
      <c r="FT125">
        <v>11.794519424438477</v>
      </c>
      <c r="FU125">
        <v>3.216583251953125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172.70393371582031</v>
      </c>
      <c r="GQ125">
        <v>126.6602783203125</v>
      </c>
      <c r="GR125">
        <v>90.374153137207031</v>
      </c>
      <c r="GS125">
        <v>91.889389038085938</v>
      </c>
      <c r="GT125">
        <v>33.089218139648438</v>
      </c>
      <c r="GU125">
        <v>-61.003181457519531</v>
      </c>
      <c r="GV125">
        <v>19.847227096557617</v>
      </c>
      <c r="GW125">
        <v>5.4553251266479492</v>
      </c>
      <c r="HC125">
        <v>287</v>
      </c>
      <c r="HD125">
        <v>6.4449966885149479E-4</v>
      </c>
      <c r="HE125">
        <v>7.6726189581677318E-4</v>
      </c>
      <c r="HF125">
        <v>7.5703149195760489E-4</v>
      </c>
      <c r="HG125">
        <v>7.3657120810821652E-4</v>
      </c>
      <c r="HH125">
        <v>5.6239927653223276E-4</v>
      </c>
      <c r="HI125">
        <v>4.8656956641934812E-4</v>
      </c>
      <c r="HJ125">
        <v>2.074114017887041E-4</v>
      </c>
      <c r="HK125">
        <v>1.964190014405176E-4</v>
      </c>
      <c r="HQ125">
        <v>0</v>
      </c>
      <c r="HR125">
        <v>0</v>
      </c>
      <c r="HS125">
        <v>0</v>
      </c>
      <c r="HT125">
        <v>4.3581640347838402E-3</v>
      </c>
      <c r="HU125">
        <v>4.3581635691225529E-3</v>
      </c>
      <c r="HV125">
        <v>4.352569580078125E-3</v>
      </c>
      <c r="HW125">
        <v>4.3581635691225529E-3</v>
      </c>
      <c r="HX125">
        <v>0</v>
      </c>
      <c r="HY125">
        <v>0</v>
      </c>
      <c r="HZ125">
        <v>0</v>
      </c>
      <c r="IA125">
        <v>0</v>
      </c>
      <c r="IB125">
        <v>47.901630401611328</v>
      </c>
      <c r="IC125">
        <v>6.0294427871704102</v>
      </c>
      <c r="ID125">
        <v>0</v>
      </c>
      <c r="IE125">
        <v>0</v>
      </c>
      <c r="IF125">
        <v>3.8888795375823975</v>
      </c>
      <c r="IG125">
        <v>0</v>
      </c>
      <c r="IH125">
        <v>0</v>
      </c>
      <c r="II125">
        <v>-37.567352294921875</v>
      </c>
      <c r="IJ125">
        <v>0</v>
      </c>
      <c r="IK125">
        <v>-427.64068603515625</v>
      </c>
      <c r="IL125">
        <v>-461.31915283203125</v>
      </c>
      <c r="IN125">
        <v>287</v>
      </c>
      <c r="IO125">
        <v>1035.2000732421875</v>
      </c>
      <c r="IP125">
        <v>0</v>
      </c>
      <c r="IQ125">
        <v>10.992441177368164</v>
      </c>
      <c r="IR125">
        <v>11.865550994873047</v>
      </c>
      <c r="IS125">
        <v>0</v>
      </c>
      <c r="IT125">
        <v>0.5</v>
      </c>
      <c r="IU125">
        <v>0</v>
      </c>
    </row>
    <row r="126" spans="10:255">
      <c r="J126">
        <v>0.92799997329711914</v>
      </c>
      <c r="K126">
        <v>1</v>
      </c>
      <c r="L126">
        <v>0.20000000298023224</v>
      </c>
      <c r="M126">
        <v>4.8122525215148926E-2</v>
      </c>
      <c r="N126">
        <v>0.27592042088508606</v>
      </c>
      <c r="O126">
        <v>1.1467412710189819</v>
      </c>
      <c r="P126">
        <v>1.4226616621017456</v>
      </c>
      <c r="Q126">
        <v>1.1467412710189819</v>
      </c>
      <c r="R126">
        <v>407.64666748046875</v>
      </c>
      <c r="S126">
        <v>199.94252014160156</v>
      </c>
      <c r="T126">
        <v>5.7337064743041992</v>
      </c>
      <c r="U126">
        <v>3.659999743103981E-2</v>
      </c>
      <c r="W126">
        <v>288</v>
      </c>
      <c r="X126">
        <v>0.24052819609642029</v>
      </c>
      <c r="Y126">
        <v>0.20238770544528961</v>
      </c>
      <c r="Z126">
        <v>0.1985195130109787</v>
      </c>
      <c r="AA126">
        <v>0.21939355134963989</v>
      </c>
      <c r="AB126">
        <v>0.26432347297668457</v>
      </c>
      <c r="AC126">
        <v>0.32927596569061279</v>
      </c>
      <c r="AD126">
        <v>0.32600000500679016</v>
      </c>
      <c r="AE126">
        <v>0.33166742324829102</v>
      </c>
      <c r="AF126">
        <v>0.32788914442062378</v>
      </c>
      <c r="AL126">
        <v>1.8943600654602051</v>
      </c>
      <c r="AM126">
        <v>1.5224579572677612</v>
      </c>
      <c r="AN126">
        <v>0.29609796404838562</v>
      </c>
      <c r="AO126">
        <v>0.12128948420286179</v>
      </c>
      <c r="AP126">
        <v>1.1353075504302979</v>
      </c>
      <c r="AQ126">
        <v>6.1448101997375488</v>
      </c>
      <c r="AR126">
        <v>1.3999998569488525</v>
      </c>
      <c r="AS126">
        <v>1.8332571983337402</v>
      </c>
      <c r="AZ126">
        <v>0</v>
      </c>
      <c r="BA126">
        <v>5.000000074505806E-2</v>
      </c>
      <c r="BB126">
        <v>5.000000074505806E-2</v>
      </c>
      <c r="BC126">
        <v>0.10000000149011612</v>
      </c>
      <c r="BD126">
        <v>0.20000000298023224</v>
      </c>
      <c r="BE126">
        <v>0.25</v>
      </c>
      <c r="BF126">
        <v>0.30000001192092896</v>
      </c>
      <c r="BG126">
        <v>5.000000074505806E-2</v>
      </c>
      <c r="BN126">
        <v>0</v>
      </c>
      <c r="BO126">
        <v>3.8116808980703354E-2</v>
      </c>
      <c r="BP126">
        <v>0.3687213659286499</v>
      </c>
      <c r="BQ126">
        <v>0.11482449620962143</v>
      </c>
      <c r="BR126">
        <v>0.25675949454307556</v>
      </c>
      <c r="BS126">
        <v>0.14195610582828522</v>
      </c>
      <c r="BT126">
        <v>3.5559775829315186</v>
      </c>
      <c r="BU126">
        <v>0</v>
      </c>
      <c r="CB126">
        <v>9.4718046188354492</v>
      </c>
      <c r="CC126">
        <v>12.687149047851563</v>
      </c>
      <c r="CD126">
        <v>2.9609801769256592</v>
      </c>
      <c r="CE126">
        <v>6.0644712448120117</v>
      </c>
      <c r="CF126">
        <v>9.4608936309814453</v>
      </c>
      <c r="CG126">
        <v>20.482696533203125</v>
      </c>
      <c r="CH126">
        <v>9.9999990463256836</v>
      </c>
      <c r="CI126">
        <v>12.221714973449707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-1.4226734638214111</v>
      </c>
      <c r="CV126">
        <v>-1.4226616621017456</v>
      </c>
      <c r="CW126">
        <v>-1.4226616621017456</v>
      </c>
      <c r="CY126">
        <v>287</v>
      </c>
      <c r="CZ126">
        <v>3.0054090023040771</v>
      </c>
      <c r="DA126">
        <v>3.1384243965148926</v>
      </c>
      <c r="DB126">
        <v>2.9605357646942139</v>
      </c>
      <c r="DC126">
        <v>3.1225826740264893</v>
      </c>
      <c r="DD126">
        <v>1.0135068893432617</v>
      </c>
      <c r="DE126">
        <v>-1.3231799602508545</v>
      </c>
      <c r="DF126">
        <v>0.72394013404846191</v>
      </c>
      <c r="DG126">
        <v>0.21631740033626556</v>
      </c>
      <c r="DN126">
        <v>2.4077093601226807</v>
      </c>
      <c r="DO126">
        <v>2.5235614776611328</v>
      </c>
      <c r="DP126">
        <v>2.2781968116760254</v>
      </c>
      <c r="DQ126">
        <v>2.4451746940612793</v>
      </c>
      <c r="DR126">
        <v>0.8426176905632019</v>
      </c>
      <c r="DS126">
        <v>-1.0921084880828857</v>
      </c>
      <c r="DT126">
        <v>0.72394013404846191</v>
      </c>
      <c r="DU126">
        <v>0.20129536092281342</v>
      </c>
      <c r="EB126">
        <v>92.456008911132813</v>
      </c>
      <c r="EC126">
        <v>80.753990173339844</v>
      </c>
      <c r="ED126">
        <v>75.818389892578125</v>
      </c>
      <c r="EE126">
        <v>87.635055541992188</v>
      </c>
      <c r="EF126">
        <v>34.513622283935547</v>
      </c>
      <c r="EG126">
        <v>-53.120155334472656</v>
      </c>
      <c r="EH126">
        <v>16.91124153137207</v>
      </c>
      <c r="EI126">
        <v>4.6378450393676758</v>
      </c>
      <c r="EP126">
        <v>1</v>
      </c>
      <c r="EQ126">
        <v>0</v>
      </c>
      <c r="ER126">
        <v>0</v>
      </c>
      <c r="ES126">
        <v>0</v>
      </c>
      <c r="ET126">
        <v>0</v>
      </c>
      <c r="EU126">
        <v>339.60598754882813</v>
      </c>
      <c r="EV126">
        <v>0</v>
      </c>
      <c r="EW126">
        <v>1</v>
      </c>
      <c r="EX126">
        <v>1</v>
      </c>
      <c r="EY126">
        <v>288</v>
      </c>
      <c r="EZ126">
        <v>359.27243041992188</v>
      </c>
      <c r="FA126">
        <v>314.69390869140625</v>
      </c>
      <c r="FB126">
        <v>226.14739990234375</v>
      </c>
      <c r="FC126">
        <v>209.24861145019531</v>
      </c>
      <c r="FD126">
        <v>62.039485931396484</v>
      </c>
      <c r="FE126">
        <v>-89.479393005371094</v>
      </c>
      <c r="FF126">
        <v>54.955574035644531</v>
      </c>
      <c r="FG126">
        <v>16.454595565795898</v>
      </c>
      <c r="FN126">
        <v>46.584983825683594</v>
      </c>
      <c r="FO126">
        <v>32.045372009277344</v>
      </c>
      <c r="FP126">
        <v>22.893764495849609</v>
      </c>
      <c r="FQ126">
        <v>24.060689926147461</v>
      </c>
      <c r="FR126">
        <v>9.1001625061035156</v>
      </c>
      <c r="FS126">
        <v>-17.93269157409668</v>
      </c>
      <c r="FT126">
        <v>10.646571159362793</v>
      </c>
      <c r="FU126">
        <v>3.2178380489349365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172.83023071289063</v>
      </c>
      <c r="GQ126">
        <v>127.38038635253906</v>
      </c>
      <c r="GR126">
        <v>89.789337158203125</v>
      </c>
      <c r="GS126">
        <v>91.815589904785156</v>
      </c>
      <c r="GT126">
        <v>32.796989440917969</v>
      </c>
      <c r="GU126">
        <v>-58.926826477050781</v>
      </c>
      <c r="GV126">
        <v>17.915517807006836</v>
      </c>
      <c r="GW126">
        <v>5.4574532508850098</v>
      </c>
      <c r="HC126">
        <v>288</v>
      </c>
      <c r="HD126">
        <v>6.2289508059620857E-4</v>
      </c>
      <c r="HE126">
        <v>7.4293563375249505E-4</v>
      </c>
      <c r="HF126">
        <v>7.3302962118759751E-4</v>
      </c>
      <c r="HG126">
        <v>7.1321800351142883E-4</v>
      </c>
      <c r="HH126">
        <v>5.4953427752479911E-4</v>
      </c>
      <c r="HI126">
        <v>4.7038626507855952E-4</v>
      </c>
      <c r="HJ126">
        <v>1.8870561325456947E-4</v>
      </c>
      <c r="HK126">
        <v>2.1283331443555653E-4</v>
      </c>
      <c r="HQ126">
        <v>0</v>
      </c>
      <c r="HR126">
        <v>0</v>
      </c>
      <c r="HS126">
        <v>0</v>
      </c>
      <c r="HT126">
        <v>4.233537707477808E-3</v>
      </c>
      <c r="HU126">
        <v>4.233537707477808E-3</v>
      </c>
      <c r="HV126">
        <v>4.241943359375E-3</v>
      </c>
      <c r="HW126">
        <v>4.233537707477808E-3</v>
      </c>
      <c r="HX126">
        <v>0</v>
      </c>
      <c r="HY126">
        <v>0</v>
      </c>
      <c r="HZ126">
        <v>0</v>
      </c>
      <c r="IA126">
        <v>0</v>
      </c>
      <c r="IB126">
        <v>47.905872344970703</v>
      </c>
      <c r="IC126">
        <v>6.0476489067077637</v>
      </c>
      <c r="ID126">
        <v>0</v>
      </c>
      <c r="IE126">
        <v>0</v>
      </c>
      <c r="IF126">
        <v>3.9312148094177246</v>
      </c>
      <c r="IG126">
        <v>0</v>
      </c>
      <c r="IH126">
        <v>0</v>
      </c>
      <c r="II126">
        <v>-37.567352294921875</v>
      </c>
      <c r="IJ126">
        <v>0</v>
      </c>
      <c r="IK126">
        <v>-427.64068603515625</v>
      </c>
      <c r="IL126">
        <v>-461.27682495117188</v>
      </c>
      <c r="IN126">
        <v>288</v>
      </c>
      <c r="IO126">
        <v>1040.5999755859375</v>
      </c>
      <c r="IP126">
        <v>0</v>
      </c>
      <c r="IQ126">
        <v>12.453220367431641</v>
      </c>
      <c r="IR126">
        <v>13.27495288848877</v>
      </c>
      <c r="IS126">
        <v>0</v>
      </c>
      <c r="IT126">
        <v>0.5</v>
      </c>
      <c r="IU126">
        <v>0</v>
      </c>
    </row>
    <row r="127" spans="10:255">
      <c r="J127">
        <v>0.93000000715255737</v>
      </c>
      <c r="K127">
        <v>1</v>
      </c>
      <c r="L127">
        <v>0.20000000298023224</v>
      </c>
      <c r="M127">
        <v>4.6710506081581116E-2</v>
      </c>
      <c r="N127">
        <v>0.18473172187805176</v>
      </c>
      <c r="O127">
        <v>0.79096430540084839</v>
      </c>
      <c r="P127">
        <v>0.97569602727890015</v>
      </c>
      <c r="Q127">
        <v>0.79096430540084839</v>
      </c>
      <c r="R127">
        <v>408.4376220703125</v>
      </c>
      <c r="S127">
        <v>200.73348999023438</v>
      </c>
      <c r="T127">
        <v>3.9548215866088867</v>
      </c>
      <c r="U127">
        <v>3.5999998450279236E-2</v>
      </c>
      <c r="W127">
        <v>289</v>
      </c>
      <c r="X127">
        <v>0.24079005420207977</v>
      </c>
      <c r="Y127">
        <v>0.2005811482667923</v>
      </c>
      <c r="Z127">
        <v>0.20083872973918915</v>
      </c>
      <c r="AA127">
        <v>0.21899999678134918</v>
      </c>
      <c r="AB127">
        <v>0.26391962170600891</v>
      </c>
      <c r="AC127">
        <v>0.33049437403678894</v>
      </c>
      <c r="AD127">
        <v>0.32867041230201721</v>
      </c>
      <c r="AE127">
        <v>0.31684902310371399</v>
      </c>
      <c r="AF127">
        <v>0.32472994923591614</v>
      </c>
      <c r="AL127">
        <v>1.8419885635375977</v>
      </c>
      <c r="AM127">
        <v>1.8837695121765137</v>
      </c>
      <c r="AN127">
        <v>-0.16774533689022064</v>
      </c>
      <c r="AO127">
        <v>0.20000039041042328</v>
      </c>
      <c r="AP127">
        <v>1.2160779237747192</v>
      </c>
      <c r="AQ127">
        <v>5.901127815246582</v>
      </c>
      <c r="AR127">
        <v>1.1329591274261475</v>
      </c>
      <c r="AS127">
        <v>3.3150970935821533</v>
      </c>
      <c r="AZ127">
        <v>0</v>
      </c>
      <c r="BA127">
        <v>5.000000074505806E-2</v>
      </c>
      <c r="BB127">
        <v>5.000000074505806E-2</v>
      </c>
      <c r="BC127">
        <v>0.10000000149011612</v>
      </c>
      <c r="BD127">
        <v>0.20000000298023224</v>
      </c>
      <c r="BE127">
        <v>0.25</v>
      </c>
      <c r="BF127">
        <v>0.30000001192092896</v>
      </c>
      <c r="BG127">
        <v>5.000000074505806E-2</v>
      </c>
      <c r="BN127">
        <v>0</v>
      </c>
      <c r="BO127">
        <v>5.2372775971889496E-2</v>
      </c>
      <c r="BP127">
        <v>-0.26939186453819275</v>
      </c>
      <c r="BQ127">
        <v>0.23399858176708221</v>
      </c>
      <c r="BR127">
        <v>0.23438403010368347</v>
      </c>
      <c r="BS127">
        <v>0.31180784106254578</v>
      </c>
      <c r="BT127">
        <v>0.75323009490966797</v>
      </c>
      <c r="BU127">
        <v>1.2575594186782837</v>
      </c>
      <c r="CB127">
        <v>9.2099466323852539</v>
      </c>
      <c r="CC127">
        <v>15.698078155517578</v>
      </c>
      <c r="CD127">
        <v>-1.6774536371231079</v>
      </c>
      <c r="CE127">
        <v>10.000015258789063</v>
      </c>
      <c r="CF127">
        <v>10.133978843688965</v>
      </c>
      <c r="CG127">
        <v>19.67042350769043</v>
      </c>
      <c r="CH127">
        <v>8.0925655364990234</v>
      </c>
      <c r="CI127">
        <v>22.100648880004883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-0.97569823265075684</v>
      </c>
      <c r="CV127">
        <v>-0.97569602727890015</v>
      </c>
      <c r="CW127">
        <v>-0.97569602727890015</v>
      </c>
      <c r="CY127">
        <v>288</v>
      </c>
      <c r="CZ127">
        <v>3.00551438331604</v>
      </c>
      <c r="DA127">
        <v>3.1412496566772461</v>
      </c>
      <c r="DB127">
        <v>2.9652795791625977</v>
      </c>
      <c r="DC127">
        <v>3.1184020042419434</v>
      </c>
      <c r="DD127">
        <v>1.0116292238235474</v>
      </c>
      <c r="DE127">
        <v>-1.2184019088745117</v>
      </c>
      <c r="DF127">
        <v>0.73157978057861328</v>
      </c>
      <c r="DG127">
        <v>0.21849095821380615</v>
      </c>
      <c r="DN127">
        <v>2.4097030162811279</v>
      </c>
      <c r="DO127">
        <v>2.5430011749267578</v>
      </c>
      <c r="DP127">
        <v>2.2640995979309082</v>
      </c>
      <c r="DQ127">
        <v>2.4434189796447754</v>
      </c>
      <c r="DR127">
        <v>0.83561670780181885</v>
      </c>
      <c r="DS127">
        <v>-1.0557644367218018</v>
      </c>
      <c r="DT127">
        <v>0.65341097116470337</v>
      </c>
      <c r="DU127">
        <v>0.20129536092281342</v>
      </c>
      <c r="EB127">
        <v>92.532569885253906</v>
      </c>
      <c r="EC127">
        <v>81.376060485839844</v>
      </c>
      <c r="ED127">
        <v>75.349227905273438</v>
      </c>
      <c r="EE127">
        <v>87.572128295898438</v>
      </c>
      <c r="EF127">
        <v>34.226863861083984</v>
      </c>
      <c r="EG127">
        <v>-51.352378845214844</v>
      </c>
      <c r="EH127">
        <v>15.263681411743164</v>
      </c>
      <c r="EI127">
        <v>4.637845516204834</v>
      </c>
      <c r="EP127">
        <v>1</v>
      </c>
      <c r="EQ127">
        <v>0</v>
      </c>
      <c r="ER127">
        <v>0</v>
      </c>
      <c r="ES127">
        <v>0</v>
      </c>
      <c r="ET127">
        <v>0</v>
      </c>
      <c r="EU127">
        <v>339.60598754882813</v>
      </c>
      <c r="EV127">
        <v>0</v>
      </c>
      <c r="EW127">
        <v>1</v>
      </c>
      <c r="EX127">
        <v>1</v>
      </c>
      <c r="EY127">
        <v>289</v>
      </c>
      <c r="EZ127">
        <v>359.2364501953125</v>
      </c>
      <c r="FA127">
        <v>315.02206420898438</v>
      </c>
      <c r="FB127">
        <v>226.88313293457031</v>
      </c>
      <c r="FC127">
        <v>208.85450744628906</v>
      </c>
      <c r="FD127">
        <v>61.340526580810547</v>
      </c>
      <c r="FE127">
        <v>-88.094627380371094</v>
      </c>
      <c r="FF127">
        <v>53.885765075683594</v>
      </c>
      <c r="FG127">
        <v>16.577665328979492</v>
      </c>
      <c r="FN127">
        <v>46.631031036376953</v>
      </c>
      <c r="FO127">
        <v>31.792446136474609</v>
      </c>
      <c r="FP127">
        <v>23.236574172973633</v>
      </c>
      <c r="FQ127">
        <v>23.972293853759766</v>
      </c>
      <c r="FR127">
        <v>8.9838895797729492</v>
      </c>
      <c r="FS127">
        <v>-17.720497131347656</v>
      </c>
      <c r="FT127">
        <v>10.524829864501953</v>
      </c>
      <c r="FU127">
        <v>3.0970618724822998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173.00105285644531</v>
      </c>
      <c r="GQ127">
        <v>126.375</v>
      </c>
      <c r="GR127">
        <v>91.133842468261719</v>
      </c>
      <c r="GS127">
        <v>91.478271484375</v>
      </c>
      <c r="GT127">
        <v>32.377941131591797</v>
      </c>
      <c r="GU127">
        <v>-58.22955322265625</v>
      </c>
      <c r="GV127">
        <v>17.710657119750977</v>
      </c>
      <c r="GW127">
        <v>5.2526168823242188</v>
      </c>
      <c r="HC127">
        <v>289</v>
      </c>
      <c r="HD127">
        <v>6.0253770789131522E-4</v>
      </c>
      <c r="HE127">
        <v>7.1941834175959229E-4</v>
      </c>
      <c r="HF127">
        <v>7.0982583565637469E-4</v>
      </c>
      <c r="HG127">
        <v>6.9064134731888771E-4</v>
      </c>
      <c r="HH127">
        <v>5.3662859136238694E-4</v>
      </c>
      <c r="HI127">
        <v>4.3224776163697243E-4</v>
      </c>
      <c r="HJ127">
        <v>2.1549798839259893E-4</v>
      </c>
      <c r="HK127">
        <v>2.0901885000057518E-4</v>
      </c>
      <c r="HQ127">
        <v>0</v>
      </c>
      <c r="HR127">
        <v>0</v>
      </c>
      <c r="HS127">
        <v>0</v>
      </c>
      <c r="HT127">
        <v>4.1158166714012623E-3</v>
      </c>
      <c r="HU127">
        <v>4.115816205739975E-3</v>
      </c>
      <c r="HV127">
        <v>4.108428955078125E-3</v>
      </c>
      <c r="HW127">
        <v>4.115816205739975E-3</v>
      </c>
      <c r="HX127">
        <v>0</v>
      </c>
      <c r="HY127">
        <v>0</v>
      </c>
      <c r="HZ127">
        <v>0</v>
      </c>
      <c r="IA127">
        <v>0</v>
      </c>
      <c r="IB127">
        <v>47.909980773925781</v>
      </c>
      <c r="IC127">
        <v>5.8447489738464355</v>
      </c>
      <c r="ID127">
        <v>0</v>
      </c>
      <c r="IE127">
        <v>0</v>
      </c>
      <c r="IF127">
        <v>3.9723730087280273</v>
      </c>
      <c r="IG127">
        <v>0</v>
      </c>
      <c r="IH127">
        <v>0</v>
      </c>
      <c r="II127">
        <v>-37.567352294921875</v>
      </c>
      <c r="IJ127">
        <v>0</v>
      </c>
      <c r="IK127">
        <v>-427.64068603515625</v>
      </c>
      <c r="IL127">
        <v>-461.23565673828125</v>
      </c>
      <c r="IN127">
        <v>289</v>
      </c>
      <c r="IO127">
        <v>1046</v>
      </c>
      <c r="IP127">
        <v>0</v>
      </c>
      <c r="IQ127">
        <v>13.481287002563477</v>
      </c>
      <c r="IR127">
        <v>12.707736015319824</v>
      </c>
      <c r="IS127">
        <v>0</v>
      </c>
      <c r="IT127">
        <v>0.5</v>
      </c>
      <c r="IU127">
        <v>0</v>
      </c>
    </row>
    <row r="128" spans="10:255">
      <c r="J128">
        <v>0.93199998140335083</v>
      </c>
      <c r="K128">
        <v>1</v>
      </c>
      <c r="L128">
        <v>0.20000000298023224</v>
      </c>
      <c r="M128">
        <v>4.6549983322620392E-2</v>
      </c>
      <c r="N128">
        <v>0.21684768795967102</v>
      </c>
      <c r="O128">
        <v>0.93167680501937866</v>
      </c>
      <c r="P128">
        <v>1.1485245227813721</v>
      </c>
      <c r="Q128">
        <v>0.93167680501937866</v>
      </c>
      <c r="R128">
        <v>409.36929321289063</v>
      </c>
      <c r="S128">
        <v>201.6651611328125</v>
      </c>
      <c r="T128">
        <v>4.658383846282959</v>
      </c>
      <c r="U128">
        <v>3.5399999469518661E-2</v>
      </c>
      <c r="W128">
        <v>290</v>
      </c>
      <c r="X128">
        <v>0.24094150960445404</v>
      </c>
      <c r="Y128">
        <v>0.20204357802867889</v>
      </c>
      <c r="Z128">
        <v>0.19929267466068268</v>
      </c>
      <c r="AA128">
        <v>0.2191598117351532</v>
      </c>
      <c r="AB128">
        <v>0.26345264911651611</v>
      </c>
      <c r="AC128">
        <v>0.33193197846412659</v>
      </c>
      <c r="AD128">
        <v>0.31799620389938354</v>
      </c>
      <c r="AE128">
        <v>0.31364133954048157</v>
      </c>
      <c r="AF128">
        <v>0.31654459238052368</v>
      </c>
      <c r="AL128">
        <v>1.8116973638534546</v>
      </c>
      <c r="AM128">
        <v>1.5912834405899048</v>
      </c>
      <c r="AN128">
        <v>0.14146566390991211</v>
      </c>
      <c r="AO128">
        <v>0.16803741455078125</v>
      </c>
      <c r="AP128">
        <v>1.3094724416732788</v>
      </c>
      <c r="AQ128">
        <v>5.6136074066162109</v>
      </c>
      <c r="AR128">
        <v>2.2003798484802246</v>
      </c>
      <c r="AS128">
        <v>3.6358654499053955</v>
      </c>
      <c r="AZ128">
        <v>0</v>
      </c>
      <c r="BA128">
        <v>5.000000074505806E-2</v>
      </c>
      <c r="BB128">
        <v>5.000000074505806E-2</v>
      </c>
      <c r="BC128">
        <v>0.10000000149011612</v>
      </c>
      <c r="BD128">
        <v>0.20000000298023224</v>
      </c>
      <c r="BE128">
        <v>0.25</v>
      </c>
      <c r="BF128">
        <v>0.30000001192092896</v>
      </c>
      <c r="BG128">
        <v>5.000000074505806E-2</v>
      </c>
      <c r="BN128">
        <v>0</v>
      </c>
      <c r="BO128">
        <v>3.0289791524410248E-2</v>
      </c>
      <c r="BP128">
        <v>0.36936002969741821</v>
      </c>
      <c r="BQ128">
        <v>0.10673531144857407</v>
      </c>
      <c r="BR128">
        <v>0.23186519742012024</v>
      </c>
      <c r="BS128">
        <v>0.32480832934379578</v>
      </c>
      <c r="BT128">
        <v>0.84525221586227417</v>
      </c>
      <c r="BU128">
        <v>5.7336281985044479E-2</v>
      </c>
      <c r="CB128">
        <v>9.0584907531738281</v>
      </c>
      <c r="CC128">
        <v>13.260695457458496</v>
      </c>
      <c r="CD128">
        <v>1.4146567583084106</v>
      </c>
      <c r="CE128">
        <v>8.4018659591674805</v>
      </c>
      <c r="CF128">
        <v>10.912265777587891</v>
      </c>
      <c r="CG128">
        <v>18.712020874023438</v>
      </c>
      <c r="CH128">
        <v>15.717000007629395</v>
      </c>
      <c r="CI128">
        <v>24.239105224609375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-1.1485517024993896</v>
      </c>
      <c r="CV128">
        <v>-1.1485245227813721</v>
      </c>
      <c r="CW128">
        <v>-1.1485245227813721</v>
      </c>
      <c r="CY128">
        <v>289</v>
      </c>
      <c r="CZ128">
        <v>3.0056619644165039</v>
      </c>
      <c r="DA128">
        <v>3.1443462371826172</v>
      </c>
      <c r="DB128">
        <v>2.9702713489532471</v>
      </c>
      <c r="DC128">
        <v>3.1127595901489258</v>
      </c>
      <c r="DD128">
        <v>1.0014877319335938</v>
      </c>
      <c r="DE128">
        <v>-1.1998258829116821</v>
      </c>
      <c r="DF128">
        <v>0.71722972393035889</v>
      </c>
      <c r="DG128">
        <v>0.22003753483295441</v>
      </c>
      <c r="DN128">
        <v>2.4124448299407959</v>
      </c>
      <c r="DO128">
        <v>2.5227863788604736</v>
      </c>
      <c r="DP128">
        <v>2.2944059371948242</v>
      </c>
      <c r="DQ128">
        <v>2.4346225261688232</v>
      </c>
      <c r="DR128">
        <v>0.82597583532333374</v>
      </c>
      <c r="DS128">
        <v>-1.0435149669647217</v>
      </c>
      <c r="DT128">
        <v>0.64584159851074219</v>
      </c>
      <c r="DU128">
        <v>0.19366298615932465</v>
      </c>
      <c r="EB128">
        <v>92.637855529785156</v>
      </c>
      <c r="EC128">
        <v>80.729179382324219</v>
      </c>
      <c r="ED128">
        <v>76.357826232910156</v>
      </c>
      <c r="EE128">
        <v>87.256874084472656</v>
      </c>
      <c r="EF128">
        <v>33.831974029541016</v>
      </c>
      <c r="EG128">
        <v>-50.756572723388672</v>
      </c>
      <c r="EH128">
        <v>15.086860656738281</v>
      </c>
      <c r="EI128">
        <v>4.4619956016540527</v>
      </c>
      <c r="EP128">
        <v>1</v>
      </c>
      <c r="EQ128">
        <v>0</v>
      </c>
      <c r="ER128">
        <v>0</v>
      </c>
      <c r="ES128">
        <v>0</v>
      </c>
      <c r="ET128">
        <v>0</v>
      </c>
      <c r="EU128">
        <v>339.60598754882813</v>
      </c>
      <c r="EV128">
        <v>0</v>
      </c>
      <c r="EW128">
        <v>1</v>
      </c>
      <c r="EX128">
        <v>1</v>
      </c>
      <c r="EY128">
        <v>290</v>
      </c>
      <c r="EZ128">
        <v>359.22073364257813</v>
      </c>
      <c r="FA128">
        <v>314.59683227539063</v>
      </c>
      <c r="FB128">
        <v>227.11727905273438</v>
      </c>
      <c r="FC128">
        <v>208.53337097167969</v>
      </c>
      <c r="FD128">
        <v>60.646152496337891</v>
      </c>
      <c r="FE128">
        <v>-86.589698791503906</v>
      </c>
      <c r="FF128">
        <v>54.298622131347656</v>
      </c>
      <c r="FG128">
        <v>16.723758697509766</v>
      </c>
      <c r="FN128">
        <v>46.658321380615234</v>
      </c>
      <c r="FO128">
        <v>31.981016159057617</v>
      </c>
      <c r="FP128">
        <v>23.081493377685547</v>
      </c>
      <c r="FQ128">
        <v>23.952899932861328</v>
      </c>
      <c r="FR128">
        <v>8.8664760589599609</v>
      </c>
      <c r="FS128">
        <v>-17.493541717529297</v>
      </c>
      <c r="FT128">
        <v>10.261034965515137</v>
      </c>
      <c r="FU128">
        <v>3.0927252769470215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173.10231018066406</v>
      </c>
      <c r="GQ128">
        <v>127.12457275390625</v>
      </c>
      <c r="GR128">
        <v>90.525611877441406</v>
      </c>
      <c r="GS128">
        <v>91.404258728027344</v>
      </c>
      <c r="GT128">
        <v>31.954782485961914</v>
      </c>
      <c r="GU128">
        <v>-57.483779907226563</v>
      </c>
      <c r="GV128">
        <v>17.266756057739258</v>
      </c>
      <c r="GW128">
        <v>5.2452621459960938</v>
      </c>
      <c r="HC128">
        <v>290</v>
      </c>
      <c r="HD128">
        <v>5.8264960534870625E-4</v>
      </c>
      <c r="HE128">
        <v>6.9668877404183149E-4</v>
      </c>
      <c r="HF128">
        <v>6.8739941343665123E-4</v>
      </c>
      <c r="HG128">
        <v>6.688210996799171E-4</v>
      </c>
      <c r="HH128">
        <v>5.2069459343329072E-4</v>
      </c>
      <c r="HI128">
        <v>4.1683693416416645E-4</v>
      </c>
      <c r="HJ128">
        <v>2.0651682280004025E-4</v>
      </c>
      <c r="HK128">
        <v>2.1500028378795832E-4</v>
      </c>
      <c r="HQ128">
        <v>0</v>
      </c>
      <c r="HR128">
        <v>0</v>
      </c>
      <c r="HS128">
        <v>0</v>
      </c>
      <c r="HT128">
        <v>3.9946073666214943E-3</v>
      </c>
      <c r="HU128">
        <v>3.9946073666214943E-3</v>
      </c>
      <c r="HV128">
        <v>3.993988037109375E-3</v>
      </c>
      <c r="HW128">
        <v>3.9946073666214943E-3</v>
      </c>
      <c r="HX128">
        <v>0</v>
      </c>
      <c r="HY128">
        <v>0</v>
      </c>
      <c r="HZ128">
        <v>0</v>
      </c>
      <c r="IA128">
        <v>0</v>
      </c>
      <c r="IB128">
        <v>47.913974761962891</v>
      </c>
      <c r="IC128">
        <v>5.8276357650756836</v>
      </c>
      <c r="ID128">
        <v>0</v>
      </c>
      <c r="IE128">
        <v>0</v>
      </c>
      <c r="IF128">
        <v>4.0123190879821777</v>
      </c>
      <c r="IG128">
        <v>0</v>
      </c>
      <c r="IH128">
        <v>0</v>
      </c>
      <c r="II128">
        <v>-37.567352294921875</v>
      </c>
      <c r="IJ128">
        <v>0</v>
      </c>
      <c r="IK128">
        <v>-427.64068603515625</v>
      </c>
      <c r="IL128">
        <v>-461.19570922851563</v>
      </c>
      <c r="IN128">
        <v>290</v>
      </c>
      <c r="IO128">
        <v>1051.4000244140625</v>
      </c>
      <c r="IP128">
        <v>0</v>
      </c>
      <c r="IQ128">
        <v>14.660112380981445</v>
      </c>
      <c r="IR128">
        <v>13.780305862426758</v>
      </c>
      <c r="IS128">
        <v>0</v>
      </c>
      <c r="IT128">
        <v>0.5</v>
      </c>
      <c r="IU128">
        <v>0</v>
      </c>
    </row>
    <row r="129" spans="10:255">
      <c r="J129">
        <v>0.93400001525878906</v>
      </c>
      <c r="K129">
        <v>1</v>
      </c>
      <c r="L129">
        <v>0.20000000298023224</v>
      </c>
      <c r="M129">
        <v>4.5722562819719315E-2</v>
      </c>
      <c r="N129">
        <v>0.22362285852432251</v>
      </c>
      <c r="O129">
        <v>0.9781728982925415</v>
      </c>
      <c r="P129">
        <v>1.2017958164215088</v>
      </c>
      <c r="Q129">
        <v>0.9781728982925415</v>
      </c>
      <c r="R129">
        <v>410.34747314453125</v>
      </c>
      <c r="S129">
        <v>202.64334106445313</v>
      </c>
      <c r="T129">
        <v>4.890864372253418</v>
      </c>
      <c r="U129">
        <v>3.4800000488758087E-2</v>
      </c>
      <c r="W129">
        <v>291</v>
      </c>
      <c r="X129">
        <v>0.24117043614387512</v>
      </c>
      <c r="Y129">
        <v>0.20053131878376007</v>
      </c>
      <c r="Z129">
        <v>0.20068174600601196</v>
      </c>
      <c r="AA129">
        <v>0.21920177340507507</v>
      </c>
      <c r="AB129">
        <v>0.2630467414855957</v>
      </c>
      <c r="AC129">
        <v>0.33090940117835999</v>
      </c>
      <c r="AD129">
        <v>0.31483879685401917</v>
      </c>
      <c r="AE129">
        <v>0.30734235048294067</v>
      </c>
      <c r="AF129">
        <v>0.31233999133110046</v>
      </c>
      <c r="AL129">
        <v>1.7659121751785278</v>
      </c>
      <c r="AM129">
        <v>1.893735408782959</v>
      </c>
      <c r="AN129">
        <v>-0.13634859025478363</v>
      </c>
      <c r="AO129">
        <v>0.15964508056640625</v>
      </c>
      <c r="AP129">
        <v>1.3906539678573608</v>
      </c>
      <c r="AQ129">
        <v>5.818122386932373</v>
      </c>
      <c r="AR129">
        <v>2.5161206722259521</v>
      </c>
      <c r="AS129">
        <v>4.2657642364501953</v>
      </c>
      <c r="AZ129">
        <v>0</v>
      </c>
      <c r="BA129">
        <v>5.000000074505806E-2</v>
      </c>
      <c r="BB129">
        <v>5.000000074505806E-2</v>
      </c>
      <c r="BC129">
        <v>0.10000000149011612</v>
      </c>
      <c r="BD129">
        <v>0.20000000298023224</v>
      </c>
      <c r="BE129">
        <v>0.25</v>
      </c>
      <c r="BF129">
        <v>0.30000001192092896</v>
      </c>
      <c r="BG129">
        <v>5.000000074505806E-2</v>
      </c>
      <c r="BN129">
        <v>0</v>
      </c>
      <c r="BO129">
        <v>4.5786350965499878E-2</v>
      </c>
      <c r="BP129">
        <v>-0.2077571302652359</v>
      </c>
      <c r="BQ129">
        <v>0.11896397173404694</v>
      </c>
      <c r="BR129">
        <v>0.22517497837543488</v>
      </c>
      <c r="BS129">
        <v>0.3396257758140564</v>
      </c>
      <c r="BT129">
        <v>0.37965363264083862</v>
      </c>
      <c r="BU129">
        <v>0.35736730694770813</v>
      </c>
      <c r="CB129">
        <v>8.829564094543457</v>
      </c>
      <c r="CC129">
        <v>15.7811279296875</v>
      </c>
      <c r="CD129">
        <v>-1.3634861707687378</v>
      </c>
      <c r="CE129">
        <v>7.9822497367858887</v>
      </c>
      <c r="CF129">
        <v>11.588778495788574</v>
      </c>
      <c r="CG129">
        <v>19.393739700317383</v>
      </c>
      <c r="CH129">
        <v>17.9722900390625</v>
      </c>
      <c r="CI129">
        <v>28.438430786132813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-1.2017786502838135</v>
      </c>
      <c r="CV129">
        <v>-1.2017958164215088</v>
      </c>
      <c r="CW129">
        <v>-1.2017958164215088</v>
      </c>
      <c r="CY129">
        <v>290</v>
      </c>
      <c r="CZ129">
        <v>3.005748987197876</v>
      </c>
      <c r="DA129">
        <v>3.1463799476623535</v>
      </c>
      <c r="DB129">
        <v>2.9741244316101074</v>
      </c>
      <c r="DC129">
        <v>3.1082074642181396</v>
      </c>
      <c r="DD129">
        <v>0.99145954847335815</v>
      </c>
      <c r="DE129">
        <v>-1.1796270608901978</v>
      </c>
      <c r="DF129">
        <v>0.72263741493225098</v>
      </c>
      <c r="DG129">
        <v>0.22188566625118256</v>
      </c>
      <c r="DN129">
        <v>2.4140322208404541</v>
      </c>
      <c r="DO129">
        <v>2.5428235530853271</v>
      </c>
      <c r="DP129">
        <v>2.2796969413757324</v>
      </c>
      <c r="DQ129">
        <v>2.4328362941741943</v>
      </c>
      <c r="DR129">
        <v>0.81625831127166748</v>
      </c>
      <c r="DS129">
        <v>-1.0304104089736938</v>
      </c>
      <c r="DT129">
        <v>0.62957793474197388</v>
      </c>
      <c r="DU129">
        <v>0.19331254065036774</v>
      </c>
      <c r="EB129">
        <v>92.698806762695313</v>
      </c>
      <c r="EC129">
        <v>81.370368957519531</v>
      </c>
      <c r="ED129">
        <v>75.868309020996094</v>
      </c>
      <c r="EE129">
        <v>87.192848205566406</v>
      </c>
      <c r="EF129">
        <v>33.433940887451172</v>
      </c>
      <c r="EG129">
        <v>-50.119159698486328</v>
      </c>
      <c r="EH129">
        <v>14.706941604614258</v>
      </c>
      <c r="EI129">
        <v>4.4539213180541992</v>
      </c>
      <c r="EP129">
        <v>1</v>
      </c>
      <c r="EQ129">
        <v>0</v>
      </c>
      <c r="ER129">
        <v>0</v>
      </c>
      <c r="ES129">
        <v>0</v>
      </c>
      <c r="ET129">
        <v>0</v>
      </c>
      <c r="EU129">
        <v>339.60595703125</v>
      </c>
      <c r="EV129">
        <v>-3.0517578125E-5</v>
      </c>
      <c r="EW129">
        <v>1</v>
      </c>
      <c r="EX129">
        <v>1</v>
      </c>
      <c r="EY129">
        <v>291</v>
      </c>
      <c r="EZ129">
        <v>359.1900634765625</v>
      </c>
      <c r="FA129">
        <v>314.99728393554688</v>
      </c>
      <c r="FB129">
        <v>227.808349609375</v>
      </c>
      <c r="FC129">
        <v>208.25384521484375</v>
      </c>
      <c r="FD129">
        <v>59.930778503417969</v>
      </c>
      <c r="FE129">
        <v>-86.095375061035156</v>
      </c>
      <c r="FF129">
        <v>54.384841918945313</v>
      </c>
      <c r="FG129">
        <v>16.878915786743164</v>
      </c>
      <c r="FN129">
        <v>46.698665618896484</v>
      </c>
      <c r="FO129">
        <v>31.782047271728516</v>
      </c>
      <c r="FP129">
        <v>23.313093185424805</v>
      </c>
      <c r="FQ129">
        <v>23.925373077392578</v>
      </c>
      <c r="FR129">
        <v>8.7483882904052734</v>
      </c>
      <c r="FS129">
        <v>-17.340089797973633</v>
      </c>
      <c r="FT129">
        <v>10.175283432006836</v>
      </c>
      <c r="FU129">
        <v>3.058729887008667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173.25198364257813</v>
      </c>
      <c r="GQ129">
        <v>126.33367156982422</v>
      </c>
      <c r="GR129">
        <v>91.433944702148438</v>
      </c>
      <c r="GS129">
        <v>91.299217224121094</v>
      </c>
      <c r="GT129">
        <v>31.529193878173828</v>
      </c>
      <c r="GU129">
        <v>-56.979537963867188</v>
      </c>
      <c r="GV129">
        <v>17.122457504272461</v>
      </c>
      <c r="GW129">
        <v>5.1876058578491211</v>
      </c>
      <c r="HC129">
        <v>291</v>
      </c>
      <c r="HD129">
        <v>5.6380475871264935E-4</v>
      </c>
      <c r="HE129">
        <v>6.7472574301064014E-4</v>
      </c>
      <c r="HF129">
        <v>6.6572916693985462E-4</v>
      </c>
      <c r="HG129">
        <v>6.4773648045957088E-4</v>
      </c>
      <c r="HH129">
        <v>5.0542235840111971E-4</v>
      </c>
      <c r="HI129">
        <v>4.0169150452129543E-4</v>
      </c>
      <c r="HJ129">
        <v>2.0841718651354313E-4</v>
      </c>
      <c r="HK129">
        <v>2.1086078777443618E-4</v>
      </c>
      <c r="HQ129">
        <v>0</v>
      </c>
      <c r="HR129">
        <v>0</v>
      </c>
      <c r="HS129">
        <v>0</v>
      </c>
      <c r="HT129">
        <v>3.8783878553658724E-3</v>
      </c>
      <c r="HU129">
        <v>3.8783878553658724E-3</v>
      </c>
      <c r="HV129">
        <v>3.879547119140625E-3</v>
      </c>
      <c r="HW129">
        <v>3.8783878553658724E-3</v>
      </c>
      <c r="HX129">
        <v>0</v>
      </c>
      <c r="HY129">
        <v>0</v>
      </c>
      <c r="HZ129">
        <v>0</v>
      </c>
      <c r="IA129">
        <v>0</v>
      </c>
      <c r="IB129">
        <v>47.917854309082031</v>
      </c>
      <c r="IC129">
        <v>5.7812728881835938</v>
      </c>
      <c r="ID129">
        <v>0</v>
      </c>
      <c r="IE129">
        <v>0</v>
      </c>
      <c r="IF129">
        <v>4.0511031150817871</v>
      </c>
      <c r="IG129">
        <v>0</v>
      </c>
      <c r="IH129">
        <v>0</v>
      </c>
      <c r="II129">
        <v>-37.567352294921875</v>
      </c>
      <c r="IJ129">
        <v>0</v>
      </c>
      <c r="IK129">
        <v>-427.64068603515625</v>
      </c>
      <c r="IL129">
        <v>-461.15692138671875</v>
      </c>
      <c r="IN129">
        <v>291</v>
      </c>
      <c r="IO129">
        <v>1056.800048828125</v>
      </c>
      <c r="IP129">
        <v>0</v>
      </c>
      <c r="IQ129">
        <v>15.907693862915039</v>
      </c>
      <c r="IR129">
        <v>14.552408218383789</v>
      </c>
      <c r="IS129">
        <v>0</v>
      </c>
      <c r="IT129">
        <v>0.5</v>
      </c>
      <c r="IU129">
        <v>0</v>
      </c>
    </row>
    <row r="130" spans="10:255">
      <c r="J130">
        <v>0.93599998950958252</v>
      </c>
      <c r="K130">
        <v>1</v>
      </c>
      <c r="L130">
        <v>0.20000000298023224</v>
      </c>
      <c r="M130">
        <v>4.398544505238533E-2</v>
      </c>
      <c r="N130">
        <v>0.20045778155326843</v>
      </c>
      <c r="O130">
        <v>0.91147327423095703</v>
      </c>
      <c r="P130">
        <v>1.1119310855865479</v>
      </c>
      <c r="Q130">
        <v>0.91147327423095703</v>
      </c>
      <c r="R130">
        <v>411.25894165039063</v>
      </c>
      <c r="S130">
        <v>203.5548095703125</v>
      </c>
      <c r="T130">
        <v>4.5573663711547852</v>
      </c>
      <c r="U130">
        <v>3.4199997782707214E-2</v>
      </c>
      <c r="W130">
        <v>292</v>
      </c>
      <c r="X130">
        <v>0.24130654335021973</v>
      </c>
      <c r="Y130">
        <v>0.20200444757938385</v>
      </c>
      <c r="Z130">
        <v>0.19916695356369019</v>
      </c>
      <c r="AA130">
        <v>0.21929578483104706</v>
      </c>
      <c r="AB130">
        <v>0.26268595457077026</v>
      </c>
      <c r="AC130">
        <v>0.32954075932502747</v>
      </c>
      <c r="AD130">
        <v>0.31098359823226929</v>
      </c>
      <c r="AE130">
        <v>0.30316019058227539</v>
      </c>
      <c r="AF130">
        <v>0.30837580561637878</v>
      </c>
      <c r="AL130">
        <v>1.7386906147003174</v>
      </c>
      <c r="AM130">
        <v>1.5991095304489136</v>
      </c>
      <c r="AN130">
        <v>0.16660986840724945</v>
      </c>
      <c r="AO130">
        <v>0.14084279537200928</v>
      </c>
      <c r="AP130">
        <v>1.4628113508224487</v>
      </c>
      <c r="AQ130">
        <v>6.0918512344360352</v>
      </c>
      <c r="AR130">
        <v>2.9016404151916504</v>
      </c>
      <c r="AS130">
        <v>4.6839804649353027</v>
      </c>
      <c r="AZ130">
        <v>0</v>
      </c>
      <c r="BA130">
        <v>5.000000074505806E-2</v>
      </c>
      <c r="BB130">
        <v>5.000000074505806E-2</v>
      </c>
      <c r="BC130">
        <v>0.10000000149011612</v>
      </c>
      <c r="BD130">
        <v>0.20000000298023224</v>
      </c>
      <c r="BE130">
        <v>0.25</v>
      </c>
      <c r="BF130">
        <v>0.30000001192092896</v>
      </c>
      <c r="BG130">
        <v>5.000000074505806E-2</v>
      </c>
      <c r="BN130">
        <v>0</v>
      </c>
      <c r="BO130">
        <v>2.7220543473958969E-2</v>
      </c>
      <c r="BP130">
        <v>0.36742240190505981</v>
      </c>
      <c r="BQ130">
        <v>0.1100381538271904</v>
      </c>
      <c r="BR130">
        <v>0.21998967230319977</v>
      </c>
      <c r="BS130">
        <v>0.3301275372505188</v>
      </c>
      <c r="BT130">
        <v>0.28426450490951538</v>
      </c>
      <c r="BU130">
        <v>0.17218485474586487</v>
      </c>
      <c r="CB130">
        <v>8.6934576034545898</v>
      </c>
      <c r="CC130">
        <v>13.325912475585938</v>
      </c>
      <c r="CD130">
        <v>1.666098952293396</v>
      </c>
      <c r="CE130">
        <v>7.0421361923217773</v>
      </c>
      <c r="CF130">
        <v>12.190090179443359</v>
      </c>
      <c r="CG130">
        <v>20.306167602539063</v>
      </c>
      <c r="CH130">
        <v>20.726003646850586</v>
      </c>
      <c r="CI130">
        <v>31.226537704467773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-1.1119246482849121</v>
      </c>
      <c r="CV130">
        <v>-1.1119310855865479</v>
      </c>
      <c r="CW130">
        <v>-1.1119310855865479</v>
      </c>
      <c r="CY130">
        <v>291</v>
      </c>
      <c r="CZ130">
        <v>3.0058825016021729</v>
      </c>
      <c r="DA130">
        <v>3.150216817855835</v>
      </c>
      <c r="DB130">
        <v>2.9790375232696533</v>
      </c>
      <c r="DC130">
        <v>3.1042704582214355</v>
      </c>
      <c r="DD130">
        <v>0.98113065958023071</v>
      </c>
      <c r="DE130">
        <v>-1.173073410987854</v>
      </c>
      <c r="DF130">
        <v>0.72368901968002319</v>
      </c>
      <c r="DG130">
        <v>0.22385320067405701</v>
      </c>
      <c r="DN130">
        <v>2.4164333343505859</v>
      </c>
      <c r="DO130">
        <v>2.5268685817718506</v>
      </c>
      <c r="DP130">
        <v>2.2993786334991455</v>
      </c>
      <c r="DQ130">
        <v>2.4302198886871338</v>
      </c>
      <c r="DR130">
        <v>0.80651009082794189</v>
      </c>
      <c r="DS130">
        <v>-1.021528959274292</v>
      </c>
      <c r="DT130">
        <v>0.6242339015007019</v>
      </c>
      <c r="DU130">
        <v>0.19110991060733795</v>
      </c>
      <c r="EB130">
        <v>92.791007995605469</v>
      </c>
      <c r="EC130">
        <v>80.859809875488281</v>
      </c>
      <c r="ED130">
        <v>76.5233154296875</v>
      </c>
      <c r="EE130">
        <v>87.099075317382813</v>
      </c>
      <c r="EF130">
        <v>33.034656524658203</v>
      </c>
      <c r="EG130">
        <v>-49.687171936035156</v>
      </c>
      <c r="EH130">
        <v>14.582104682922363</v>
      </c>
      <c r="EI130">
        <v>4.403172492980957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339.60598754882813</v>
      </c>
      <c r="EV130">
        <v>3.0517578125E-5</v>
      </c>
      <c r="EW130">
        <v>1</v>
      </c>
      <c r="EX130">
        <v>1</v>
      </c>
      <c r="EY130">
        <v>292</v>
      </c>
      <c r="EZ130">
        <v>359.17642211914063</v>
      </c>
      <c r="FA130">
        <v>314.57586669921875</v>
      </c>
      <c r="FB130">
        <v>228.03115844726563</v>
      </c>
      <c r="FC130">
        <v>207.95698547363281</v>
      </c>
      <c r="FD130">
        <v>59.230480194091797</v>
      </c>
      <c r="FE130">
        <v>-85.781211853027344</v>
      </c>
      <c r="FF130">
        <v>54.661937713623047</v>
      </c>
      <c r="FG130">
        <v>17.022800445556641</v>
      </c>
      <c r="FN130">
        <v>46.723247528076172</v>
      </c>
      <c r="FO130">
        <v>31.972690582275391</v>
      </c>
      <c r="FP130">
        <v>23.159749984741211</v>
      </c>
      <c r="FQ130">
        <v>23.901515960693359</v>
      </c>
      <c r="FR130">
        <v>8.6343040466308594</v>
      </c>
      <c r="FS130">
        <v>-17.205360412597656</v>
      </c>
      <c r="FT130">
        <v>10.101896286010742</v>
      </c>
      <c r="FU130">
        <v>3.0428276062011719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173.34318542480469</v>
      </c>
      <c r="GQ130">
        <v>127.09147644042969</v>
      </c>
      <c r="GR130">
        <v>90.832534790039063</v>
      </c>
      <c r="GS130">
        <v>91.208175659179688</v>
      </c>
      <c r="GT130">
        <v>31.118034362792969</v>
      </c>
      <c r="GU130">
        <v>-56.536815643310547</v>
      </c>
      <c r="GV130">
        <v>16.998966217041016</v>
      </c>
      <c r="GW130">
        <v>5.1606354713439941</v>
      </c>
      <c r="HC130">
        <v>292</v>
      </c>
      <c r="HD130">
        <v>5.4537708638235927E-4</v>
      </c>
      <c r="HE130">
        <v>6.5350817749276757E-4</v>
      </c>
      <c r="HF130">
        <v>6.4479460706934333E-4</v>
      </c>
      <c r="HG130">
        <v>6.2736769905313849E-4</v>
      </c>
      <c r="HH130">
        <v>4.9049087101593614E-4</v>
      </c>
      <c r="HI130">
        <v>3.9044092409312725E-4</v>
      </c>
      <c r="HJ130">
        <v>2.0427294657565653E-4</v>
      </c>
      <c r="HK130">
        <v>2.0924815908074379E-4</v>
      </c>
      <c r="HQ130">
        <v>0</v>
      </c>
      <c r="HR130">
        <v>0</v>
      </c>
      <c r="HS130">
        <v>0</v>
      </c>
      <c r="HT130">
        <v>3.7655006162822247E-3</v>
      </c>
      <c r="HU130">
        <v>3.7655006162822247E-3</v>
      </c>
      <c r="HV130">
        <v>3.765106201171875E-3</v>
      </c>
      <c r="HW130">
        <v>3.7655006162822247E-3</v>
      </c>
      <c r="HX130">
        <v>0</v>
      </c>
      <c r="HY130">
        <v>0</v>
      </c>
      <c r="HZ130">
        <v>0</v>
      </c>
      <c r="IA130">
        <v>0</v>
      </c>
      <c r="IB130">
        <v>47.921619415283203</v>
      </c>
      <c r="IC130">
        <v>5.7674708366394043</v>
      </c>
      <c r="ID130">
        <v>0</v>
      </c>
      <c r="IE130">
        <v>0</v>
      </c>
      <c r="IF130">
        <v>4.0887579917907715</v>
      </c>
      <c r="IG130">
        <v>0</v>
      </c>
      <c r="IH130">
        <v>0</v>
      </c>
      <c r="II130">
        <v>-37.567352294921875</v>
      </c>
      <c r="IJ130">
        <v>0</v>
      </c>
      <c r="IK130">
        <v>-427.64068603515625</v>
      </c>
      <c r="IL130">
        <v>-461.11929321289063</v>
      </c>
      <c r="IN130">
        <v>292</v>
      </c>
      <c r="IO130">
        <v>1062.2000732421875</v>
      </c>
      <c r="IP130">
        <v>0</v>
      </c>
      <c r="IQ130">
        <v>17.046846389770508</v>
      </c>
      <c r="IR130">
        <v>15.453579902648926</v>
      </c>
      <c r="IS130">
        <v>0</v>
      </c>
      <c r="IT130">
        <v>0.5</v>
      </c>
      <c r="IU130">
        <v>0</v>
      </c>
    </row>
    <row r="131" spans="10:255">
      <c r="J131">
        <v>0.93799996376037598</v>
      </c>
      <c r="K131">
        <v>1</v>
      </c>
      <c r="L131">
        <v>0.20000000298023224</v>
      </c>
      <c r="M131">
        <v>4.5752022415399551E-2</v>
      </c>
      <c r="N131">
        <v>0.2503637969493866</v>
      </c>
      <c r="O131">
        <v>1.0944381952285767</v>
      </c>
      <c r="P131">
        <v>1.3448020219802856</v>
      </c>
      <c r="Q131">
        <v>1.0944381952285767</v>
      </c>
      <c r="R131">
        <v>412.3533935546875</v>
      </c>
      <c r="S131">
        <v>204.64924621582031</v>
      </c>
      <c r="T131">
        <v>5.4721908569335938</v>
      </c>
      <c r="U131">
        <v>3.359999880194664E-2</v>
      </c>
      <c r="W131">
        <v>293</v>
      </c>
      <c r="X131">
        <v>0.24152138829231262</v>
      </c>
      <c r="Y131">
        <v>0.20045347511768341</v>
      </c>
      <c r="Z131">
        <v>0.20056180655956268</v>
      </c>
      <c r="AA131">
        <v>0.21921780705451965</v>
      </c>
      <c r="AB131">
        <v>0.26210355758666992</v>
      </c>
      <c r="AC131">
        <v>0.32748666405677795</v>
      </c>
      <c r="AD131">
        <v>0.30720078945159912</v>
      </c>
      <c r="AE131">
        <v>0.29880648851394653</v>
      </c>
      <c r="AF131">
        <v>0.3044026792049408</v>
      </c>
      <c r="AL131">
        <v>1.6957217454910278</v>
      </c>
      <c r="AM131">
        <v>1.909304141998291</v>
      </c>
      <c r="AN131">
        <v>-0.11236070841550827</v>
      </c>
      <c r="AO131">
        <v>0.15643833577632904</v>
      </c>
      <c r="AP131">
        <v>1.5792907476425171</v>
      </c>
      <c r="AQ131">
        <v>6.5026702880859375</v>
      </c>
      <c r="AR131">
        <v>3.279921293258667</v>
      </c>
      <c r="AS131">
        <v>5.1193509101867676</v>
      </c>
      <c r="AZ131">
        <v>0</v>
      </c>
      <c r="BA131">
        <v>5.000000074505806E-2</v>
      </c>
      <c r="BB131">
        <v>5.000000074505806E-2</v>
      </c>
      <c r="BC131">
        <v>0.10000000149011612</v>
      </c>
      <c r="BD131">
        <v>0.20000000298023224</v>
      </c>
      <c r="BE131">
        <v>0.25</v>
      </c>
      <c r="BF131">
        <v>0.30000001192092896</v>
      </c>
      <c r="BG131">
        <v>5.000000074505806E-2</v>
      </c>
      <c r="BN131">
        <v>0</v>
      </c>
      <c r="BO131">
        <v>4.2967960238456726E-2</v>
      </c>
      <c r="BP131">
        <v>-0.21250501275062561</v>
      </c>
      <c r="BQ131">
        <v>0.12118672579526901</v>
      </c>
      <c r="BR131">
        <v>0.21503649652004242</v>
      </c>
      <c r="BS131">
        <v>0.31744217872619629</v>
      </c>
      <c r="BT131">
        <v>0.18023276329040527</v>
      </c>
      <c r="BU131">
        <v>0.13028454780578613</v>
      </c>
      <c r="CB131">
        <v>8.478611946105957</v>
      </c>
      <c r="CC131">
        <v>15.910866737365723</v>
      </c>
      <c r="CD131">
        <v>-1.1236072778701782</v>
      </c>
      <c r="CE131">
        <v>7.8219132423400879</v>
      </c>
      <c r="CF131">
        <v>13.160751342773438</v>
      </c>
      <c r="CG131">
        <v>21.675563812255859</v>
      </c>
      <c r="CH131">
        <v>23.428010940551758</v>
      </c>
      <c r="CI131">
        <v>34.129005432128906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-1.344829797744751</v>
      </c>
      <c r="CV131">
        <v>-1.3448020219802856</v>
      </c>
      <c r="CW131">
        <v>-1.3448020219802856</v>
      </c>
      <c r="CY131">
        <v>292</v>
      </c>
      <c r="CZ131">
        <v>3.0059638023376465</v>
      </c>
      <c r="DA131">
        <v>3.1522138118743896</v>
      </c>
      <c r="DB131">
        <v>2.9827919006347656</v>
      </c>
      <c r="DC131">
        <v>3.1000726222991943</v>
      </c>
      <c r="DD131">
        <v>0.97099864482879639</v>
      </c>
      <c r="DE131">
        <v>-1.1689482927322388</v>
      </c>
      <c r="DF131">
        <v>0.72728472948074341</v>
      </c>
      <c r="DG131">
        <v>0.22566989064216614</v>
      </c>
      <c r="DN131">
        <v>2.4178624153137207</v>
      </c>
      <c r="DO131">
        <v>2.5470447540283203</v>
      </c>
      <c r="DP131">
        <v>2.2848985195159912</v>
      </c>
      <c r="DQ131">
        <v>2.4279744625091553</v>
      </c>
      <c r="DR131">
        <v>0.79708659648895264</v>
      </c>
      <c r="DS131">
        <v>-1.0137265920639038</v>
      </c>
      <c r="DT131">
        <v>0.61965376138687134</v>
      </c>
      <c r="DU131">
        <v>0.19003923237323761</v>
      </c>
      <c r="EB131">
        <v>92.84588623046875</v>
      </c>
      <c r="EC131">
        <v>81.505455017089844</v>
      </c>
      <c r="ED131">
        <v>76.041412353515625</v>
      </c>
      <c r="EE131">
        <v>87.018600463867188</v>
      </c>
      <c r="EF131">
        <v>32.648670196533203</v>
      </c>
      <c r="EG131">
        <v>-49.307662963867188</v>
      </c>
      <c r="EH131">
        <v>14.475111961364746</v>
      </c>
      <c r="EI131">
        <v>4.3785042762756348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339.60598754882813</v>
      </c>
      <c r="EV131">
        <v>0</v>
      </c>
      <c r="EW131">
        <v>1</v>
      </c>
      <c r="EX131">
        <v>1</v>
      </c>
      <c r="EY131">
        <v>293</v>
      </c>
      <c r="EZ131">
        <v>359.14767456054688</v>
      </c>
      <c r="FA131">
        <v>315.02102661132813</v>
      </c>
      <c r="FB131">
        <v>228.75564575195313</v>
      </c>
      <c r="FC131">
        <v>207.76051330566406</v>
      </c>
      <c r="FD131">
        <v>58.608737945556641</v>
      </c>
      <c r="FE131">
        <v>-85.747291564941406</v>
      </c>
      <c r="FF131">
        <v>55.093063354492188</v>
      </c>
      <c r="FG131">
        <v>17.203496932983398</v>
      </c>
      <c r="FN131">
        <v>46.761104583740234</v>
      </c>
      <c r="FO131">
        <v>31.772106170654297</v>
      </c>
      <c r="FP131">
        <v>23.396045684814453</v>
      </c>
      <c r="FQ131">
        <v>23.870441436767578</v>
      </c>
      <c r="FR131">
        <v>8.5247278213500977</v>
      </c>
      <c r="FS131">
        <v>-17.091354370117188</v>
      </c>
      <c r="FT131">
        <v>10.057723045349121</v>
      </c>
      <c r="FU131">
        <v>3.0309648513793945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173.48362731933594</v>
      </c>
      <c r="GQ131">
        <v>126.29415130615234</v>
      </c>
      <c r="GR131">
        <v>91.759284973144531</v>
      </c>
      <c r="GS131">
        <v>91.089599609375</v>
      </c>
      <c r="GT131">
        <v>30.723121643066406</v>
      </c>
      <c r="GU131">
        <v>-56.162193298339844</v>
      </c>
      <c r="GV131">
        <v>16.924633026123047</v>
      </c>
      <c r="GW131">
        <v>5.1405162811279297</v>
      </c>
      <c r="HC131">
        <v>293</v>
      </c>
      <c r="HD131">
        <v>5.2787282038480043E-4</v>
      </c>
      <c r="HE131">
        <v>6.3301518093794584E-4</v>
      </c>
      <c r="HF131">
        <v>6.245747790671885E-4</v>
      </c>
      <c r="HG131">
        <v>6.0769438277930021E-4</v>
      </c>
      <c r="HH131">
        <v>4.7593805356882513E-4</v>
      </c>
      <c r="HI131">
        <v>3.7998778861947358E-4</v>
      </c>
      <c r="HJ131">
        <v>2.0071720064152032E-4</v>
      </c>
      <c r="HK131">
        <v>2.0591374777723104E-4</v>
      </c>
      <c r="HQ131">
        <v>0</v>
      </c>
      <c r="HR131">
        <v>0</v>
      </c>
      <c r="HS131">
        <v>0</v>
      </c>
      <c r="HT131">
        <v>3.6557139828801155E-3</v>
      </c>
      <c r="HU131">
        <v>3.6557139828801155E-3</v>
      </c>
      <c r="HV131">
        <v>3.65447998046875E-3</v>
      </c>
      <c r="HW131">
        <v>3.6557139828801155E-3</v>
      </c>
      <c r="HX131">
        <v>0</v>
      </c>
      <c r="HY131">
        <v>0</v>
      </c>
      <c r="HZ131">
        <v>0</v>
      </c>
      <c r="IA131">
        <v>0</v>
      </c>
      <c r="IB131">
        <v>47.925273895263672</v>
      </c>
      <c r="IC131">
        <v>5.7550053596496582</v>
      </c>
      <c r="ID131">
        <v>0</v>
      </c>
      <c r="IE131">
        <v>0</v>
      </c>
      <c r="IF131">
        <v>4.1253151893615723</v>
      </c>
      <c r="IG131">
        <v>0</v>
      </c>
      <c r="IH131">
        <v>0</v>
      </c>
      <c r="II131">
        <v>-37.567352294921875</v>
      </c>
      <c r="IJ131">
        <v>0</v>
      </c>
      <c r="IK131">
        <v>-427.64068603515625</v>
      </c>
      <c r="IL131">
        <v>-461.08273315429688</v>
      </c>
      <c r="IN131">
        <v>293</v>
      </c>
      <c r="IO131">
        <v>1067.5999755859375</v>
      </c>
      <c r="IP131">
        <v>0</v>
      </c>
      <c r="IQ131">
        <v>18.434616088867188</v>
      </c>
      <c r="IR131">
        <v>16.644079208374023</v>
      </c>
      <c r="IS131">
        <v>0</v>
      </c>
      <c r="IT131">
        <v>0.5</v>
      </c>
      <c r="IU131">
        <v>0</v>
      </c>
    </row>
    <row r="132" spans="10:255">
      <c r="J132">
        <v>0.93999999761581421</v>
      </c>
      <c r="K132">
        <v>1</v>
      </c>
      <c r="L132">
        <v>0.20000000298023224</v>
      </c>
      <c r="M132">
        <v>4.344215989112854E-2</v>
      </c>
      <c r="N132">
        <v>0.24784690141677856</v>
      </c>
      <c r="O132">
        <v>1.1410431861877441</v>
      </c>
      <c r="P132">
        <v>1.3888900279998779</v>
      </c>
      <c r="Q132">
        <v>1.1410431861877441</v>
      </c>
      <c r="R132">
        <v>413.49444580078125</v>
      </c>
      <c r="S132">
        <v>205.790283203125</v>
      </c>
      <c r="T132">
        <v>5.7052159309387207</v>
      </c>
      <c r="U132">
        <v>3.2999999821186066E-2</v>
      </c>
      <c r="W132">
        <v>294</v>
      </c>
      <c r="X132">
        <v>0.24164140224456787</v>
      </c>
      <c r="Y132">
        <v>0.20187544822692871</v>
      </c>
      <c r="Z132">
        <v>0.19900456070899963</v>
      </c>
      <c r="AA132">
        <v>0.21913492679595947</v>
      </c>
      <c r="AB132">
        <v>0.26141420006752014</v>
      </c>
      <c r="AC132">
        <v>0.3250928521156311</v>
      </c>
      <c r="AD132">
        <v>0.3035893440246582</v>
      </c>
      <c r="AE132">
        <v>0.29489165544509888</v>
      </c>
      <c r="AF132">
        <v>0.30069011449813843</v>
      </c>
      <c r="AL132">
        <v>1.671718955039978</v>
      </c>
      <c r="AM132">
        <v>1.624909520149231</v>
      </c>
      <c r="AN132">
        <v>0.199088454246521</v>
      </c>
      <c r="AO132">
        <v>0.17301438748836517</v>
      </c>
      <c r="AP132">
        <v>1.7171623706817627</v>
      </c>
      <c r="AQ132">
        <v>6.9814324378967285</v>
      </c>
      <c r="AR132">
        <v>3.6410658359527588</v>
      </c>
      <c r="AS132">
        <v>5.5108342170715332</v>
      </c>
      <c r="AZ132">
        <v>0</v>
      </c>
      <c r="BA132">
        <v>5.000000074505806E-2</v>
      </c>
      <c r="BB132">
        <v>5.000000074505806E-2</v>
      </c>
      <c r="BC132">
        <v>0.10000000149011612</v>
      </c>
      <c r="BD132">
        <v>0.20000000298023224</v>
      </c>
      <c r="BE132">
        <v>0.25</v>
      </c>
      <c r="BF132">
        <v>0.30000001192092896</v>
      </c>
      <c r="BG132">
        <v>5.000000074505806E-2</v>
      </c>
      <c r="BN132">
        <v>0</v>
      </c>
      <c r="BO132">
        <v>2.4004176259040833E-2</v>
      </c>
      <c r="BP132">
        <v>0.36545100808143616</v>
      </c>
      <c r="BQ132">
        <v>0.11105463653802872</v>
      </c>
      <c r="BR132">
        <v>0.20858284831047058</v>
      </c>
      <c r="BS132">
        <v>0.29892012476921082</v>
      </c>
      <c r="BT132">
        <v>0.10541671514511108</v>
      </c>
      <c r="BU132">
        <v>8.6584620177745819E-2</v>
      </c>
      <c r="CB132">
        <v>8.3585987091064453</v>
      </c>
      <c r="CC132">
        <v>13.540911674499512</v>
      </c>
      <c r="CD132">
        <v>1.9908846616744995</v>
      </c>
      <c r="CE132">
        <v>8.6507158279418945</v>
      </c>
      <c r="CF132">
        <v>14.309679985046387</v>
      </c>
      <c r="CG132">
        <v>23.271438598632813</v>
      </c>
      <c r="CH132">
        <v>26.007614135742188</v>
      </c>
      <c r="CI132">
        <v>36.738895416259766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-1.3888776302337646</v>
      </c>
      <c r="CV132">
        <v>-1.3888900279998779</v>
      </c>
      <c r="CW132">
        <v>-1.3888900279998779</v>
      </c>
      <c r="CY132">
        <v>293</v>
      </c>
      <c r="CZ132">
        <v>3.0060937404632568</v>
      </c>
      <c r="DA132">
        <v>3.1565163135528564</v>
      </c>
      <c r="DB132">
        <v>2.9881129264831543</v>
      </c>
      <c r="DC132">
        <v>3.0973689556121826</v>
      </c>
      <c r="DD132">
        <v>0.96209430694580078</v>
      </c>
      <c r="DE132">
        <v>-1.1686135530471802</v>
      </c>
      <c r="DF132">
        <v>0.73293048143386841</v>
      </c>
      <c r="DG132">
        <v>0.22797401249408722</v>
      </c>
      <c r="DN132">
        <v>2.4201197624206543</v>
      </c>
      <c r="DO132">
        <v>2.5309386253356934</v>
      </c>
      <c r="DP132">
        <v>2.3050050735473633</v>
      </c>
      <c r="DQ132">
        <v>2.4249944686889648</v>
      </c>
      <c r="DR132">
        <v>0.78802609443664551</v>
      </c>
      <c r="DS132">
        <v>-1.0071194171905518</v>
      </c>
      <c r="DT132">
        <v>0.61686801910400391</v>
      </c>
      <c r="DU132">
        <v>0.18922252953052521</v>
      </c>
      <c r="EB132">
        <v>92.932563781738281</v>
      </c>
      <c r="EC132">
        <v>80.990058898925781</v>
      </c>
      <c r="ED132">
        <v>76.710563659667969</v>
      </c>
      <c r="EE132">
        <v>86.911796569824219</v>
      </c>
      <c r="EF132">
        <v>32.277549743652344</v>
      </c>
      <c r="EG132">
        <v>-48.986286163330078</v>
      </c>
      <c r="EH132">
        <v>14.410037040710449</v>
      </c>
      <c r="EI132">
        <v>4.359687328338623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339.60595703125</v>
      </c>
      <c r="EV132">
        <v>-3.0517578125E-5</v>
      </c>
      <c r="EW132">
        <v>1</v>
      </c>
      <c r="EX132">
        <v>1</v>
      </c>
      <c r="EY132">
        <v>294</v>
      </c>
      <c r="EZ132">
        <v>359.13632202148438</v>
      </c>
      <c r="FA132">
        <v>314.70053100585938</v>
      </c>
      <c r="FB132">
        <v>229.04017639160156</v>
      </c>
      <c r="FC132">
        <v>207.60501098632813</v>
      </c>
      <c r="FD132">
        <v>58.048065185546875</v>
      </c>
      <c r="FE132">
        <v>-85.889442443847656</v>
      </c>
      <c r="FF132">
        <v>55.612697601318359</v>
      </c>
      <c r="FG132">
        <v>17.38824462890625</v>
      </c>
      <c r="FN132">
        <v>46.782859802246094</v>
      </c>
      <c r="FO132">
        <v>31.964937210083008</v>
      </c>
      <c r="FP132">
        <v>23.243263244628906</v>
      </c>
      <c r="FQ132">
        <v>23.843557357788086</v>
      </c>
      <c r="FR132">
        <v>8.4209699630737305</v>
      </c>
      <c r="FS132">
        <v>-16.994548797607422</v>
      </c>
      <c r="FT132">
        <v>10.033232688903809</v>
      </c>
      <c r="FU132">
        <v>3.0233776569366455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173.56434631347656</v>
      </c>
      <c r="GQ132">
        <v>127.06065368652344</v>
      </c>
      <c r="GR132">
        <v>91.160072326660156</v>
      </c>
      <c r="GS132">
        <v>90.987007141113281</v>
      </c>
      <c r="GT132">
        <v>30.349178314208984</v>
      </c>
      <c r="GU132">
        <v>-55.844089508056641</v>
      </c>
      <c r="GV132">
        <v>16.8834228515625</v>
      </c>
      <c r="GW132">
        <v>5.1276483535766602</v>
      </c>
      <c r="HC132">
        <v>294</v>
      </c>
      <c r="HD132">
        <v>5.107558099552989E-4</v>
      </c>
      <c r="HE132">
        <v>6.1322603141888976E-4</v>
      </c>
      <c r="HF132">
        <v>6.0504948487505317E-4</v>
      </c>
      <c r="HG132">
        <v>5.8869685744866729E-4</v>
      </c>
      <c r="HH132">
        <v>4.6235465561039746E-4</v>
      </c>
      <c r="HI132">
        <v>3.7071196129545569E-4</v>
      </c>
      <c r="HJ132">
        <v>1.9715142843779176E-4</v>
      </c>
      <c r="HK132">
        <v>2.0273114205338061E-4</v>
      </c>
      <c r="HQ132">
        <v>0</v>
      </c>
      <c r="HR132">
        <v>0</v>
      </c>
      <c r="HS132">
        <v>0</v>
      </c>
      <c r="HT132">
        <v>3.5506775602698326E-3</v>
      </c>
      <c r="HU132">
        <v>3.5506775602698326E-3</v>
      </c>
      <c r="HV132">
        <v>3.551483154296875E-3</v>
      </c>
      <c r="HW132">
        <v>3.5506775602698326E-3</v>
      </c>
      <c r="HX132">
        <v>0</v>
      </c>
      <c r="HY132">
        <v>0</v>
      </c>
      <c r="HZ132">
        <v>0</v>
      </c>
      <c r="IA132">
        <v>0</v>
      </c>
      <c r="IB132">
        <v>47.928825378417969</v>
      </c>
      <c r="IC132">
        <v>5.7464237213134766</v>
      </c>
      <c r="ID132">
        <v>0</v>
      </c>
      <c r="IE132">
        <v>0</v>
      </c>
      <c r="IF132">
        <v>4.1608219146728516</v>
      </c>
      <c r="IG132">
        <v>0</v>
      </c>
      <c r="IH132">
        <v>0</v>
      </c>
      <c r="II132">
        <v>-37.567352294921875</v>
      </c>
      <c r="IJ132">
        <v>0</v>
      </c>
      <c r="IK132">
        <v>-427.64068603515625</v>
      </c>
      <c r="IL132">
        <v>-461.04721069335938</v>
      </c>
      <c r="IN132">
        <v>294</v>
      </c>
      <c r="IO132">
        <v>1073</v>
      </c>
      <c r="IP132">
        <v>0</v>
      </c>
      <c r="IQ132">
        <v>19.847509384155273</v>
      </c>
      <c r="IR132">
        <v>17.920839309692383</v>
      </c>
      <c r="IS132">
        <v>0</v>
      </c>
      <c r="IT132">
        <v>0.5</v>
      </c>
      <c r="IU132">
        <v>0</v>
      </c>
    </row>
    <row r="133" spans="10:255">
      <c r="J133">
        <v>0.94199997186660767</v>
      </c>
      <c r="K133">
        <v>1</v>
      </c>
      <c r="L133">
        <v>0.20000000298023224</v>
      </c>
      <c r="M133">
        <v>4.1674710810184479E-2</v>
      </c>
      <c r="N133">
        <v>0.14700062572956085</v>
      </c>
      <c r="O133">
        <v>0.70546680688858032</v>
      </c>
      <c r="P133">
        <v>0.85246741771697998</v>
      </c>
      <c r="Q133">
        <v>0.70546680688858032</v>
      </c>
      <c r="R133">
        <v>414.19992065429688</v>
      </c>
      <c r="S133">
        <v>206.49574279785156</v>
      </c>
      <c r="T133">
        <v>3.5273339748382568</v>
      </c>
      <c r="U133">
        <v>3.2400000840425491E-2</v>
      </c>
      <c r="W133">
        <v>295</v>
      </c>
      <c r="X133">
        <v>0.24183779954910278</v>
      </c>
      <c r="Y133">
        <v>0.20043198764324188</v>
      </c>
      <c r="Z133">
        <v>0.20050159096717834</v>
      </c>
      <c r="AA133">
        <v>0.21918442845344543</v>
      </c>
      <c r="AB133">
        <v>0.26109400391578674</v>
      </c>
      <c r="AC133">
        <v>0.32308152318000793</v>
      </c>
      <c r="AD133">
        <v>0.30154359340667725</v>
      </c>
      <c r="AE133">
        <v>0.29247680306434631</v>
      </c>
      <c r="AF133">
        <v>0.29852133989334106</v>
      </c>
      <c r="AL133">
        <v>1.6324396133422852</v>
      </c>
      <c r="AM133">
        <v>1.9136016368865967</v>
      </c>
      <c r="AN133">
        <v>-0.10031758993864059</v>
      </c>
      <c r="AO133">
        <v>0.16311405599117279</v>
      </c>
      <c r="AP133">
        <v>1.7812016010284424</v>
      </c>
      <c r="AQ133">
        <v>7.3836979866027832</v>
      </c>
      <c r="AR133">
        <v>3.8456411361694336</v>
      </c>
      <c r="AS133">
        <v>5.7523188591003418</v>
      </c>
      <c r="AZ133">
        <v>0</v>
      </c>
      <c r="BA133">
        <v>5.000000074505806E-2</v>
      </c>
      <c r="BB133">
        <v>5.000000074505806E-2</v>
      </c>
      <c r="BC133">
        <v>0.10000000149011612</v>
      </c>
      <c r="BD133">
        <v>0.20000000298023224</v>
      </c>
      <c r="BE133">
        <v>0.25</v>
      </c>
      <c r="BF133">
        <v>0.30000001192092896</v>
      </c>
      <c r="BG133">
        <v>5.000000074505806E-2</v>
      </c>
      <c r="BN133">
        <v>0</v>
      </c>
      <c r="BO133">
        <v>3.9278175681829453E-2</v>
      </c>
      <c r="BP133">
        <v>-0.21413908898830414</v>
      </c>
      <c r="BQ133">
        <v>0.12054066359996796</v>
      </c>
      <c r="BR133">
        <v>0.20098824799060822</v>
      </c>
      <c r="BS133">
        <v>0.27804306149482727</v>
      </c>
      <c r="BT133">
        <v>5.2145387977361679E-2</v>
      </c>
      <c r="BU133">
        <v>5.9210881590843201E-2</v>
      </c>
      <c r="CB133">
        <v>8.162200927734375</v>
      </c>
      <c r="CC133">
        <v>15.946680068969727</v>
      </c>
      <c r="CD133">
        <v>-1.0031760931015015</v>
      </c>
      <c r="CE133">
        <v>8.1556987762451172</v>
      </c>
      <c r="CF133">
        <v>14.843340873718262</v>
      </c>
      <c r="CG133">
        <v>24.612323760986328</v>
      </c>
      <c r="CH133">
        <v>27.468864440917969</v>
      </c>
      <c r="CI133">
        <v>38.348796844482422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-0.85249543190002441</v>
      </c>
      <c r="CV133">
        <v>-0.85246741771697998</v>
      </c>
      <c r="CW133">
        <v>-0.85246741771697998</v>
      </c>
      <c r="CY133">
        <v>294</v>
      </c>
      <c r="CZ133">
        <v>3.0061686038970947</v>
      </c>
      <c r="DA133">
        <v>3.1594524383544922</v>
      </c>
      <c r="DB133">
        <v>2.9927010536193848</v>
      </c>
      <c r="DC133">
        <v>3.0952706336975098</v>
      </c>
      <c r="DD133">
        <v>0.95411169528961182</v>
      </c>
      <c r="DE133">
        <v>-1.1706576347351074</v>
      </c>
      <c r="DF133">
        <v>0.73975449800491333</v>
      </c>
      <c r="DG133">
        <v>0.23033110797405243</v>
      </c>
      <c r="DN133">
        <v>2.4213826656341553</v>
      </c>
      <c r="DO133">
        <v>2.5512635707855225</v>
      </c>
      <c r="DP133">
        <v>2.2906198501586914</v>
      </c>
      <c r="DQ133">
        <v>2.4224352836608887</v>
      </c>
      <c r="DR133">
        <v>0.77943235635757446</v>
      </c>
      <c r="DS133">
        <v>-1.0015064477920532</v>
      </c>
      <c r="DT133">
        <v>0.6152920126914978</v>
      </c>
      <c r="DU133">
        <v>0.18867422640323639</v>
      </c>
      <c r="EB133">
        <v>92.981063842773438</v>
      </c>
      <c r="EC133">
        <v>81.640449523925781</v>
      </c>
      <c r="ED133">
        <v>76.231826782226563</v>
      </c>
      <c r="EE133">
        <v>86.820075988769531</v>
      </c>
      <c r="EF133">
        <v>31.92555046081543</v>
      </c>
      <c r="EG133">
        <v>-48.713272094726563</v>
      </c>
      <c r="EH133">
        <v>14.373221397399902</v>
      </c>
      <c r="EI133">
        <v>4.3470544815063477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339.60598754882813</v>
      </c>
      <c r="EV133">
        <v>3.0517578125E-5</v>
      </c>
      <c r="EW133">
        <v>1</v>
      </c>
      <c r="EX133">
        <v>1</v>
      </c>
      <c r="EY133">
        <v>295</v>
      </c>
      <c r="EZ133">
        <v>359.11044311523438</v>
      </c>
      <c r="FA133">
        <v>314.99227905273438</v>
      </c>
      <c r="FB133">
        <v>229.64926147460938</v>
      </c>
      <c r="FC133">
        <v>207.26641845703125</v>
      </c>
      <c r="FD133">
        <v>57.447109222412109</v>
      </c>
      <c r="FE133">
        <v>-86.004081726074219</v>
      </c>
      <c r="FF133">
        <v>55.934379577636719</v>
      </c>
      <c r="FG133">
        <v>17.503421783447266</v>
      </c>
      <c r="FN133">
        <v>46.817512512207031</v>
      </c>
      <c r="FO133">
        <v>31.765800476074219</v>
      </c>
      <c r="FP133">
        <v>23.480388641357422</v>
      </c>
      <c r="FQ133">
        <v>23.810049057006836</v>
      </c>
      <c r="FR133">
        <v>8.323582649230957</v>
      </c>
      <c r="FS133">
        <v>-16.911947250366211</v>
      </c>
      <c r="FT133">
        <v>10.02326774597168</v>
      </c>
      <c r="FU133">
        <v>3.0184817314147949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173.69290161132813</v>
      </c>
      <c r="GQ133">
        <v>126.26908874511719</v>
      </c>
      <c r="GR133">
        <v>92.090080261230469</v>
      </c>
      <c r="GS133">
        <v>90.859138488769531</v>
      </c>
      <c r="GT133">
        <v>29.998195648193359</v>
      </c>
      <c r="GU133">
        <v>-55.572658538818359</v>
      </c>
      <c r="GV133">
        <v>16.866653442382813</v>
      </c>
      <c r="GW133">
        <v>5.1193451881408691</v>
      </c>
      <c r="HC133">
        <v>295</v>
      </c>
      <c r="HD133">
        <v>4.9451022641733289E-4</v>
      </c>
      <c r="HE133">
        <v>5.9412070550024509E-4</v>
      </c>
      <c r="HF133">
        <v>5.8619893388822675E-4</v>
      </c>
      <c r="HG133">
        <v>5.7035568170249462E-4</v>
      </c>
      <c r="HH133">
        <v>4.4943511602468789E-4</v>
      </c>
      <c r="HI133">
        <v>3.6210150574333966E-4</v>
      </c>
      <c r="HJ133">
        <v>1.9351478840690106E-4</v>
      </c>
      <c r="HK133">
        <v>1.9925032393075526E-4</v>
      </c>
      <c r="HQ133">
        <v>0</v>
      </c>
      <c r="HR133">
        <v>0</v>
      </c>
      <c r="HS133">
        <v>0</v>
      </c>
      <c r="HT133">
        <v>3.449487267062068E-3</v>
      </c>
      <c r="HU133">
        <v>3.449487267062068E-3</v>
      </c>
      <c r="HV133">
        <v>3.452301025390625E-3</v>
      </c>
      <c r="HW133">
        <v>3.449487267062068E-3</v>
      </c>
      <c r="HX133">
        <v>0</v>
      </c>
      <c r="HY133">
        <v>0</v>
      </c>
      <c r="HZ133">
        <v>0</v>
      </c>
      <c r="IA133">
        <v>0</v>
      </c>
      <c r="IB133">
        <v>47.932277679443359</v>
      </c>
      <c r="IC133">
        <v>5.7414617538452148</v>
      </c>
      <c r="ID133">
        <v>0</v>
      </c>
      <c r="IE133">
        <v>0</v>
      </c>
      <c r="IF133">
        <v>4.1953167915344238</v>
      </c>
      <c r="IG133">
        <v>0</v>
      </c>
      <c r="IH133">
        <v>0</v>
      </c>
      <c r="II133">
        <v>-37.567352294921875</v>
      </c>
      <c r="IJ133">
        <v>0</v>
      </c>
      <c r="IK133">
        <v>-427.64068603515625</v>
      </c>
      <c r="IL133">
        <v>-461.01272583007813</v>
      </c>
      <c r="IN133">
        <v>295</v>
      </c>
      <c r="IO133">
        <v>1078.4000244140625</v>
      </c>
      <c r="IP133">
        <v>0</v>
      </c>
      <c r="IQ133">
        <v>20.739255905151367</v>
      </c>
      <c r="IR133">
        <v>18.733667373657227</v>
      </c>
      <c r="IS133">
        <v>0</v>
      </c>
      <c r="IT133">
        <v>0.5</v>
      </c>
      <c r="IU133">
        <v>0</v>
      </c>
    </row>
    <row r="134" spans="10:255">
      <c r="J134">
        <v>0.9440000057220459</v>
      </c>
      <c r="K134">
        <v>1</v>
      </c>
      <c r="L134">
        <v>0.20000000298023224</v>
      </c>
      <c r="M134">
        <v>4.1830144822597504E-2</v>
      </c>
      <c r="N134">
        <v>0.17437677085399628</v>
      </c>
      <c r="O134">
        <v>0.83373737335205078</v>
      </c>
      <c r="P134">
        <v>1.0081140995025635</v>
      </c>
      <c r="Q134">
        <v>0.83373737335205078</v>
      </c>
      <c r="R134">
        <v>415.03366088867188</v>
      </c>
      <c r="S134">
        <v>207.32948303222656</v>
      </c>
      <c r="T134">
        <v>4.1686868667602539</v>
      </c>
      <c r="U134">
        <v>3.1799998134374619E-2</v>
      </c>
      <c r="W134">
        <v>296</v>
      </c>
      <c r="X134">
        <v>0.24194589257240295</v>
      </c>
      <c r="Y134">
        <v>0.20193888247013092</v>
      </c>
      <c r="Z134">
        <v>0.19902530312538147</v>
      </c>
      <c r="AA134">
        <v>0.21919655799865723</v>
      </c>
      <c r="AB134">
        <v>0.26057732105255127</v>
      </c>
      <c r="AC134">
        <v>0.32093757390975952</v>
      </c>
      <c r="AD134">
        <v>0.29903775453567505</v>
      </c>
      <c r="AE134">
        <v>0.2899211049079895</v>
      </c>
      <c r="AF134">
        <v>0.29599887132644653</v>
      </c>
      <c r="AL134">
        <v>1.6108208894729614</v>
      </c>
      <c r="AM134">
        <v>1.6122226715087891</v>
      </c>
      <c r="AN134">
        <v>0.19493995606899261</v>
      </c>
      <c r="AO134">
        <v>0.16068816184997559</v>
      </c>
      <c r="AP134">
        <v>1.8845380544662476</v>
      </c>
      <c r="AQ134">
        <v>7.8124885559082031</v>
      </c>
      <c r="AR134">
        <v>4.0962247848510742</v>
      </c>
      <c r="AS134">
        <v>6.0078887939453125</v>
      </c>
      <c r="AZ134">
        <v>0</v>
      </c>
      <c r="BA134">
        <v>5.000000074505806E-2</v>
      </c>
      <c r="BB134">
        <v>5.000000074505806E-2</v>
      </c>
      <c r="BC134">
        <v>0.10000000149011612</v>
      </c>
      <c r="BD134">
        <v>0.20000000298023224</v>
      </c>
      <c r="BE134">
        <v>0.25</v>
      </c>
      <c r="BF134">
        <v>0.30000001192092896</v>
      </c>
      <c r="BG134">
        <v>5.000000074505806E-2</v>
      </c>
      <c r="BN134">
        <v>0</v>
      </c>
      <c r="BO134">
        <v>2.1619360893964767E-2</v>
      </c>
      <c r="BP134">
        <v>0.36468547582626343</v>
      </c>
      <c r="BQ134">
        <v>0.11111568659543991</v>
      </c>
      <c r="BR134">
        <v>0.1969132125377655</v>
      </c>
      <c r="BS134">
        <v>0.26032623648643494</v>
      </c>
      <c r="BT134">
        <v>3.9967738091945648E-2</v>
      </c>
      <c r="BU134">
        <v>3.9506714791059494E-2</v>
      </c>
      <c r="CB134">
        <v>8.054107666015625</v>
      </c>
      <c r="CC134">
        <v>13.435187339782715</v>
      </c>
      <c r="CD134">
        <v>1.9493998289108276</v>
      </c>
      <c r="CE134">
        <v>8.0344038009643555</v>
      </c>
      <c r="CF134">
        <v>15.70447826385498</v>
      </c>
      <c r="CG134">
        <v>26.041624069213867</v>
      </c>
      <c r="CH134">
        <v>29.258749008178711</v>
      </c>
      <c r="CI134">
        <v>40.052597045898438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-1.0080933570861816</v>
      </c>
      <c r="CV134">
        <v>-1.0081140995025635</v>
      </c>
      <c r="CW134">
        <v>-1.0081140995025635</v>
      </c>
      <c r="CY134">
        <v>295</v>
      </c>
      <c r="CZ134">
        <v>3.0062930583953857</v>
      </c>
      <c r="DA134">
        <v>3.1622326374053955</v>
      </c>
      <c r="DB134">
        <v>2.9965324401855469</v>
      </c>
      <c r="DC134">
        <v>3.0904347896575928</v>
      </c>
      <c r="DD134">
        <v>0.94537615776062012</v>
      </c>
      <c r="DE134">
        <v>-1.1723111867904663</v>
      </c>
      <c r="DF134">
        <v>0.74394619464874268</v>
      </c>
      <c r="DG134">
        <v>0.23176655173301697</v>
      </c>
      <c r="DN134">
        <v>2.4234509468078613</v>
      </c>
      <c r="DO134">
        <v>2.535250186920166</v>
      </c>
      <c r="DP134">
        <v>2.3108060359954834</v>
      </c>
      <c r="DQ134">
        <v>2.4191970825195313</v>
      </c>
      <c r="DR134">
        <v>0.77135014533996582</v>
      </c>
      <c r="DS134">
        <v>-0.99671602249145508</v>
      </c>
      <c r="DT134">
        <v>0.6146087646484375</v>
      </c>
      <c r="DU134">
        <v>0.18829537928104401</v>
      </c>
      <c r="EB134">
        <v>93.06048583984375</v>
      </c>
      <c r="EC134">
        <v>81.128028869628906</v>
      </c>
      <c r="ED134">
        <v>76.903617858886719</v>
      </c>
      <c r="EE134">
        <v>86.704017639160156</v>
      </c>
      <c r="EF134">
        <v>31.594505310058594</v>
      </c>
      <c r="EG134">
        <v>-48.480266571044922</v>
      </c>
      <c r="EH134">
        <v>14.357261657714844</v>
      </c>
      <c r="EI134">
        <v>4.3383259773254395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339.60598754882813</v>
      </c>
      <c r="EV134">
        <v>0</v>
      </c>
      <c r="EW134">
        <v>1</v>
      </c>
      <c r="EX134">
        <v>1</v>
      </c>
      <c r="EY134">
        <v>296</v>
      </c>
      <c r="EZ134">
        <v>359.10061645507813</v>
      </c>
      <c r="FA134">
        <v>314.56103515625</v>
      </c>
      <c r="FB134">
        <v>229.84158325195313</v>
      </c>
      <c r="FC134">
        <v>207.000244140625</v>
      </c>
      <c r="FD134">
        <v>56.922721862792969</v>
      </c>
      <c r="FE134">
        <v>-86.189468383789063</v>
      </c>
      <c r="FF134">
        <v>56.357772827148438</v>
      </c>
      <c r="FG134">
        <v>17.640583038330078</v>
      </c>
      <c r="FN134">
        <v>46.837154388427734</v>
      </c>
      <c r="FO134">
        <v>31.960805892944336</v>
      </c>
      <c r="FP134">
        <v>23.327020645141602</v>
      </c>
      <c r="FQ134">
        <v>23.780786514282227</v>
      </c>
      <c r="FR134">
        <v>8.2312822341918945</v>
      </c>
      <c r="FS134">
        <v>-16.835933685302734</v>
      </c>
      <c r="FT134">
        <v>10.015213966369629</v>
      </c>
      <c r="FU134">
        <v>3.0155527591705322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173.76577758789063</v>
      </c>
      <c r="GQ134">
        <v>127.04423522949219</v>
      </c>
      <c r="GR134">
        <v>91.488571166992188</v>
      </c>
      <c r="GS134">
        <v>90.747474670410156</v>
      </c>
      <c r="GT134">
        <v>29.665544509887695</v>
      </c>
      <c r="GU134">
        <v>-55.322879791259766</v>
      </c>
      <c r="GV134">
        <v>16.85310173034668</v>
      </c>
      <c r="GW134">
        <v>5.114377498626709</v>
      </c>
      <c r="HC134">
        <v>296</v>
      </c>
      <c r="HD134">
        <v>4.7863289364613593E-4</v>
      </c>
      <c r="HE134">
        <v>5.7567906333133578E-4</v>
      </c>
      <c r="HF134">
        <v>5.6800316087901592E-4</v>
      </c>
      <c r="HG134">
        <v>5.526517634280026E-4</v>
      </c>
      <c r="HH134">
        <v>4.3615305912680924E-4</v>
      </c>
      <c r="HI134">
        <v>3.5325472708791494E-4</v>
      </c>
      <c r="HJ134">
        <v>1.888833794509992E-4</v>
      </c>
      <c r="HK134">
        <v>1.9476025772746652E-4</v>
      </c>
      <c r="HQ134">
        <v>0</v>
      </c>
      <c r="HR134">
        <v>0</v>
      </c>
      <c r="HS134">
        <v>0</v>
      </c>
      <c r="HT134">
        <v>3.3480182755738497E-3</v>
      </c>
      <c r="HU134">
        <v>3.3480185084044933E-3</v>
      </c>
      <c r="HV134">
        <v>3.3416748046875E-3</v>
      </c>
      <c r="HW134">
        <v>3.3480185084044933E-3</v>
      </c>
      <c r="HX134">
        <v>0</v>
      </c>
      <c r="HY134">
        <v>0</v>
      </c>
      <c r="HZ134">
        <v>0</v>
      </c>
      <c r="IA134">
        <v>0</v>
      </c>
      <c r="IB134">
        <v>47.935619354248047</v>
      </c>
      <c r="IC134">
        <v>5.7379488945007324</v>
      </c>
      <c r="ID134">
        <v>0</v>
      </c>
      <c r="IE134">
        <v>0</v>
      </c>
      <c r="IF134">
        <v>4.2287969589233398</v>
      </c>
      <c r="IG134">
        <v>0</v>
      </c>
      <c r="IH134">
        <v>0</v>
      </c>
      <c r="II134">
        <v>-37.567352294921875</v>
      </c>
      <c r="IJ134">
        <v>0</v>
      </c>
      <c r="IK134">
        <v>-427.64068603515625</v>
      </c>
      <c r="IL134">
        <v>-460.979248046875</v>
      </c>
      <c r="IN134">
        <v>296</v>
      </c>
      <c r="IO134">
        <v>1083.800048828125</v>
      </c>
      <c r="IP134">
        <v>0</v>
      </c>
      <c r="IQ134">
        <v>21.768993377685547</v>
      </c>
      <c r="IR134">
        <v>19.701375961303711</v>
      </c>
      <c r="IS134">
        <v>0</v>
      </c>
      <c r="IT134">
        <v>0.5</v>
      </c>
      <c r="IU134">
        <v>0</v>
      </c>
    </row>
    <row r="135" spans="10:255">
      <c r="J135">
        <v>0.94599997997283936</v>
      </c>
      <c r="K135">
        <v>1</v>
      </c>
      <c r="L135">
        <v>0.20000000298023224</v>
      </c>
      <c r="M135">
        <v>3.9542831480503082E-2</v>
      </c>
      <c r="N135">
        <v>0.13320527970790863</v>
      </c>
      <c r="O135">
        <v>0.67372655868530273</v>
      </c>
      <c r="P135">
        <v>0.80693185329437256</v>
      </c>
      <c r="Q135">
        <v>0.67372655868530273</v>
      </c>
      <c r="R135">
        <v>415.7073974609375</v>
      </c>
      <c r="S135">
        <v>208.00320434570313</v>
      </c>
      <c r="T135">
        <v>3.3686327934265137</v>
      </c>
      <c r="U135">
        <v>3.1199999153614044E-2</v>
      </c>
      <c r="W135">
        <v>297</v>
      </c>
      <c r="X135">
        <v>0.24213579297065735</v>
      </c>
      <c r="Y135">
        <v>0.2004975825548172</v>
      </c>
      <c r="Z135">
        <v>0.20054508745670319</v>
      </c>
      <c r="AA135">
        <v>0.21920861303806305</v>
      </c>
      <c r="AB135">
        <v>0.26016110181808472</v>
      </c>
      <c r="AC135">
        <v>0.31898039579391479</v>
      </c>
      <c r="AD135">
        <v>0.29711633920669556</v>
      </c>
      <c r="AE135">
        <v>0.28795912861824036</v>
      </c>
      <c r="AF135">
        <v>0.29406392574310303</v>
      </c>
      <c r="AL135">
        <v>1.5728408098220825</v>
      </c>
      <c r="AM135">
        <v>1.9004825353622437</v>
      </c>
      <c r="AN135">
        <v>-0.10901688784360886</v>
      </c>
      <c r="AO135">
        <v>0.15827715396881104</v>
      </c>
      <c r="AP135">
        <v>1.9677819013595581</v>
      </c>
      <c r="AQ135">
        <v>8.2039241790771484</v>
      </c>
      <c r="AR135">
        <v>4.2883663177490234</v>
      </c>
      <c r="AS135">
        <v>6.2040867805480957</v>
      </c>
      <c r="AZ135">
        <v>0</v>
      </c>
      <c r="BA135">
        <v>5.000000074505806E-2</v>
      </c>
      <c r="BB135">
        <v>5.000000074505806E-2</v>
      </c>
      <c r="BC135">
        <v>0.10000000149011612</v>
      </c>
      <c r="BD135">
        <v>0.20000000298023224</v>
      </c>
      <c r="BE135">
        <v>0.25</v>
      </c>
      <c r="BF135">
        <v>0.30000001192092896</v>
      </c>
      <c r="BG135">
        <v>5.000000074505806E-2</v>
      </c>
      <c r="BN135">
        <v>0</v>
      </c>
      <c r="BO135">
        <v>3.7981070578098297E-2</v>
      </c>
      <c r="BP135">
        <v>-0.21659474074840546</v>
      </c>
      <c r="BQ135">
        <v>0.12104944139719009</v>
      </c>
      <c r="BR135">
        <v>0.19083178043365479</v>
      </c>
      <c r="BS135">
        <v>0.24233293533325195</v>
      </c>
      <c r="BT135">
        <v>1.9330492243170738E-2</v>
      </c>
      <c r="BU135">
        <v>2.9305048286914825E-2</v>
      </c>
      <c r="CB135">
        <v>7.8642072677612305</v>
      </c>
      <c r="CC135">
        <v>15.83735466003418</v>
      </c>
      <c r="CD135">
        <v>-1.0901690721511841</v>
      </c>
      <c r="CE135">
        <v>7.913853645324707</v>
      </c>
      <c r="CF135">
        <v>16.398176193237305</v>
      </c>
      <c r="CG135">
        <v>27.346408843994141</v>
      </c>
      <c r="CH135">
        <v>30.631189346313477</v>
      </c>
      <c r="CI135">
        <v>41.360580444335938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-0.80692768096923828</v>
      </c>
      <c r="CV135">
        <v>-0.80693185329437256</v>
      </c>
      <c r="CW135">
        <v>-0.80693185329437256</v>
      </c>
      <c r="CY135">
        <v>296</v>
      </c>
      <c r="CZ135">
        <v>3.0063626766204834</v>
      </c>
      <c r="DA135">
        <v>3.1640005111694336</v>
      </c>
      <c r="DB135">
        <v>2.9999327659606934</v>
      </c>
      <c r="DC135">
        <v>3.086677074432373</v>
      </c>
      <c r="DD135">
        <v>0.93782275915145874</v>
      </c>
      <c r="DE135">
        <v>-1.1749247312545776</v>
      </c>
      <c r="DF135">
        <v>0.7494921088218689</v>
      </c>
      <c r="DG135">
        <v>0.23349379003047943</v>
      </c>
      <c r="DN135">
        <v>2.4245903491973877</v>
      </c>
      <c r="DO135">
        <v>2.5557389259338379</v>
      </c>
      <c r="DP135">
        <v>2.2963943481445313</v>
      </c>
      <c r="DQ135">
        <v>2.4163892269134521</v>
      </c>
      <c r="DR135">
        <v>0.76367294788360596</v>
      </c>
      <c r="DS135">
        <v>-0.99230921268463135</v>
      </c>
      <c r="DT135">
        <v>0.61404502391815186</v>
      </c>
      <c r="DU135">
        <v>0.18804104626178741</v>
      </c>
      <c r="EB135">
        <v>93.104232788085938</v>
      </c>
      <c r="EC135">
        <v>81.783660888671875</v>
      </c>
      <c r="ED135">
        <v>76.423995971679688</v>
      </c>
      <c r="EE135">
        <v>86.603385925292969</v>
      </c>
      <c r="EF135">
        <v>31.280046463012695</v>
      </c>
      <c r="EG135">
        <v>-48.265918731689453</v>
      </c>
      <c r="EH135">
        <v>14.34409236907959</v>
      </c>
      <c r="EI135">
        <v>4.332465648651123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339.60595703125</v>
      </c>
      <c r="EV135">
        <v>-3.0517578125E-5</v>
      </c>
      <c r="EW135">
        <v>1</v>
      </c>
      <c r="EX135">
        <v>1</v>
      </c>
      <c r="EY135">
        <v>297</v>
      </c>
      <c r="EZ135">
        <v>359.07525634765625</v>
      </c>
      <c r="FA135">
        <v>314.83917236328125</v>
      </c>
      <c r="FB135">
        <v>230.43690490722656</v>
      </c>
      <c r="FC135">
        <v>206.67730712890625</v>
      </c>
      <c r="FD135">
        <v>56.411750793457031</v>
      </c>
      <c r="FE135">
        <v>-86.368423461914063</v>
      </c>
      <c r="FF135">
        <v>56.709178924560547</v>
      </c>
      <c r="FG135">
        <v>17.74943733215332</v>
      </c>
      <c r="FN135">
        <v>46.87060546875</v>
      </c>
      <c r="FO135">
        <v>31.760751724243164</v>
      </c>
      <c r="FP135">
        <v>23.566032409667969</v>
      </c>
      <c r="FQ135">
        <v>23.744993209838867</v>
      </c>
      <c r="FR135">
        <v>8.1443634033203125</v>
      </c>
      <c r="FS135">
        <v>-16.76800537109375</v>
      </c>
      <c r="FT135">
        <v>10.012909889221191</v>
      </c>
      <c r="FU135">
        <v>3.0136277675628662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173.88987731933594</v>
      </c>
      <c r="GQ135">
        <v>126.24901580810547</v>
      </c>
      <c r="GR135">
        <v>92.425971984863281</v>
      </c>
      <c r="GS135">
        <v>90.610885620117188</v>
      </c>
      <c r="GT135">
        <v>29.352289199829102</v>
      </c>
      <c r="GU135">
        <v>-55.099666595458984</v>
      </c>
      <c r="GV135">
        <v>16.849224090576172</v>
      </c>
      <c r="GW135">
        <v>5.1111125946044922</v>
      </c>
      <c r="HC135">
        <v>297</v>
      </c>
      <c r="HD135">
        <v>4.63553995359689E-4</v>
      </c>
      <c r="HE135">
        <v>5.5788131430745125E-4</v>
      </c>
      <c r="HF135">
        <v>5.5044272448867559E-4</v>
      </c>
      <c r="HG135">
        <v>5.3556589409708977E-4</v>
      </c>
      <c r="HH135">
        <v>4.2371428571641445E-4</v>
      </c>
      <c r="HI135">
        <v>3.4480536123737693E-4</v>
      </c>
      <c r="HJ135">
        <v>1.8467640620656312E-4</v>
      </c>
      <c r="HK135">
        <v>1.9047710520680994E-4</v>
      </c>
      <c r="HQ135">
        <v>0</v>
      </c>
      <c r="HR135">
        <v>0</v>
      </c>
      <c r="HS135">
        <v>0</v>
      </c>
      <c r="HT135">
        <v>3.251116955652833E-3</v>
      </c>
      <c r="HU135">
        <v>3.251116955652833E-3</v>
      </c>
      <c r="HV135">
        <v>3.2501220703125E-3</v>
      </c>
      <c r="HW135">
        <v>3.251116955652833E-3</v>
      </c>
      <c r="HX135">
        <v>0</v>
      </c>
      <c r="HY135">
        <v>0</v>
      </c>
      <c r="HZ135">
        <v>0</v>
      </c>
      <c r="IA135">
        <v>0</v>
      </c>
      <c r="IB135">
        <v>47.938869476318359</v>
      </c>
      <c r="IC135">
        <v>5.7350854873657227</v>
      </c>
      <c r="ID135">
        <v>0</v>
      </c>
      <c r="IE135">
        <v>0</v>
      </c>
      <c r="IF135">
        <v>4.2613081932067871</v>
      </c>
      <c r="IG135">
        <v>0</v>
      </c>
      <c r="IH135">
        <v>0</v>
      </c>
      <c r="II135">
        <v>-37.567352294921875</v>
      </c>
      <c r="IJ135">
        <v>0</v>
      </c>
      <c r="IK135">
        <v>-427.64068603515625</v>
      </c>
      <c r="IL135">
        <v>-460.94671630859375</v>
      </c>
      <c r="IN135">
        <v>297</v>
      </c>
      <c r="IO135">
        <v>1089.2000732421875</v>
      </c>
      <c r="IP135">
        <v>0</v>
      </c>
      <c r="IQ135">
        <v>22.613901138305664</v>
      </c>
      <c r="IR135">
        <v>20.512264251708984</v>
      </c>
      <c r="IS135">
        <v>0</v>
      </c>
      <c r="IT135">
        <v>0.5</v>
      </c>
      <c r="IU135">
        <v>0</v>
      </c>
    </row>
    <row r="136" spans="10:255">
      <c r="J136">
        <v>0.94800001382827759</v>
      </c>
      <c r="K136">
        <v>1</v>
      </c>
      <c r="L136">
        <v>0.20000000298023224</v>
      </c>
      <c r="M136">
        <v>3.9400145411491394E-2</v>
      </c>
      <c r="N136">
        <v>8.3549976348876953E-2</v>
      </c>
      <c r="O136">
        <v>0.42410999536514282</v>
      </c>
      <c r="P136">
        <v>0.50765997171401978</v>
      </c>
      <c r="Q136">
        <v>0.42410999536514282</v>
      </c>
      <c r="R136">
        <v>416.13150024414063</v>
      </c>
      <c r="S136">
        <v>208.42730712890625</v>
      </c>
      <c r="T136">
        <v>2.1205499172210693</v>
      </c>
      <c r="U136">
        <v>3.060000017285347E-2</v>
      </c>
      <c r="W136">
        <v>298</v>
      </c>
      <c r="X136">
        <v>0.24223734438419342</v>
      </c>
      <c r="Y136">
        <v>0.20211933553218842</v>
      </c>
      <c r="Z136">
        <v>0.19916507601737976</v>
      </c>
      <c r="AA136">
        <v>0.21937099099159241</v>
      </c>
      <c r="AB136">
        <v>0.25993776321411133</v>
      </c>
      <c r="AC136">
        <v>0.3173772394657135</v>
      </c>
      <c r="AD136">
        <v>0.29595011472702026</v>
      </c>
      <c r="AE136">
        <v>0.29939037561416626</v>
      </c>
      <c r="AF136">
        <v>0.29709687829017639</v>
      </c>
      <c r="AL136">
        <v>1.5525305271148682</v>
      </c>
      <c r="AM136">
        <v>1.5761319398880005</v>
      </c>
      <c r="AN136">
        <v>0.16698537766933441</v>
      </c>
      <c r="AO136">
        <v>0.12580154836177826</v>
      </c>
      <c r="AP136">
        <v>2.0124497413635254</v>
      </c>
      <c r="AQ136">
        <v>8.5245552062988281</v>
      </c>
      <c r="AR136">
        <v>4.4049892425537109</v>
      </c>
      <c r="AS136">
        <v>5.0609617233276367</v>
      </c>
      <c r="AZ136">
        <v>0</v>
      </c>
      <c r="BA136">
        <v>5.000000074505806E-2</v>
      </c>
      <c r="BB136">
        <v>5.000000074505806E-2</v>
      </c>
      <c r="BC136">
        <v>0.10000000149011612</v>
      </c>
      <c r="BD136">
        <v>0.20000000298023224</v>
      </c>
      <c r="BE136">
        <v>0.25</v>
      </c>
      <c r="BF136">
        <v>0.30000001192092896</v>
      </c>
      <c r="BG136">
        <v>5.000000074505806E-2</v>
      </c>
      <c r="BN136">
        <v>0</v>
      </c>
      <c r="BO136">
        <v>2.0308883860707283E-2</v>
      </c>
      <c r="BP136">
        <v>0.36586681008338928</v>
      </c>
      <c r="BQ136">
        <v>0.11107245087623596</v>
      </c>
      <c r="BR136">
        <v>0.18595850467681885</v>
      </c>
      <c r="BS136">
        <v>0.2261146605014801</v>
      </c>
      <c r="BT136">
        <v>1.151002012193203E-2</v>
      </c>
      <c r="BU136">
        <v>2.2119199857115746E-2</v>
      </c>
      <c r="CB136">
        <v>7.7626562118530273</v>
      </c>
      <c r="CC136">
        <v>13.134432792663574</v>
      </c>
      <c r="CD136">
        <v>1.6698540449142456</v>
      </c>
      <c r="CE136">
        <v>6.2900748252868652</v>
      </c>
      <c r="CF136">
        <v>16.770408630371094</v>
      </c>
      <c r="CG136">
        <v>28.415180206298828</v>
      </c>
      <c r="CH136">
        <v>31.464206695556641</v>
      </c>
      <c r="CI136">
        <v>33.73974609375</v>
      </c>
      <c r="CO136">
        <v>1</v>
      </c>
      <c r="CP136">
        <v>0</v>
      </c>
      <c r="CQ136">
        <v>0</v>
      </c>
      <c r="CR136">
        <v>0</v>
      </c>
      <c r="CS136">
        <v>1.2699999809265137</v>
      </c>
      <c r="CT136">
        <v>0</v>
      </c>
      <c r="CU136">
        <v>0.7623136043548584</v>
      </c>
      <c r="CV136">
        <v>-0.50765997171401978</v>
      </c>
      <c r="CW136">
        <v>0.7623400092124939</v>
      </c>
      <c r="CY136">
        <v>297</v>
      </c>
      <c r="CZ136">
        <v>3.0064864158630371</v>
      </c>
      <c r="DA136">
        <v>3.1666584014892578</v>
      </c>
      <c r="DB136">
        <v>3.0036001205444336</v>
      </c>
      <c r="DC136">
        <v>3.0820670127868652</v>
      </c>
      <c r="DD136">
        <v>0.93041157722473145</v>
      </c>
      <c r="DE136">
        <v>-1.1774436235427856</v>
      </c>
      <c r="DF136">
        <v>0.75408166646957397</v>
      </c>
      <c r="DG136">
        <v>0.2348470538854599</v>
      </c>
      <c r="DN136">
        <v>2.4265930652618408</v>
      </c>
      <c r="DO136">
        <v>2.5396294593811035</v>
      </c>
      <c r="DP136">
        <v>2.3167586326599121</v>
      </c>
      <c r="DQ136">
        <v>2.4129130840301514</v>
      </c>
      <c r="DR136">
        <v>0.7564278244972229</v>
      </c>
      <c r="DS136">
        <v>-0.98837220668792725</v>
      </c>
      <c r="DT136">
        <v>0.61383557319641113</v>
      </c>
      <c r="DU136">
        <v>0.18785096704959869</v>
      </c>
      <c r="EB136">
        <v>93.181144714355469</v>
      </c>
      <c r="EC136">
        <v>81.268157958984375</v>
      </c>
      <c r="ED136">
        <v>77.101722717285156</v>
      </c>
      <c r="EE136">
        <v>86.478797912597656</v>
      </c>
      <c r="EF136">
        <v>30.983285903930664</v>
      </c>
      <c r="EG136">
        <v>-48.074424743652344</v>
      </c>
      <c r="EH136">
        <v>14.339199066162109</v>
      </c>
      <c r="EI136">
        <v>4.3280868530273438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339.60598754882813</v>
      </c>
      <c r="EV136">
        <v>3.0517578125E-5</v>
      </c>
      <c r="EW136">
        <v>1</v>
      </c>
      <c r="EX136">
        <v>1</v>
      </c>
      <c r="EY136">
        <v>298</v>
      </c>
      <c r="EZ136">
        <v>359.06597900390625</v>
      </c>
      <c r="FA136">
        <v>314.25381469726563</v>
      </c>
      <c r="FB136">
        <v>230.50672912597656</v>
      </c>
      <c r="FC136">
        <v>206.25202941894531</v>
      </c>
      <c r="FD136">
        <v>55.890701293945313</v>
      </c>
      <c r="FE136">
        <v>-86.4814453125</v>
      </c>
      <c r="FF136">
        <v>56.929946899414063</v>
      </c>
      <c r="FG136">
        <v>17.064828872680664</v>
      </c>
      <c r="FN136">
        <v>46.889049530029297</v>
      </c>
      <c r="FO136">
        <v>31.958124160766602</v>
      </c>
      <c r="FP136">
        <v>23.410957336425781</v>
      </c>
      <c r="FQ136">
        <v>23.713685989379883</v>
      </c>
      <c r="FR136">
        <v>8.0622110366821289</v>
      </c>
      <c r="FS136">
        <v>-16.705564498901367</v>
      </c>
      <c r="FT136">
        <v>10.012434959411621</v>
      </c>
      <c r="FU136">
        <v>3.012408971786499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173.95831298828125</v>
      </c>
      <c r="GQ136">
        <v>127.03357696533203</v>
      </c>
      <c r="GR136">
        <v>91.817771911621094</v>
      </c>
      <c r="GS136">
        <v>90.491416931152344</v>
      </c>
      <c r="GT136">
        <v>29.056211471557617</v>
      </c>
      <c r="GU136">
        <v>-54.894485473632813</v>
      </c>
      <c r="GV136">
        <v>16.848424911499023</v>
      </c>
      <c r="GW136">
        <v>5.1090455055236816</v>
      </c>
      <c r="HC136">
        <v>298</v>
      </c>
      <c r="HD136">
        <v>4.4880530913360417E-4</v>
      </c>
      <c r="HE136">
        <v>5.4070807527750731E-4</v>
      </c>
      <c r="HF136">
        <v>5.3349853260442615E-4</v>
      </c>
      <c r="HG136">
        <v>5.1907962188124657E-4</v>
      </c>
      <c r="HH136">
        <v>4.1148730088025331E-4</v>
      </c>
      <c r="HI136">
        <v>3.3637831802479923E-4</v>
      </c>
      <c r="HJ136">
        <v>1.8020479183178395E-4</v>
      </c>
      <c r="HK136">
        <v>1.8590690160635859E-4</v>
      </c>
      <c r="HQ136">
        <v>0</v>
      </c>
      <c r="HR136">
        <v>0</v>
      </c>
      <c r="HS136">
        <v>0</v>
      </c>
      <c r="HT136">
        <v>3.1560687348246574E-3</v>
      </c>
      <c r="HU136">
        <v>3.1560687348246574E-3</v>
      </c>
      <c r="HV136">
        <v>3.1585693359375E-3</v>
      </c>
      <c r="HW136">
        <v>3.1560687348246574E-3</v>
      </c>
      <c r="HX136">
        <v>0</v>
      </c>
      <c r="HY136">
        <v>0</v>
      </c>
      <c r="HZ136">
        <v>0</v>
      </c>
      <c r="IA136">
        <v>0</v>
      </c>
      <c r="IB136">
        <v>47.942028045654297</v>
      </c>
      <c r="IC136">
        <v>5.732264518737793</v>
      </c>
      <c r="ID136">
        <v>0</v>
      </c>
      <c r="IE136">
        <v>0</v>
      </c>
      <c r="IF136">
        <v>4.2928690910339355</v>
      </c>
      <c r="IG136">
        <v>0</v>
      </c>
      <c r="IH136">
        <v>0</v>
      </c>
      <c r="II136">
        <v>-37.567352294921875</v>
      </c>
      <c r="IJ136">
        <v>0</v>
      </c>
      <c r="IK136">
        <v>-427.64068603515625</v>
      </c>
      <c r="IL136">
        <v>-460.9151611328125</v>
      </c>
      <c r="IN136">
        <v>298</v>
      </c>
      <c r="IO136">
        <v>1094.5999755859375</v>
      </c>
      <c r="IP136">
        <v>0</v>
      </c>
      <c r="IQ136">
        <v>21.871875762939453</v>
      </c>
      <c r="IR136">
        <v>21.013637542724609</v>
      </c>
      <c r="IS136">
        <v>0</v>
      </c>
      <c r="IT136">
        <v>0.5</v>
      </c>
      <c r="IU136">
        <v>1.2699999809265137</v>
      </c>
    </row>
    <row r="137" spans="10:255">
      <c r="J137">
        <v>0.94999998807907104</v>
      </c>
      <c r="K137">
        <v>1</v>
      </c>
      <c r="L137">
        <v>0</v>
      </c>
      <c r="M137">
        <v>3.9783891290426254E-2</v>
      </c>
      <c r="N137">
        <v>0.12283171713352203</v>
      </c>
      <c r="O137">
        <v>0</v>
      </c>
      <c r="P137">
        <v>0.12283171713352203</v>
      </c>
      <c r="Q137">
        <v>0</v>
      </c>
      <c r="R137">
        <v>416.13150024414063</v>
      </c>
      <c r="S137">
        <v>208.42730712890625</v>
      </c>
      <c r="T137">
        <v>3.0874736309051514</v>
      </c>
      <c r="U137">
        <v>2.9999999329447746E-2</v>
      </c>
      <c r="W137">
        <v>299</v>
      </c>
      <c r="X137">
        <v>0.24242793023586273</v>
      </c>
      <c r="Y137">
        <v>0.20380975306034088</v>
      </c>
      <c r="Z137">
        <v>0.19856652617454529</v>
      </c>
      <c r="AA137">
        <v>0.21899999678134918</v>
      </c>
      <c r="AB137">
        <v>0.26008939743041992</v>
      </c>
      <c r="AC137">
        <v>0.31639242172241211</v>
      </c>
      <c r="AD137">
        <v>0.29990613460540771</v>
      </c>
      <c r="AE137">
        <v>0.29404944181442261</v>
      </c>
      <c r="AF137">
        <v>0.29795390367507935</v>
      </c>
      <c r="AL137">
        <v>1.5144133567810059</v>
      </c>
      <c r="AM137">
        <v>1.2380484342575073</v>
      </c>
      <c r="AN137">
        <v>0.28669533133506775</v>
      </c>
      <c r="AO137">
        <v>0.20000039041042328</v>
      </c>
      <c r="AP137">
        <v>1.9821228981018066</v>
      </c>
      <c r="AQ137">
        <v>8.7215185165405273</v>
      </c>
      <c r="AR137">
        <v>4.0093870162963867</v>
      </c>
      <c r="AS137">
        <v>5.5950555801391602</v>
      </c>
      <c r="AZ137">
        <v>0</v>
      </c>
      <c r="BA137">
        <v>5.000000074505806E-2</v>
      </c>
      <c r="BB137">
        <v>5.000000074505806E-2</v>
      </c>
      <c r="BC137">
        <v>0.10000000149011612</v>
      </c>
      <c r="BD137">
        <v>0.20000000298023224</v>
      </c>
      <c r="BE137">
        <v>0.25</v>
      </c>
      <c r="BF137">
        <v>0.30000001192092896</v>
      </c>
      <c r="BG137">
        <v>5.000000074505806E-2</v>
      </c>
      <c r="BN137">
        <v>0</v>
      </c>
      <c r="BO137">
        <v>3.8116768002510071E-2</v>
      </c>
      <c r="BP137">
        <v>0.37620118260383606</v>
      </c>
      <c r="BQ137">
        <v>0.25649040937423706</v>
      </c>
      <c r="BR137">
        <v>0.1822921484708786</v>
      </c>
      <c r="BS137">
        <v>0.21262022852897644</v>
      </c>
      <c r="BT137">
        <v>1.5660922974348068E-2</v>
      </c>
      <c r="BU137">
        <v>0.41126167774200439</v>
      </c>
      <c r="CB137">
        <v>7.5720701217651367</v>
      </c>
      <c r="CC137">
        <v>10.317069053649902</v>
      </c>
      <c r="CD137">
        <v>2.8669538497924805</v>
      </c>
      <c r="CE137">
        <v>10.000015258789063</v>
      </c>
      <c r="CF137">
        <v>16.517684936523438</v>
      </c>
      <c r="CG137">
        <v>29.071723937988281</v>
      </c>
      <c r="CH137">
        <v>28.638477325439453</v>
      </c>
      <c r="CI137">
        <v>37.300369262695313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-0.12281537055969238</v>
      </c>
      <c r="CV137">
        <v>-0.12283171713352203</v>
      </c>
      <c r="CW137">
        <v>-0.12283171713352203</v>
      </c>
      <c r="CY137">
        <v>298</v>
      </c>
      <c r="CZ137">
        <v>3.0065534114837646</v>
      </c>
      <c r="DA137">
        <v>3.1668438911437988</v>
      </c>
      <c r="DB137">
        <v>3.005418062210083</v>
      </c>
      <c r="DC137">
        <v>3.0759265422821045</v>
      </c>
      <c r="DD137">
        <v>0.92276173830032349</v>
      </c>
      <c r="DE137">
        <v>-1.1790601015090942</v>
      </c>
      <c r="DF137">
        <v>0.7569354772567749</v>
      </c>
      <c r="DG137">
        <v>0.22570668160915375</v>
      </c>
      <c r="DN137">
        <v>2.4276649951934814</v>
      </c>
      <c r="DO137">
        <v>2.560321569442749</v>
      </c>
      <c r="DP137">
        <v>2.3022089004516602</v>
      </c>
      <c r="DQ137">
        <v>2.4098894596099854</v>
      </c>
      <c r="DR137">
        <v>0.74956446886062622</v>
      </c>
      <c r="DS137">
        <v>-0.98475486040115356</v>
      </c>
      <c r="DT137">
        <v>0.61374008655548096</v>
      </c>
      <c r="DU137">
        <v>0.18770667910575867</v>
      </c>
      <c r="EB137">
        <v>93.222305297851563</v>
      </c>
      <c r="EC137">
        <v>81.930305480957031</v>
      </c>
      <c r="ED137">
        <v>76.617507934570313</v>
      </c>
      <c r="EE137">
        <v>86.370429992675781</v>
      </c>
      <c r="EF137">
        <v>30.70216178894043</v>
      </c>
      <c r="EG137">
        <v>-47.898475646972656</v>
      </c>
      <c r="EH137">
        <v>14.336969375610352</v>
      </c>
      <c r="EI137">
        <v>4.3247623443603516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339.60598754882813</v>
      </c>
      <c r="EV137">
        <v>0</v>
      </c>
      <c r="EW137">
        <v>1</v>
      </c>
      <c r="EX137">
        <v>1</v>
      </c>
      <c r="EY137">
        <v>299</v>
      </c>
      <c r="EZ137">
        <v>359.03970336914063</v>
      </c>
      <c r="FA137">
        <v>313.4937744140625</v>
      </c>
      <c r="FB137">
        <v>230.36309814453125</v>
      </c>
      <c r="FC137">
        <v>205.63772583007813</v>
      </c>
      <c r="FD137">
        <v>55.316440582275391</v>
      </c>
      <c r="FE137">
        <v>-86.440780639648438</v>
      </c>
      <c r="FF137">
        <v>56.389125823974609</v>
      </c>
      <c r="FG137">
        <v>17.141992568969727</v>
      </c>
      <c r="FN137">
        <v>46.922508239746094</v>
      </c>
      <c r="FO137">
        <v>32.147464752197266</v>
      </c>
      <c r="FP137">
        <v>23.326059341430664</v>
      </c>
      <c r="FQ137">
        <v>23.603071212768555</v>
      </c>
      <c r="FR137">
        <v>7.9840283393859863</v>
      </c>
      <c r="FS137">
        <v>-16.645896911621094</v>
      </c>
      <c r="FT137">
        <v>10.049885749816895</v>
      </c>
      <c r="FU137">
        <v>2.9720478057861328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174.08244323730469</v>
      </c>
      <c r="GQ137">
        <v>127.78620147705078</v>
      </c>
      <c r="GR137">
        <v>91.48480224609375</v>
      </c>
      <c r="GS137">
        <v>90.069313049316406</v>
      </c>
      <c r="GT137">
        <v>28.774440765380859</v>
      </c>
      <c r="GU137">
        <v>-54.698417663574219</v>
      </c>
      <c r="GV137">
        <v>16.911445617675781</v>
      </c>
      <c r="GW137">
        <v>5.040593147277832</v>
      </c>
      <c r="HC137">
        <v>299</v>
      </c>
      <c r="HD137">
        <v>4.3480528984218836E-4</v>
      </c>
      <c r="HE137">
        <v>5.241405451670289E-4</v>
      </c>
      <c r="HF137">
        <v>5.1715184235945344E-4</v>
      </c>
      <c r="HG137">
        <v>5.0317478599026799E-4</v>
      </c>
      <c r="HH137">
        <v>3.9930370985530317E-4</v>
      </c>
      <c r="HI137">
        <v>3.278080839663744E-4</v>
      </c>
      <c r="HJ137">
        <v>1.7539708642289042E-4</v>
      </c>
      <c r="HK137">
        <v>1.7290659889113158E-4</v>
      </c>
      <c r="HQ137">
        <v>0</v>
      </c>
      <c r="HR137">
        <v>0</v>
      </c>
      <c r="HS137">
        <v>0</v>
      </c>
      <c r="HT137">
        <v>3.0546877533197403E-3</v>
      </c>
      <c r="HU137">
        <v>3.0546877533197403E-3</v>
      </c>
      <c r="HV137">
        <v>3.055572509765625E-3</v>
      </c>
      <c r="HW137">
        <v>3.0546877533197403E-3</v>
      </c>
      <c r="HX137">
        <v>0</v>
      </c>
      <c r="HY137">
        <v>0</v>
      </c>
      <c r="HZ137">
        <v>0</v>
      </c>
      <c r="IA137">
        <v>0</v>
      </c>
      <c r="IB137">
        <v>47.945083618164063</v>
      </c>
      <c r="IC137">
        <v>5.730224609375</v>
      </c>
      <c r="ID137">
        <v>0</v>
      </c>
      <c r="IE137">
        <v>0</v>
      </c>
      <c r="IF137">
        <v>4.3234157562255859</v>
      </c>
      <c r="IG137">
        <v>0</v>
      </c>
      <c r="IH137">
        <v>0</v>
      </c>
      <c r="II137">
        <v>-37.567352294921875</v>
      </c>
      <c r="IJ137">
        <v>0</v>
      </c>
      <c r="IK137">
        <v>-427.64068603515625</v>
      </c>
      <c r="IL137">
        <v>-460.88461303710938</v>
      </c>
      <c r="IN137">
        <v>299</v>
      </c>
      <c r="IO137">
        <v>1100</v>
      </c>
      <c r="IP137">
        <v>0</v>
      </c>
      <c r="IQ137">
        <v>22.032827377319336</v>
      </c>
      <c r="IR137">
        <v>20.547210693359375</v>
      </c>
      <c r="IS137">
        <v>0</v>
      </c>
      <c r="IT137">
        <v>0.5</v>
      </c>
      <c r="IU137">
        <v>0</v>
      </c>
    </row>
    <row r="138" spans="10:255">
      <c r="J138">
        <v>0.94999998807907104</v>
      </c>
      <c r="K138">
        <v>1</v>
      </c>
      <c r="L138">
        <v>0</v>
      </c>
      <c r="M138">
        <v>3.9194934070110321E-2</v>
      </c>
      <c r="N138">
        <v>0.19119562208652496</v>
      </c>
      <c r="O138">
        <v>0</v>
      </c>
      <c r="P138">
        <v>0.19119562208652496</v>
      </c>
      <c r="Q138">
        <v>0</v>
      </c>
      <c r="R138">
        <v>416.13150024414063</v>
      </c>
      <c r="S138">
        <v>208.42730712890625</v>
      </c>
      <c r="T138">
        <v>4.8780698776245117</v>
      </c>
      <c r="U138">
        <v>2.9999999329447746E-2</v>
      </c>
      <c r="W138">
        <v>300</v>
      </c>
      <c r="X138">
        <v>0.24271272122859955</v>
      </c>
      <c r="Y138">
        <v>0.20178386569023132</v>
      </c>
      <c r="Z138">
        <v>0.20091700553894043</v>
      </c>
      <c r="AA138">
        <v>0.21932335197925568</v>
      </c>
      <c r="AB138">
        <v>0.26017257571220398</v>
      </c>
      <c r="AC138">
        <v>0.3160555362701416</v>
      </c>
      <c r="AD138">
        <v>0.29986634850502014</v>
      </c>
      <c r="AE138">
        <v>0.29081916809082031</v>
      </c>
      <c r="AF138">
        <v>0.29685062170028687</v>
      </c>
      <c r="AL138">
        <v>1.4574552774429321</v>
      </c>
      <c r="AM138">
        <v>1.6432259082794189</v>
      </c>
      <c r="AN138">
        <v>-0.18340049684047699</v>
      </c>
      <c r="AO138">
        <v>0.13532936573028564</v>
      </c>
      <c r="AP138">
        <v>1.9654871225357056</v>
      </c>
      <c r="AQ138">
        <v>8.7888956069946289</v>
      </c>
      <c r="AR138">
        <v>4.0133657455444336</v>
      </c>
      <c r="AS138">
        <v>5.9180827140808105</v>
      </c>
      <c r="AZ138">
        <v>0</v>
      </c>
      <c r="BA138">
        <v>5.000000074505806E-2</v>
      </c>
      <c r="BB138">
        <v>5.000000074505806E-2</v>
      </c>
      <c r="BC138">
        <v>0.10000000149011612</v>
      </c>
      <c r="BD138">
        <v>0.20000000298023224</v>
      </c>
      <c r="BE138">
        <v>0.25</v>
      </c>
      <c r="BF138">
        <v>0.30000001192092896</v>
      </c>
      <c r="BG138">
        <v>5.000000074505806E-2</v>
      </c>
      <c r="BN138">
        <v>0</v>
      </c>
      <c r="BO138">
        <v>5.6958563625812531E-2</v>
      </c>
      <c r="BP138">
        <v>-0.34821838140487671</v>
      </c>
      <c r="BQ138">
        <v>0.12187761068344116</v>
      </c>
      <c r="BR138">
        <v>0.18654896318912506</v>
      </c>
      <c r="BS138">
        <v>0.20318436622619629</v>
      </c>
      <c r="BT138">
        <v>0.13580949604511261</v>
      </c>
      <c r="BU138">
        <v>0.13183087110519409</v>
      </c>
      <c r="CB138">
        <v>7.2872791290283203</v>
      </c>
      <c r="CC138">
        <v>13.693549156188965</v>
      </c>
      <c r="CD138">
        <v>-1.8340052366256714</v>
      </c>
      <c r="CE138">
        <v>6.7664647102355957</v>
      </c>
      <c r="CF138">
        <v>16.379053115844727</v>
      </c>
      <c r="CG138">
        <v>29.296314239501953</v>
      </c>
      <c r="CH138">
        <v>28.666896820068359</v>
      </c>
      <c r="CI138">
        <v>39.453887939453125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-0.19118189811706543</v>
      </c>
      <c r="CV138">
        <v>-0.19119562208652496</v>
      </c>
      <c r="CW138">
        <v>-0.19119562208652496</v>
      </c>
      <c r="CY138">
        <v>299</v>
      </c>
      <c r="CZ138">
        <v>3.0066792964935303</v>
      </c>
      <c r="DA138">
        <v>3.1653540134429932</v>
      </c>
      <c r="DB138">
        <v>3.005873441696167</v>
      </c>
      <c r="DC138">
        <v>3.0669653415679932</v>
      </c>
      <c r="DD138">
        <v>0.91417068243026733</v>
      </c>
      <c r="DE138">
        <v>-1.1785809993743896</v>
      </c>
      <c r="DF138">
        <v>0.74965071678161621</v>
      </c>
      <c r="DG138">
        <v>0.22664950788021088</v>
      </c>
      <c r="DN138">
        <v>2.4296767711639404</v>
      </c>
      <c r="DO138">
        <v>2.5805201530456543</v>
      </c>
      <c r="DP138">
        <v>2.295637845993042</v>
      </c>
      <c r="DQ138">
        <v>2.3988049030303955</v>
      </c>
      <c r="DR138">
        <v>0.74301910400390625</v>
      </c>
      <c r="DS138">
        <v>-0.98130029439926147</v>
      </c>
      <c r="DT138">
        <v>0.61595845222473145</v>
      </c>
      <c r="DU138">
        <v>0.18512821197509766</v>
      </c>
      <c r="EB138">
        <v>93.299552917480469</v>
      </c>
      <c r="EC138">
        <v>82.57666015625</v>
      </c>
      <c r="ED138">
        <v>76.398826599121094</v>
      </c>
      <c r="EE138">
        <v>85.973167419433594</v>
      </c>
      <c r="EF138">
        <v>30.434062957763672</v>
      </c>
      <c r="EG138">
        <v>-47.730445861816406</v>
      </c>
      <c r="EH138">
        <v>14.388790130615234</v>
      </c>
      <c r="EI138">
        <v>4.2653541564941406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339.60595703125</v>
      </c>
      <c r="EV138">
        <v>-3.0517578125E-5</v>
      </c>
      <c r="EW138">
        <v>1</v>
      </c>
      <c r="EX138">
        <v>1</v>
      </c>
      <c r="EY138">
        <v>300</v>
      </c>
      <c r="EZ138">
        <v>358.99493408203125</v>
      </c>
      <c r="FA138">
        <v>313.50637817382813</v>
      </c>
      <c r="FB138">
        <v>231.02096557617188</v>
      </c>
      <c r="FC138">
        <v>205.00955200195313</v>
      </c>
      <c r="FD138">
        <v>54.770339965820313</v>
      </c>
      <c r="FE138">
        <v>-86.128868103027344</v>
      </c>
      <c r="FF138">
        <v>56.222179412841797</v>
      </c>
      <c r="FG138">
        <v>17.260568618774414</v>
      </c>
      <c r="FN138">
        <v>46.971771240234375</v>
      </c>
      <c r="FO138">
        <v>31.829196929931641</v>
      </c>
      <c r="FP138">
        <v>23.669578552246094</v>
      </c>
      <c r="FQ138">
        <v>23.565713882446289</v>
      </c>
      <c r="FR138">
        <v>7.9077363014221191</v>
      </c>
      <c r="FS138">
        <v>-16.568172454833984</v>
      </c>
      <c r="FT138">
        <v>10.018802642822266</v>
      </c>
      <c r="FU138">
        <v>2.9597313404083252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174.26521301269531</v>
      </c>
      <c r="GQ138">
        <v>126.52108764648438</v>
      </c>
      <c r="GR138">
        <v>92.832084655761719</v>
      </c>
      <c r="GS138">
        <v>89.9267578125</v>
      </c>
      <c r="GT138">
        <v>28.499485015869141</v>
      </c>
      <c r="GU138">
        <v>-54.443016052246094</v>
      </c>
      <c r="GV138">
        <v>16.859140396118164</v>
      </c>
      <c r="GW138">
        <v>5.0197043418884277</v>
      </c>
      <c r="HC138">
        <v>300</v>
      </c>
      <c r="HD138">
        <v>4.210963670630008E-4</v>
      </c>
      <c r="HE138">
        <v>5.0815980648621917E-4</v>
      </c>
      <c r="HF138">
        <v>5.0138420192524791E-4</v>
      </c>
      <c r="HG138">
        <v>4.8783331294544041E-4</v>
      </c>
      <c r="HH138">
        <v>3.8684971514157951E-4</v>
      </c>
      <c r="HI138">
        <v>3.1884768395684659E-4</v>
      </c>
      <c r="HJ138">
        <v>1.6770166985224932E-4</v>
      </c>
      <c r="HK138">
        <v>1.7094334180001169E-4</v>
      </c>
      <c r="HQ138">
        <v>0</v>
      </c>
      <c r="HR138">
        <v>0</v>
      </c>
      <c r="HS138">
        <v>0</v>
      </c>
      <c r="HT138">
        <v>2.9628160409629345E-3</v>
      </c>
      <c r="HU138">
        <v>2.9628160409629345E-3</v>
      </c>
      <c r="HV138">
        <v>2.964019775390625E-3</v>
      </c>
      <c r="HW138">
        <v>2.9628160409629345E-3</v>
      </c>
      <c r="HX138">
        <v>0</v>
      </c>
      <c r="HY138">
        <v>0</v>
      </c>
      <c r="HZ138">
        <v>0</v>
      </c>
      <c r="IA138">
        <v>0</v>
      </c>
      <c r="IB138">
        <v>47.948047637939453</v>
      </c>
      <c r="IC138">
        <v>5.7328834533691406</v>
      </c>
      <c r="ID138">
        <v>0</v>
      </c>
      <c r="IE138">
        <v>0</v>
      </c>
      <c r="IF138">
        <v>4.3530440330505371</v>
      </c>
      <c r="IG138">
        <v>0</v>
      </c>
      <c r="IH138">
        <v>0</v>
      </c>
      <c r="II138">
        <v>-37.567352294921875</v>
      </c>
      <c r="IJ138">
        <v>0</v>
      </c>
      <c r="IK138">
        <v>-427.64068603515625</v>
      </c>
      <c r="IL138">
        <v>-460.85498046875</v>
      </c>
      <c r="IN138">
        <v>300</v>
      </c>
      <c r="IO138">
        <v>1100</v>
      </c>
      <c r="IP138">
        <v>0</v>
      </c>
      <c r="IQ138">
        <v>22.280984878540039</v>
      </c>
      <c r="IR138">
        <v>20.453624725341797</v>
      </c>
      <c r="IS138">
        <v>0</v>
      </c>
      <c r="IT138">
        <v>0.5</v>
      </c>
      <c r="IU138">
        <v>0</v>
      </c>
    </row>
    <row r="139" spans="10:255">
      <c r="J139">
        <v>0.94999998807907104</v>
      </c>
      <c r="K139">
        <v>1</v>
      </c>
      <c r="L139">
        <v>0</v>
      </c>
      <c r="M139">
        <v>3.4858178347349167E-2</v>
      </c>
      <c r="N139">
        <v>3.9025161415338516E-2</v>
      </c>
      <c r="O139">
        <v>0</v>
      </c>
      <c r="P139">
        <v>3.9025161415338516E-2</v>
      </c>
      <c r="Q139">
        <v>0</v>
      </c>
      <c r="R139">
        <v>416.13150024414063</v>
      </c>
      <c r="S139">
        <v>208.42730712890625</v>
      </c>
      <c r="T139">
        <v>1.1195410490036011</v>
      </c>
      <c r="U139">
        <v>2.9999999329447746E-2</v>
      </c>
      <c r="W139">
        <v>301</v>
      </c>
      <c r="X139">
        <v>0.24286758899688721</v>
      </c>
      <c r="Y139">
        <v>0.2035575807094574</v>
      </c>
      <c r="Z139">
        <v>0.20023831725120544</v>
      </c>
      <c r="AA139">
        <v>0.21899999678134918</v>
      </c>
      <c r="AB139">
        <v>0.26024502515792847</v>
      </c>
      <c r="AC139">
        <v>0.31576234102249146</v>
      </c>
      <c r="AD139">
        <v>0.29879584908485413</v>
      </c>
      <c r="AE139">
        <v>0.29008781909942627</v>
      </c>
      <c r="AF139">
        <v>0.29589316248893738</v>
      </c>
      <c r="AL139">
        <v>1.4264816045761108</v>
      </c>
      <c r="AM139">
        <v>1.2884827852249146</v>
      </c>
      <c r="AN139">
        <v>-4.7662850469350815E-2</v>
      </c>
      <c r="AO139">
        <v>0.20000039041042328</v>
      </c>
      <c r="AP139">
        <v>1.9509972333908081</v>
      </c>
      <c r="AQ139">
        <v>8.8475341796875</v>
      </c>
      <c r="AR139">
        <v>4.1204156875610352</v>
      </c>
      <c r="AS139">
        <v>5.9912176132202148</v>
      </c>
      <c r="AZ139">
        <v>0</v>
      </c>
      <c r="BA139">
        <v>5.000000074505806E-2</v>
      </c>
      <c r="BB139">
        <v>5.000000074505806E-2</v>
      </c>
      <c r="BC139">
        <v>0.10000000149011612</v>
      </c>
      <c r="BD139">
        <v>0.20000000298023224</v>
      </c>
      <c r="BE139">
        <v>0.25</v>
      </c>
      <c r="BF139">
        <v>0.30000001192092896</v>
      </c>
      <c r="BG139">
        <v>5.000000074505806E-2</v>
      </c>
      <c r="BN139">
        <v>0</v>
      </c>
      <c r="BO139">
        <v>3.0972875654697418E-2</v>
      </c>
      <c r="BP139">
        <v>0.3857167661190033</v>
      </c>
      <c r="BQ139">
        <v>0.24997858703136444</v>
      </c>
      <c r="BR139">
        <v>0.1853090226650238</v>
      </c>
      <c r="BS139">
        <v>0.1997993141412735</v>
      </c>
      <c r="BT139">
        <v>0.14115884900093079</v>
      </c>
      <c r="BU139">
        <v>3.4108839929103851E-2</v>
      </c>
      <c r="CB139">
        <v>7.1324114799499512</v>
      </c>
      <c r="CC139">
        <v>10.737357139587402</v>
      </c>
      <c r="CD139">
        <v>-0.47662857174873352</v>
      </c>
      <c r="CE139">
        <v>10.000015258789063</v>
      </c>
      <c r="CF139">
        <v>16.258304595947266</v>
      </c>
      <c r="CG139">
        <v>29.491777420043945</v>
      </c>
      <c r="CH139">
        <v>29.431539535522461</v>
      </c>
      <c r="CI139">
        <v>39.941452026367188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-3.9041042327880859E-2</v>
      </c>
      <c r="CV139">
        <v>-3.9025161415338516E-2</v>
      </c>
      <c r="CW139">
        <v>-3.9025161415338516E-2</v>
      </c>
      <c r="CY139">
        <v>300</v>
      </c>
      <c r="CZ139">
        <v>3.0068655014038086</v>
      </c>
      <c r="DA139">
        <v>3.1653540134429932</v>
      </c>
      <c r="DB139">
        <v>3.0074408054351807</v>
      </c>
      <c r="DC139">
        <v>3.0578098297119141</v>
      </c>
      <c r="DD139">
        <v>0.90599888563156128</v>
      </c>
      <c r="DE139">
        <v>-1.1744382381439209</v>
      </c>
      <c r="DF139">
        <v>0.74735140800476074</v>
      </c>
      <c r="DG139">
        <v>0.22813959419727325</v>
      </c>
      <c r="DN139">
        <v>2.4326815605163574</v>
      </c>
      <c r="DO139">
        <v>2.5548694133758545</v>
      </c>
      <c r="DP139">
        <v>2.3240232467651367</v>
      </c>
      <c r="DQ139">
        <v>2.3951754570007324</v>
      </c>
      <c r="DR139">
        <v>0.73661273717880249</v>
      </c>
      <c r="DS139">
        <v>-0.97680974006652832</v>
      </c>
      <c r="DT139">
        <v>0.61398774385452271</v>
      </c>
      <c r="DU139">
        <v>0.18429823219776154</v>
      </c>
      <c r="EB139">
        <v>93.414939880371094</v>
      </c>
      <c r="EC139">
        <v>81.755844116210938</v>
      </c>
      <c r="ED139">
        <v>77.343482971191406</v>
      </c>
      <c r="EE139">
        <v>85.84307861328125</v>
      </c>
      <c r="EF139">
        <v>30.171659469604492</v>
      </c>
      <c r="EG139">
        <v>-47.512027740478516</v>
      </c>
      <c r="EH139">
        <v>14.342754364013672</v>
      </c>
      <c r="EI139">
        <v>4.2462315559387207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339.60598754882813</v>
      </c>
      <c r="EV139">
        <v>3.0517578125E-5</v>
      </c>
      <c r="EW139">
        <v>1</v>
      </c>
      <c r="EX139">
        <v>1</v>
      </c>
      <c r="EY139">
        <v>301</v>
      </c>
      <c r="EZ139">
        <v>358.97430419921875</v>
      </c>
      <c r="FA139">
        <v>312.73699951171875</v>
      </c>
      <c r="FB139">
        <v>230.87075805664063</v>
      </c>
      <c r="FC139">
        <v>204.38471984863281</v>
      </c>
      <c r="FD139">
        <v>54.236679077148438</v>
      </c>
      <c r="FE139">
        <v>-85.805778503417969</v>
      </c>
      <c r="FF139">
        <v>56.183151245117188</v>
      </c>
      <c r="FG139">
        <v>17.289569854736328</v>
      </c>
      <c r="FN139">
        <v>46.999046325683594</v>
      </c>
      <c r="FO139">
        <v>32.030181884765625</v>
      </c>
      <c r="FP139">
        <v>23.574283599853516</v>
      </c>
      <c r="FQ139">
        <v>23.459253311157227</v>
      </c>
      <c r="FR139">
        <v>7.8328666687011719</v>
      </c>
      <c r="FS139">
        <v>-16.490707397460938</v>
      </c>
      <c r="FT139">
        <v>9.9761066436767578</v>
      </c>
      <c r="FU139">
        <v>2.9572484493255615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174.36639404296875</v>
      </c>
      <c r="GQ139">
        <v>127.31999969482422</v>
      </c>
      <c r="GR139">
        <v>92.458335876464844</v>
      </c>
      <c r="GS139">
        <v>89.5205078125</v>
      </c>
      <c r="GT139">
        <v>28.229654312133789</v>
      </c>
      <c r="GU139">
        <v>-54.188465118408203</v>
      </c>
      <c r="GV139">
        <v>16.787294387817383</v>
      </c>
      <c r="GW139">
        <v>5.0154933929443359</v>
      </c>
      <c r="HC139">
        <v>301</v>
      </c>
      <c r="HD139">
        <v>4.0767001337371767E-4</v>
      </c>
      <c r="HE139">
        <v>4.9274775665253401E-4</v>
      </c>
      <c r="HF139">
        <v>4.8617765423841774E-4</v>
      </c>
      <c r="HG139">
        <v>4.7303771134465933E-4</v>
      </c>
      <c r="HH139">
        <v>3.7496825098060071E-4</v>
      </c>
      <c r="HI139">
        <v>3.0952037195675075E-4</v>
      </c>
      <c r="HJ139">
        <v>1.6263833094853908E-4</v>
      </c>
      <c r="HK139">
        <v>1.6769913781899959E-4</v>
      </c>
      <c r="HQ139">
        <v>0</v>
      </c>
      <c r="HR139">
        <v>0</v>
      </c>
      <c r="HS139">
        <v>0</v>
      </c>
      <c r="HT139">
        <v>2.8744591400027275E-3</v>
      </c>
      <c r="HU139">
        <v>2.8744593728333712E-3</v>
      </c>
      <c r="HV139">
        <v>2.872467041015625E-3</v>
      </c>
      <c r="HW139">
        <v>2.8744593728333712E-3</v>
      </c>
      <c r="HX139">
        <v>0</v>
      </c>
      <c r="HY139">
        <v>0</v>
      </c>
      <c r="HZ139">
        <v>0</v>
      </c>
      <c r="IA139">
        <v>0</v>
      </c>
      <c r="IB139">
        <v>47.950920104980469</v>
      </c>
      <c r="IC139">
        <v>5.7246417999267578</v>
      </c>
      <c r="ID139">
        <v>0</v>
      </c>
      <c r="IE139">
        <v>0</v>
      </c>
      <c r="IF139">
        <v>4.3817887306213379</v>
      </c>
      <c r="IG139">
        <v>0</v>
      </c>
      <c r="IH139">
        <v>0</v>
      </c>
      <c r="II139">
        <v>-37.567352294921875</v>
      </c>
      <c r="IJ139">
        <v>0</v>
      </c>
      <c r="IK139">
        <v>-427.64068603515625</v>
      </c>
      <c r="IL139">
        <v>-460.82626342773438</v>
      </c>
      <c r="IN139">
        <v>301</v>
      </c>
      <c r="IO139">
        <v>1100</v>
      </c>
      <c r="IP139">
        <v>0</v>
      </c>
      <c r="IQ139">
        <v>22.350986480712891</v>
      </c>
      <c r="IR139">
        <v>20.44970703125</v>
      </c>
      <c r="IS139">
        <v>0</v>
      </c>
      <c r="IT139">
        <v>0.5</v>
      </c>
      <c r="IU139">
        <v>0</v>
      </c>
    </row>
    <row r="140" spans="10:255">
      <c r="J140">
        <v>0.94999998807907104</v>
      </c>
      <c r="K140">
        <v>1</v>
      </c>
      <c r="L140">
        <v>0</v>
      </c>
      <c r="M140">
        <v>3.2064583152532578E-2</v>
      </c>
      <c r="N140">
        <v>1.1875336058437824E-2</v>
      </c>
      <c r="O140">
        <v>0</v>
      </c>
      <c r="P140">
        <v>1.1875336058437824E-2</v>
      </c>
      <c r="Q140">
        <v>0</v>
      </c>
      <c r="R140">
        <v>416.13150024414063</v>
      </c>
      <c r="S140">
        <v>208.42730712890625</v>
      </c>
      <c r="T140">
        <v>0.37035679817199707</v>
      </c>
      <c r="U140">
        <v>2.9999999329447746E-2</v>
      </c>
      <c r="W140">
        <v>302</v>
      </c>
      <c r="X140">
        <v>0.24312247335910797</v>
      </c>
      <c r="Y140">
        <v>0.20532891154289246</v>
      </c>
      <c r="Z140">
        <v>0.19876693189144135</v>
      </c>
      <c r="AA140">
        <v>0.21938681602478027</v>
      </c>
      <c r="AB140">
        <v>0.26028755307197571</v>
      </c>
      <c r="AC140">
        <v>0.31537443399429321</v>
      </c>
      <c r="AD140">
        <v>0.29800549149513245</v>
      </c>
      <c r="AE140">
        <v>0.28956684470176697</v>
      </c>
      <c r="AF140">
        <v>0.29519259929656982</v>
      </c>
      <c r="AL140">
        <v>1.3755048513412476</v>
      </c>
      <c r="AM140">
        <v>0.93421661853790283</v>
      </c>
      <c r="AN140">
        <v>0.24661418795585632</v>
      </c>
      <c r="AO140">
        <v>0.12263654172420502</v>
      </c>
      <c r="AP140">
        <v>1.9424917697906494</v>
      </c>
      <c r="AQ140">
        <v>8.9251165390014648</v>
      </c>
      <c r="AR140">
        <v>4.1994514465332031</v>
      </c>
      <c r="AS140">
        <v>6.0433149337768555</v>
      </c>
      <c r="AZ140">
        <v>0</v>
      </c>
      <c r="BA140">
        <v>5.000000074505806E-2</v>
      </c>
      <c r="BB140">
        <v>5.000000074505806E-2</v>
      </c>
      <c r="BC140">
        <v>0.10000000149011612</v>
      </c>
      <c r="BD140">
        <v>0.20000000298023224</v>
      </c>
      <c r="BE140">
        <v>0.25</v>
      </c>
      <c r="BF140">
        <v>0.30000001192092896</v>
      </c>
      <c r="BG140">
        <v>5.000000074505806E-2</v>
      </c>
      <c r="BN140">
        <v>0</v>
      </c>
      <c r="BO140">
        <v>5.0975553691387177E-2</v>
      </c>
      <c r="BP140">
        <v>0.40524277091026306</v>
      </c>
      <c r="BQ140">
        <v>0.11096542328596115</v>
      </c>
      <c r="BR140">
        <v>0.18833006918430328</v>
      </c>
      <c r="BS140">
        <v>0.19683957099914551</v>
      </c>
      <c r="BT140">
        <v>0.11925745010375977</v>
      </c>
      <c r="BU140">
        <v>4.0220167487859726E-2</v>
      </c>
      <c r="CB140">
        <v>6.8775272369384766</v>
      </c>
      <c r="CC140">
        <v>7.7851381301879883</v>
      </c>
      <c r="CD140">
        <v>2.4661424160003662</v>
      </c>
      <c r="CE140">
        <v>6.1318244934082031</v>
      </c>
      <c r="CF140">
        <v>16.18742561340332</v>
      </c>
      <c r="CG140">
        <v>29.750383377075195</v>
      </c>
      <c r="CH140">
        <v>29.99608039855957</v>
      </c>
      <c r="CI140">
        <v>40.288768768310547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-1.1861324310302734E-2</v>
      </c>
      <c r="CV140">
        <v>-1.1875336058437824E-2</v>
      </c>
      <c r="CW140">
        <v>-1.1875336058437824E-2</v>
      </c>
      <c r="CY140">
        <v>301</v>
      </c>
      <c r="CZ140">
        <v>3.0069665908813477</v>
      </c>
      <c r="DA140">
        <v>3.1638579368591309</v>
      </c>
      <c r="DB140">
        <v>3.0077552795410156</v>
      </c>
      <c r="DC140">
        <v>3.0487060546875</v>
      </c>
      <c r="DD140">
        <v>0.89801275730133057</v>
      </c>
      <c r="DE140">
        <v>-1.170142650604248</v>
      </c>
      <c r="DF140">
        <v>0.74675869941711426</v>
      </c>
      <c r="DG140">
        <v>0.22844651341438293</v>
      </c>
      <c r="DN140">
        <v>2.4343156814575195</v>
      </c>
      <c r="DO140">
        <v>2.5761091709136963</v>
      </c>
      <c r="DP140">
        <v>2.3164148330688477</v>
      </c>
      <c r="DQ140">
        <v>2.3845236301422119</v>
      </c>
      <c r="DR140">
        <v>0.73032301664352417</v>
      </c>
      <c r="DS140">
        <v>-0.97233420610427856</v>
      </c>
      <c r="DT140">
        <v>0.61131066083908081</v>
      </c>
      <c r="DU140">
        <v>0.18408207595348358</v>
      </c>
      <c r="EB140">
        <v>93.477691650390625</v>
      </c>
      <c r="EC140">
        <v>82.435508728027344</v>
      </c>
      <c r="ED140">
        <v>77.090278625488281</v>
      </c>
      <c r="EE140">
        <v>85.461318969726563</v>
      </c>
      <c r="EF140">
        <v>29.914031982421875</v>
      </c>
      <c r="EG140">
        <v>-47.294334411621094</v>
      </c>
      <c r="EH140">
        <v>14.280218124389648</v>
      </c>
      <c r="EI140">
        <v>4.2412514686584473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339.60595703125</v>
      </c>
      <c r="EV140">
        <v>-3.0517578125E-5</v>
      </c>
      <c r="EW140">
        <v>1</v>
      </c>
      <c r="EX140">
        <v>1</v>
      </c>
      <c r="EY140">
        <v>302</v>
      </c>
      <c r="EZ140">
        <v>358.93399047851563</v>
      </c>
      <c r="FA140">
        <v>311.94076538085938</v>
      </c>
      <c r="FB140">
        <v>230.80868530273438</v>
      </c>
      <c r="FC140">
        <v>203.75071716308594</v>
      </c>
      <c r="FD140">
        <v>53.714138031005859</v>
      </c>
      <c r="FE140">
        <v>-85.532554626464844</v>
      </c>
      <c r="FF140">
        <v>56.135967254638672</v>
      </c>
      <c r="FG140">
        <v>17.30229377746582</v>
      </c>
      <c r="FN140">
        <v>47.043087005615234</v>
      </c>
      <c r="FO140">
        <v>32.226646423339844</v>
      </c>
      <c r="FP140">
        <v>23.394763946533203</v>
      </c>
      <c r="FQ140">
        <v>23.427789688110352</v>
      </c>
      <c r="FR140">
        <v>7.758669376373291</v>
      </c>
      <c r="FS140">
        <v>-16.418004989624023</v>
      </c>
      <c r="FT140">
        <v>9.9413623809814453</v>
      </c>
      <c r="FU140">
        <v>2.9541099071502686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174.52978515625</v>
      </c>
      <c r="GQ140">
        <v>128.1009521484375</v>
      </c>
      <c r="GR140">
        <v>91.754257202148438</v>
      </c>
      <c r="GS140">
        <v>89.400436401367188</v>
      </c>
      <c r="GT140">
        <v>27.962247848510742</v>
      </c>
      <c r="GU140">
        <v>-53.949565887451172</v>
      </c>
      <c r="GV140">
        <v>16.728828430175781</v>
      </c>
      <c r="GW140">
        <v>5.0101704597473145</v>
      </c>
      <c r="HC140">
        <v>302</v>
      </c>
      <c r="HD140">
        <v>3.9502925937995315E-4</v>
      </c>
      <c r="HE140">
        <v>4.7788640949875116E-4</v>
      </c>
      <c r="HF140">
        <v>4.7151444596238434E-4</v>
      </c>
      <c r="HG140">
        <v>4.5877080992795527E-4</v>
      </c>
      <c r="HH140">
        <v>3.635335888247937E-4</v>
      </c>
      <c r="HI140">
        <v>3.0047475593164563E-4</v>
      </c>
      <c r="HJ140">
        <v>1.5833057113923132E-4</v>
      </c>
      <c r="HK140">
        <v>1.6306737961713225E-4</v>
      </c>
      <c r="HQ140">
        <v>0</v>
      </c>
      <c r="HR140">
        <v>0</v>
      </c>
      <c r="HS140">
        <v>0</v>
      </c>
      <c r="HT140">
        <v>2.7886072639375925E-3</v>
      </c>
      <c r="HU140">
        <v>2.7886072639375925E-3</v>
      </c>
      <c r="HV140">
        <v>2.7923583984375E-3</v>
      </c>
      <c r="HW140">
        <v>2.7886072639375925E-3</v>
      </c>
      <c r="HX140">
        <v>0</v>
      </c>
      <c r="HY140">
        <v>0</v>
      </c>
      <c r="HZ140">
        <v>0</v>
      </c>
      <c r="IA140">
        <v>0</v>
      </c>
      <c r="IB140">
        <v>47.953712463378906</v>
      </c>
      <c r="IC140">
        <v>5.7107400894165039</v>
      </c>
      <c r="ID140">
        <v>0</v>
      </c>
      <c r="IE140">
        <v>0</v>
      </c>
      <c r="IF140">
        <v>4.4096746444702148</v>
      </c>
      <c r="IG140">
        <v>0</v>
      </c>
      <c r="IH140">
        <v>0</v>
      </c>
      <c r="II140">
        <v>-37.567352294921875</v>
      </c>
      <c r="IJ140">
        <v>0</v>
      </c>
      <c r="IK140">
        <v>-427.64068603515625</v>
      </c>
      <c r="IL140">
        <v>-460.79837036132813</v>
      </c>
      <c r="IN140">
        <v>302</v>
      </c>
      <c r="IO140">
        <v>1100</v>
      </c>
      <c r="IP140">
        <v>0</v>
      </c>
      <c r="IQ140">
        <v>22.413841247558594</v>
      </c>
      <c r="IR140">
        <v>20.463153839111328</v>
      </c>
      <c r="IS140">
        <v>0</v>
      </c>
      <c r="IT140">
        <v>0.5</v>
      </c>
      <c r="IU140">
        <v>0</v>
      </c>
    </row>
    <row r="141" spans="10:255">
      <c r="J141">
        <v>0.94999998807907104</v>
      </c>
      <c r="K141">
        <v>1</v>
      </c>
      <c r="L141">
        <v>0</v>
      </c>
      <c r="M141">
        <v>3.14955934882164E-2</v>
      </c>
      <c r="N141">
        <v>1.8136508762836456E-2</v>
      </c>
      <c r="O141">
        <v>0</v>
      </c>
      <c r="P141">
        <v>1.8136508762836456E-2</v>
      </c>
      <c r="Q141">
        <v>0</v>
      </c>
      <c r="R141">
        <v>416.13150024414063</v>
      </c>
      <c r="S141">
        <v>208.42730712890625</v>
      </c>
      <c r="T141">
        <v>0.57584273815155029</v>
      </c>
      <c r="U141">
        <v>2.9999999329447746E-2</v>
      </c>
      <c r="W141">
        <v>303</v>
      </c>
      <c r="X141">
        <v>0.24347862601280212</v>
      </c>
      <c r="Y141">
        <v>0.20707985758781433</v>
      </c>
      <c r="Z141">
        <v>0.19797764718532562</v>
      </c>
      <c r="AA141">
        <v>0.21899999678134918</v>
      </c>
      <c r="AB141">
        <v>0.26032230257987976</v>
      </c>
      <c r="AC141">
        <v>0.31494191288948059</v>
      </c>
      <c r="AD141">
        <v>0.29739031195640564</v>
      </c>
      <c r="AE141">
        <v>0.28893423080444336</v>
      </c>
      <c r="AF141">
        <v>0.29457160830497742</v>
      </c>
      <c r="AL141">
        <v>1.304274320602417</v>
      </c>
      <c r="AM141">
        <v>0.58402734994888306</v>
      </c>
      <c r="AN141">
        <v>0.40447112917900085</v>
      </c>
      <c r="AO141">
        <v>0.20000039041042328</v>
      </c>
      <c r="AP141">
        <v>1.9355417490005493</v>
      </c>
      <c r="AQ141">
        <v>9.0116205215454102</v>
      </c>
      <c r="AR141">
        <v>4.2609691619873047</v>
      </c>
      <c r="AS141">
        <v>6.1065764427185059</v>
      </c>
      <c r="AZ141">
        <v>0</v>
      </c>
      <c r="BA141">
        <v>5.000000074505806E-2</v>
      </c>
      <c r="BB141">
        <v>5.000000074505806E-2</v>
      </c>
      <c r="BC141">
        <v>0.10000000149011612</v>
      </c>
      <c r="BD141">
        <v>0.20000000298023224</v>
      </c>
      <c r="BE141">
        <v>0.25</v>
      </c>
      <c r="BF141">
        <v>0.30000001192092896</v>
      </c>
      <c r="BG141">
        <v>5.000000074505806E-2</v>
      </c>
      <c r="BN141">
        <v>0</v>
      </c>
      <c r="BO141">
        <v>7.123083621263504E-2</v>
      </c>
      <c r="BP141">
        <v>0.42142072319984436</v>
      </c>
      <c r="BQ141">
        <v>0.26356247067451477</v>
      </c>
      <c r="BR141">
        <v>0.18619775772094727</v>
      </c>
      <c r="BS141">
        <v>0.19315147399902344</v>
      </c>
      <c r="BT141">
        <v>0.10664268583059311</v>
      </c>
      <c r="BU141">
        <v>4.5125138014554977E-2</v>
      </c>
      <c r="CB141">
        <v>6.5213742256164551</v>
      </c>
      <c r="CC141">
        <v>4.8668942451477051</v>
      </c>
      <c r="CD141">
        <v>4.0447120666503906</v>
      </c>
      <c r="CE141">
        <v>10.000015258789063</v>
      </c>
      <c r="CF141">
        <v>16.129508972167969</v>
      </c>
      <c r="CG141">
        <v>30.038730621337891</v>
      </c>
      <c r="CH141">
        <v>30.435493469238281</v>
      </c>
      <c r="CI141">
        <v>40.71051025390625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-1.8179416656494141E-2</v>
      </c>
      <c r="CV141">
        <v>-1.8136508762836456E-2</v>
      </c>
      <c r="CW141">
        <v>-1.8136508762836456E-2</v>
      </c>
      <c r="CY141">
        <v>302</v>
      </c>
      <c r="CZ141">
        <v>3.0071310997009277</v>
      </c>
      <c r="DA141">
        <v>3.1623175144195557</v>
      </c>
      <c r="DB141">
        <v>3.0078694820404053</v>
      </c>
      <c r="DC141">
        <v>3.0394749641418457</v>
      </c>
      <c r="DD141">
        <v>0.89019274711608887</v>
      </c>
      <c r="DE141">
        <v>-1.1665183305740356</v>
      </c>
      <c r="DF141">
        <v>0.7460591197013855</v>
      </c>
      <c r="DG141">
        <v>0.22854021191596985</v>
      </c>
      <c r="DN141">
        <v>2.4370038509368896</v>
      </c>
      <c r="DO141">
        <v>2.5972609519958496</v>
      </c>
      <c r="DP141">
        <v>2.2994809150695801</v>
      </c>
      <c r="DQ141">
        <v>2.381502628326416</v>
      </c>
      <c r="DR141">
        <v>0.72408157587051392</v>
      </c>
      <c r="DS141">
        <v>-0.96813172101974487</v>
      </c>
      <c r="DT141">
        <v>0.60912251472473145</v>
      </c>
      <c r="DU141">
        <v>0.18382684886455536</v>
      </c>
      <c r="EB141">
        <v>93.580917358398438</v>
      </c>
      <c r="EC141">
        <v>83.11236572265625</v>
      </c>
      <c r="ED141">
        <v>76.526710510253906</v>
      </c>
      <c r="EE141">
        <v>85.353050231933594</v>
      </c>
      <c r="EF141">
        <v>29.658382415771484</v>
      </c>
      <c r="EG141">
        <v>-47.089927673339844</v>
      </c>
      <c r="EH141">
        <v>14.22910213470459</v>
      </c>
      <c r="EI141">
        <v>4.2353706359863281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339.60598754882813</v>
      </c>
      <c r="EV141">
        <v>3.0517578125E-5</v>
      </c>
      <c r="EW141">
        <v>1</v>
      </c>
      <c r="EX141">
        <v>1</v>
      </c>
      <c r="EY141">
        <v>303</v>
      </c>
      <c r="EZ141">
        <v>358.87310791015625</v>
      </c>
      <c r="FA141">
        <v>311.12640380859375</v>
      </c>
      <c r="FB141">
        <v>230.64010620117188</v>
      </c>
      <c r="FC141">
        <v>203.123046875</v>
      </c>
      <c r="FD141">
        <v>53.204330444335938</v>
      </c>
      <c r="FE141">
        <v>-85.288063049316406</v>
      </c>
      <c r="FF141">
        <v>56.082221984863281</v>
      </c>
      <c r="FG141">
        <v>17.318639755249023</v>
      </c>
      <c r="FN141">
        <v>47.104007720947266</v>
      </c>
      <c r="FO141">
        <v>32.416606903076172</v>
      </c>
      <c r="FP141">
        <v>23.284847259521484</v>
      </c>
      <c r="FQ141">
        <v>23.314437866210938</v>
      </c>
      <c r="FR141">
        <v>7.6860566139221191</v>
      </c>
      <c r="FS141">
        <v>-16.348621368408203</v>
      </c>
      <c r="FT141">
        <v>9.911341667175293</v>
      </c>
      <c r="FU141">
        <v>2.9504408836364746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174.75579833984375</v>
      </c>
      <c r="GQ141">
        <v>128.85604858398438</v>
      </c>
      <c r="GR141">
        <v>91.323165893554688</v>
      </c>
      <c r="GS141">
        <v>88.967887878417969</v>
      </c>
      <c r="GT141">
        <v>27.700550079345703</v>
      </c>
      <c r="GU141">
        <v>-53.721572875976563</v>
      </c>
      <c r="GV141">
        <v>16.678310394287109</v>
      </c>
      <c r="GW141">
        <v>5.0039477348327637</v>
      </c>
      <c r="HC141">
        <v>303</v>
      </c>
      <c r="HD141">
        <v>3.8263396709226072E-4</v>
      </c>
      <c r="HE141">
        <v>4.6355824451893568E-4</v>
      </c>
      <c r="HF141">
        <v>4.5737731852568686E-4</v>
      </c>
      <c r="HG141">
        <v>4.4501578668132424E-4</v>
      </c>
      <c r="HH141">
        <v>3.5256249248050153E-4</v>
      </c>
      <c r="HI141">
        <v>2.9183743754401803E-4</v>
      </c>
      <c r="HJ141">
        <v>1.5401130076497793E-4</v>
      </c>
      <c r="HK141">
        <v>1.5847262693569064E-4</v>
      </c>
      <c r="HQ141">
        <v>0</v>
      </c>
      <c r="HR141">
        <v>0</v>
      </c>
      <c r="HS141">
        <v>0</v>
      </c>
      <c r="HT141">
        <v>2.7054690290242434E-3</v>
      </c>
      <c r="HU141">
        <v>2.7054690290242434E-3</v>
      </c>
      <c r="HV141">
        <v>2.696990966796875E-3</v>
      </c>
      <c r="HW141">
        <v>2.7054690290242434E-3</v>
      </c>
      <c r="HX141">
        <v>0</v>
      </c>
      <c r="HY141">
        <v>0</v>
      </c>
      <c r="HZ141">
        <v>0</v>
      </c>
      <c r="IA141">
        <v>0</v>
      </c>
      <c r="IB141">
        <v>47.956409454345703</v>
      </c>
      <c r="IC141">
        <v>5.7011961936950684</v>
      </c>
      <c r="ID141">
        <v>0</v>
      </c>
      <c r="IE141">
        <v>0</v>
      </c>
      <c r="IF141">
        <v>4.4367294311523438</v>
      </c>
      <c r="IG141">
        <v>0</v>
      </c>
      <c r="IH141">
        <v>0</v>
      </c>
      <c r="II141">
        <v>-37.567352294921875</v>
      </c>
      <c r="IJ141">
        <v>0</v>
      </c>
      <c r="IK141">
        <v>-427.64068603515625</v>
      </c>
      <c r="IL141">
        <v>-460.77130126953125</v>
      </c>
      <c r="IN141">
        <v>303</v>
      </c>
      <c r="IO141">
        <v>1100</v>
      </c>
      <c r="IP141">
        <v>0</v>
      </c>
      <c r="IQ141">
        <v>22.503206253051758</v>
      </c>
      <c r="IR141">
        <v>20.495784759521484</v>
      </c>
      <c r="IS141">
        <v>0</v>
      </c>
      <c r="IT141">
        <v>0.5</v>
      </c>
      <c r="IU141">
        <v>0</v>
      </c>
    </row>
    <row r="142" spans="10:255">
      <c r="J142">
        <v>0.94999998807907104</v>
      </c>
      <c r="K142">
        <v>1</v>
      </c>
      <c r="L142">
        <v>0</v>
      </c>
      <c r="M142">
        <v>3.7859492003917694E-2</v>
      </c>
      <c r="N142">
        <v>4.9954742193222046E-2</v>
      </c>
      <c r="O142">
        <v>0</v>
      </c>
      <c r="P142">
        <v>4.9954742193222046E-2</v>
      </c>
      <c r="Q142">
        <v>0</v>
      </c>
      <c r="R142">
        <v>416.13150024414063</v>
      </c>
      <c r="S142">
        <v>208.42730712890625</v>
      </c>
      <c r="T142">
        <v>1.3194773197174072</v>
      </c>
      <c r="U142">
        <v>2.9999999329447746E-2</v>
      </c>
      <c r="W142">
        <v>304</v>
      </c>
      <c r="X142">
        <v>0.24393615126609802</v>
      </c>
      <c r="Y142">
        <v>0.2037871778011322</v>
      </c>
      <c r="Z142">
        <v>0.20143988728523254</v>
      </c>
      <c r="AA142">
        <v>0.21931900084018707</v>
      </c>
      <c r="AB142">
        <v>0.26032167673110962</v>
      </c>
      <c r="AC142">
        <v>0.3144938051700592</v>
      </c>
      <c r="AD142">
        <v>0.29682013392448425</v>
      </c>
      <c r="AE142">
        <v>0.28801015019416809</v>
      </c>
      <c r="AF142">
        <v>0.29388347268104553</v>
      </c>
      <c r="AL142">
        <v>1.2127692699432373</v>
      </c>
      <c r="AM142">
        <v>1.2425634860992432</v>
      </c>
      <c r="AN142">
        <v>-0.28797683119773865</v>
      </c>
      <c r="AO142">
        <v>0.13619957864284515</v>
      </c>
      <c r="AP142">
        <v>1.9356670379638672</v>
      </c>
      <c r="AQ142">
        <v>9.1012420654296875</v>
      </c>
      <c r="AR142">
        <v>4.3179874420166016</v>
      </c>
      <c r="AS142">
        <v>6.1989846229553223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9.1503903269767761E-2</v>
      </c>
      <c r="BP142">
        <v>-0.56703150272369385</v>
      </c>
      <c r="BQ142">
        <v>0.12541773915290833</v>
      </c>
      <c r="BR142">
        <v>0.18921650946140289</v>
      </c>
      <c r="BS142">
        <v>0.1890893429517746</v>
      </c>
      <c r="BT142">
        <v>9.9469788372516632E-2</v>
      </c>
      <c r="BU142">
        <v>4.2452245950698853E-2</v>
      </c>
      <c r="CB142">
        <v>6.0638489723205566</v>
      </c>
      <c r="CC142">
        <v>10.354695320129395</v>
      </c>
      <c r="CD142">
        <v>-2.8797688484191895</v>
      </c>
      <c r="CE142">
        <v>6.8099761009216309</v>
      </c>
      <c r="CF142">
        <v>16.130552291870117</v>
      </c>
      <c r="CG142">
        <v>30.337469100952148</v>
      </c>
      <c r="CH142">
        <v>30.842763900756836</v>
      </c>
      <c r="CI142">
        <v>41.326564788818359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-4.9918889999389648E-2</v>
      </c>
      <c r="CV142">
        <v>-4.9954742193222046E-2</v>
      </c>
      <c r="CW142">
        <v>-4.9954742193222046E-2</v>
      </c>
      <c r="CY142">
        <v>303</v>
      </c>
      <c r="CZ142">
        <v>3.0073580741882324</v>
      </c>
      <c r="DA142">
        <v>3.1607460975646973</v>
      </c>
      <c r="DB142">
        <v>3.0080797672271729</v>
      </c>
      <c r="DC142">
        <v>3.0303380489349365</v>
      </c>
      <c r="DD142">
        <v>0.88256269693374634</v>
      </c>
      <c r="DE142">
        <v>-1.1632801294326782</v>
      </c>
      <c r="DF142">
        <v>0.7452738881111145</v>
      </c>
      <c r="DG142">
        <v>0.22868366539478302</v>
      </c>
      <c r="DN142">
        <v>2.4407579898834229</v>
      </c>
      <c r="DO142">
        <v>2.6181073188781738</v>
      </c>
      <c r="DP142">
        <v>2.2905099391937256</v>
      </c>
      <c r="DQ142">
        <v>2.3701572418212891</v>
      </c>
      <c r="DR142">
        <v>0.71797114610671997</v>
      </c>
      <c r="DS142">
        <v>-0.96412020921707153</v>
      </c>
      <c r="DT142">
        <v>0.60722529888153076</v>
      </c>
      <c r="DU142">
        <v>0.18354037404060364</v>
      </c>
      <c r="EB142">
        <v>93.725074768066406</v>
      </c>
      <c r="EC142">
        <v>83.779457092285156</v>
      </c>
      <c r="ED142">
        <v>76.228164672851563</v>
      </c>
      <c r="EE142">
        <v>84.946426391601563</v>
      </c>
      <c r="EF142">
        <v>29.408098220825195</v>
      </c>
      <c r="EG142">
        <v>-46.894805908203125</v>
      </c>
      <c r="EH142">
        <v>14.184782981872559</v>
      </c>
      <c r="EI142">
        <v>4.2287707328796387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339.60598754882813</v>
      </c>
      <c r="EV142">
        <v>0</v>
      </c>
      <c r="EW142">
        <v>1</v>
      </c>
      <c r="EX142">
        <v>1</v>
      </c>
      <c r="EY142">
        <v>304</v>
      </c>
      <c r="EZ142">
        <v>358.7911376953125</v>
      </c>
      <c r="FA142">
        <v>311.137451171875</v>
      </c>
      <c r="FB142">
        <v>231.69827270507813</v>
      </c>
      <c r="FC142">
        <v>202.48617553710938</v>
      </c>
      <c r="FD142">
        <v>52.707916259765625</v>
      </c>
      <c r="FE142">
        <v>-85.059989929199219</v>
      </c>
      <c r="FF142">
        <v>56.031829833984375</v>
      </c>
      <c r="FG142">
        <v>17.354028701782227</v>
      </c>
      <c r="FN142">
        <v>47.181743621826172</v>
      </c>
      <c r="FO142">
        <v>31.902299880981445</v>
      </c>
      <c r="FP142">
        <v>23.800752639770508</v>
      </c>
      <c r="FQ142">
        <v>23.275192260742188</v>
      </c>
      <c r="FR142">
        <v>7.6143245697021484</v>
      </c>
      <c r="FS142">
        <v>-16.281703948974609</v>
      </c>
      <c r="FT142">
        <v>9.8834495544433594</v>
      </c>
      <c r="FU142">
        <v>2.9470145702362061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175.04420471191406</v>
      </c>
      <c r="GQ142">
        <v>126.81167602539063</v>
      </c>
      <c r="GR142">
        <v>93.346549987792969</v>
      </c>
      <c r="GS142">
        <v>88.818130493164063</v>
      </c>
      <c r="GT142">
        <v>27.442028045654297</v>
      </c>
      <c r="GU142">
        <v>-53.501682281494141</v>
      </c>
      <c r="GV142">
        <v>16.631374359130859</v>
      </c>
      <c r="GW142">
        <v>4.9981365203857422</v>
      </c>
      <c r="HC142">
        <v>304</v>
      </c>
      <c r="HD142">
        <v>3.7048562080599368E-4</v>
      </c>
      <c r="HE142">
        <v>4.4974620686843991E-4</v>
      </c>
      <c r="HF142">
        <v>4.4374947901815176E-4</v>
      </c>
      <c r="HG142">
        <v>4.3175628525204957E-4</v>
      </c>
      <c r="HH142">
        <v>3.4200097434222698E-4</v>
      </c>
      <c r="HI142">
        <v>2.8354395180940628E-4</v>
      </c>
      <c r="HJ142">
        <v>1.4974553778301924E-4</v>
      </c>
      <c r="HK142">
        <v>1.5409766638185829E-4</v>
      </c>
      <c r="HQ142">
        <v>0</v>
      </c>
      <c r="HR142">
        <v>0</v>
      </c>
      <c r="HS142">
        <v>0</v>
      </c>
      <c r="HT142">
        <v>2.6251254603266716E-3</v>
      </c>
      <c r="HU142">
        <v>2.6251256931573153E-3</v>
      </c>
      <c r="HV142">
        <v>2.63214111328125E-3</v>
      </c>
      <c r="HW142">
        <v>2.6251256931573153E-3</v>
      </c>
      <c r="HX142">
        <v>0</v>
      </c>
      <c r="HY142">
        <v>0</v>
      </c>
      <c r="HZ142">
        <v>0</v>
      </c>
      <c r="IA142">
        <v>0</v>
      </c>
      <c r="IB142">
        <v>47.959041595458984</v>
      </c>
      <c r="IC142">
        <v>5.6874971389770508</v>
      </c>
      <c r="ID142">
        <v>0</v>
      </c>
      <c r="IE142">
        <v>0</v>
      </c>
      <c r="IF142">
        <v>4.4629807472229004</v>
      </c>
      <c r="IG142">
        <v>0</v>
      </c>
      <c r="IH142">
        <v>0</v>
      </c>
      <c r="II142">
        <v>-37.567352294921875</v>
      </c>
      <c r="IJ142">
        <v>0</v>
      </c>
      <c r="IK142">
        <v>-427.64068603515625</v>
      </c>
      <c r="IL142">
        <v>-460.74505615234375</v>
      </c>
      <c r="IN142">
        <v>304</v>
      </c>
      <c r="IO142">
        <v>1100</v>
      </c>
      <c r="IP142">
        <v>0</v>
      </c>
      <c r="IQ142">
        <v>22.64466667175293</v>
      </c>
      <c r="IR142">
        <v>20.557100296020508</v>
      </c>
      <c r="IS142">
        <v>0</v>
      </c>
      <c r="IT142">
        <v>0.5</v>
      </c>
      <c r="IU142">
        <v>0</v>
      </c>
    </row>
    <row r="143" spans="10:255">
      <c r="J143">
        <v>0.94999998807907104</v>
      </c>
      <c r="K143">
        <v>1</v>
      </c>
      <c r="L143">
        <v>0</v>
      </c>
      <c r="M143">
        <v>4.0063805878162384E-2</v>
      </c>
      <c r="N143">
        <v>0.13536790013313293</v>
      </c>
      <c r="O143">
        <v>0</v>
      </c>
      <c r="P143">
        <v>0.13536790013313293</v>
      </c>
      <c r="Q143">
        <v>0</v>
      </c>
      <c r="R143">
        <v>416.13150024414063</v>
      </c>
      <c r="S143">
        <v>208.42730712890625</v>
      </c>
      <c r="T143">
        <v>3.3788077831268311</v>
      </c>
      <c r="U143">
        <v>2.9999999329447746E-2</v>
      </c>
      <c r="W143">
        <v>305</v>
      </c>
      <c r="X143">
        <v>0.24416850507259369</v>
      </c>
      <c r="Y143">
        <v>0.20564854145050049</v>
      </c>
      <c r="Z143">
        <v>0.20060044527053833</v>
      </c>
      <c r="AA143">
        <v>0.21899999678134918</v>
      </c>
      <c r="AB143">
        <v>0.26031166315078735</v>
      </c>
      <c r="AC143">
        <v>0.31403771042823792</v>
      </c>
      <c r="AD143">
        <v>0.29618901014328003</v>
      </c>
      <c r="AE143">
        <v>0.28634926676750183</v>
      </c>
      <c r="AF143">
        <v>0.29290908575057983</v>
      </c>
      <c r="AL143">
        <v>1.166298508644104</v>
      </c>
      <c r="AM143">
        <v>0.87029063701629639</v>
      </c>
      <c r="AN143">
        <v>-0.12008845061063766</v>
      </c>
      <c r="AO143">
        <v>0.20000039041042328</v>
      </c>
      <c r="AP143">
        <v>1.9376697540283203</v>
      </c>
      <c r="AQ143">
        <v>9.1924610137939453</v>
      </c>
      <c r="AR143">
        <v>4.3810992240905762</v>
      </c>
      <c r="AS143">
        <v>6.3650727272033691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4.6471290290355682E-2</v>
      </c>
      <c r="BP143">
        <v>0.4187430739402771</v>
      </c>
      <c r="BQ143">
        <v>0.25085476040840149</v>
      </c>
      <c r="BR143">
        <v>0.18705318868160248</v>
      </c>
      <c r="BS143">
        <v>0.18505124747753143</v>
      </c>
      <c r="BT143">
        <v>9.3831911683082581E-2</v>
      </c>
      <c r="BU143">
        <v>3.071984276175499E-2</v>
      </c>
      <c r="CB143">
        <v>5.8314952850341797</v>
      </c>
      <c r="CC143">
        <v>7.2524213790893555</v>
      </c>
      <c r="CD143">
        <v>-1.2008846998214722</v>
      </c>
      <c r="CE143">
        <v>10.000015258789063</v>
      </c>
      <c r="CF143">
        <v>16.147241592407227</v>
      </c>
      <c r="CG143">
        <v>30.641530990600586</v>
      </c>
      <c r="CH143">
        <v>31.29356575012207</v>
      </c>
      <c r="CI143">
        <v>42.433818817138672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-0.1353919506072998</v>
      </c>
      <c r="CV143">
        <v>-0.13536790013313293</v>
      </c>
      <c r="CW143">
        <v>-0.13536790013313293</v>
      </c>
      <c r="CY143">
        <v>304</v>
      </c>
      <c r="CZ143">
        <v>3.0076456069946289</v>
      </c>
      <c r="DA143">
        <v>3.1607460975646973</v>
      </c>
      <c r="DB143">
        <v>3.0102977752685547</v>
      </c>
      <c r="DC143">
        <v>3.0210731029510498</v>
      </c>
      <c r="DD143">
        <v>0.87513250112533569</v>
      </c>
      <c r="DE143">
        <v>-1.160261869430542</v>
      </c>
      <c r="DF143">
        <v>0.74453502893447876</v>
      </c>
      <c r="DG143">
        <v>0.22908031940460205</v>
      </c>
      <c r="DN143">
        <v>2.4455780982971191</v>
      </c>
      <c r="DO143">
        <v>2.5764780044555664</v>
      </c>
      <c r="DP143">
        <v>2.3322849273681641</v>
      </c>
      <c r="DQ143">
        <v>2.3663525581359863</v>
      </c>
      <c r="DR143">
        <v>0.71192491054534912</v>
      </c>
      <c r="DS143">
        <v>-0.96025043725967407</v>
      </c>
      <c r="DT143">
        <v>0.60546022653579712</v>
      </c>
      <c r="DU143">
        <v>0.18327070772647858</v>
      </c>
      <c r="EB143">
        <v>93.910171508789063</v>
      </c>
      <c r="EC143">
        <v>82.447319030761719</v>
      </c>
      <c r="ED143">
        <v>77.618431091308594</v>
      </c>
      <c r="EE143">
        <v>84.810073852539063</v>
      </c>
      <c r="EF143">
        <v>29.160446166992188</v>
      </c>
      <c r="EG143">
        <v>-46.706581115722656</v>
      </c>
      <c r="EH143">
        <v>14.143551826477051</v>
      </c>
      <c r="EI143">
        <v>4.222557544708252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339.60598754882813</v>
      </c>
      <c r="EV143">
        <v>0</v>
      </c>
      <c r="EW143">
        <v>1</v>
      </c>
      <c r="EX143">
        <v>1</v>
      </c>
      <c r="EY143">
        <v>305</v>
      </c>
      <c r="EZ143">
        <v>358.75314331054688</v>
      </c>
      <c r="FA143">
        <v>310.33929443359375</v>
      </c>
      <c r="FB143">
        <v>231.52635192871094</v>
      </c>
      <c r="FC143">
        <v>201.85609436035156</v>
      </c>
      <c r="FD143">
        <v>52.224605560302734</v>
      </c>
      <c r="FE143">
        <v>-84.844818115234375</v>
      </c>
      <c r="FF143">
        <v>55.996627807617188</v>
      </c>
      <c r="FG143">
        <v>17.441307067871094</v>
      </c>
      <c r="FN143">
        <v>47.221683502197266</v>
      </c>
      <c r="FO143">
        <v>32.111106872558594</v>
      </c>
      <c r="FP143">
        <v>23.683982849121094</v>
      </c>
      <c r="FQ143">
        <v>23.169017791748047</v>
      </c>
      <c r="FR143">
        <v>7.5442142486572266</v>
      </c>
      <c r="FS143">
        <v>-16.216964721679688</v>
      </c>
      <c r="FT143">
        <v>9.8562393188476563</v>
      </c>
      <c r="FU143">
        <v>2.9447557926177979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175.1923828125</v>
      </c>
      <c r="GQ143">
        <v>127.64167785644531</v>
      </c>
      <c r="GR143">
        <v>92.888572692871094</v>
      </c>
      <c r="GS143">
        <v>88.4129638671875</v>
      </c>
      <c r="GT143">
        <v>27.189350128173828</v>
      </c>
      <c r="GU143">
        <v>-53.288948059082031</v>
      </c>
      <c r="GV143">
        <v>16.585586547851563</v>
      </c>
      <c r="GW143">
        <v>4.9943056106567383</v>
      </c>
      <c r="HC143">
        <v>305</v>
      </c>
      <c r="HD143">
        <v>3.5858733463101089E-4</v>
      </c>
      <c r="HE143">
        <v>4.3643364915624261E-4</v>
      </c>
      <c r="HF143">
        <v>4.3061439646407962E-4</v>
      </c>
      <c r="HG143">
        <v>4.1897615301422775E-4</v>
      </c>
      <c r="HH143">
        <v>3.31878662109375E-4</v>
      </c>
      <c r="HI143">
        <v>2.7555515407584608E-4</v>
      </c>
      <c r="HJ143">
        <v>1.4560364070348442E-4</v>
      </c>
      <c r="HK143">
        <v>1.5002797590568662E-4</v>
      </c>
      <c r="HQ143">
        <v>0</v>
      </c>
      <c r="HR143">
        <v>0</v>
      </c>
      <c r="HS143">
        <v>0</v>
      </c>
      <c r="HT143">
        <v>2.5476769078522921E-3</v>
      </c>
      <c r="HU143">
        <v>2.5476769078522921E-3</v>
      </c>
      <c r="HV143">
        <v>2.544403076171875E-3</v>
      </c>
      <c r="HW143">
        <v>2.5476769078522921E-3</v>
      </c>
      <c r="HX143">
        <v>0</v>
      </c>
      <c r="HY143">
        <v>0</v>
      </c>
      <c r="HZ143">
        <v>0</v>
      </c>
      <c r="IA143">
        <v>0</v>
      </c>
      <c r="IB143">
        <v>47.961585998535156</v>
      </c>
      <c r="IC143">
        <v>5.6774964332580566</v>
      </c>
      <c r="ID143">
        <v>0</v>
      </c>
      <c r="IE143">
        <v>0</v>
      </c>
      <c r="IF143">
        <v>4.4884576797485352</v>
      </c>
      <c r="IG143">
        <v>0</v>
      </c>
      <c r="IH143">
        <v>0</v>
      </c>
      <c r="II143">
        <v>-37.567352294921875</v>
      </c>
      <c r="IJ143">
        <v>0</v>
      </c>
      <c r="IK143">
        <v>-427.64068603515625</v>
      </c>
      <c r="IL143">
        <v>-460.71957397460938</v>
      </c>
      <c r="IN143">
        <v>305</v>
      </c>
      <c r="IO143">
        <v>1100</v>
      </c>
      <c r="IP143">
        <v>0</v>
      </c>
      <c r="IQ143">
        <v>22.826503753662109</v>
      </c>
      <c r="IR143">
        <v>20.576786041259766</v>
      </c>
      <c r="IS143">
        <v>0</v>
      </c>
      <c r="IT143">
        <v>0.5</v>
      </c>
      <c r="IU143">
        <v>0</v>
      </c>
    </row>
    <row r="144" spans="10:255">
      <c r="J144">
        <v>0.94999998807907104</v>
      </c>
      <c r="K144">
        <v>1</v>
      </c>
      <c r="L144">
        <v>0</v>
      </c>
      <c r="M144">
        <v>3.8449674844741821E-2</v>
      </c>
      <c r="N144">
        <v>9.4107076525688171E-2</v>
      </c>
      <c r="O144">
        <v>0</v>
      </c>
      <c r="P144">
        <v>9.4107076525688171E-2</v>
      </c>
      <c r="Q144">
        <v>0</v>
      </c>
      <c r="R144">
        <v>416.13150024414063</v>
      </c>
      <c r="S144">
        <v>208.42730712890625</v>
      </c>
      <c r="T144">
        <v>2.4475388526916504</v>
      </c>
      <c r="U144">
        <v>2.9999999329447746E-2</v>
      </c>
      <c r="W144">
        <v>306</v>
      </c>
      <c r="X144">
        <v>0.24451038241386414</v>
      </c>
      <c r="Y144">
        <v>0.20751257240772247</v>
      </c>
      <c r="Z144">
        <v>0.19893670082092285</v>
      </c>
      <c r="AA144">
        <v>0.21940331161022186</v>
      </c>
      <c r="AB144">
        <v>0.26027113199234009</v>
      </c>
      <c r="AC144">
        <v>0.3135676383972168</v>
      </c>
      <c r="AD144">
        <v>0.29533186554908752</v>
      </c>
      <c r="AE144">
        <v>0.28539559245109558</v>
      </c>
      <c r="AF144">
        <v>0.29201978445053101</v>
      </c>
      <c r="AL144">
        <v>1.0979231595993042</v>
      </c>
      <c r="AM144">
        <v>0.49748435616493225</v>
      </c>
      <c r="AN144">
        <v>0.21266041696071625</v>
      </c>
      <c r="AO144">
        <v>0.11933743208646774</v>
      </c>
      <c r="AP144">
        <v>1.9457759857177734</v>
      </c>
      <c r="AQ144">
        <v>9.2864751815795898</v>
      </c>
      <c r="AR144">
        <v>4.4668140411376953</v>
      </c>
      <c r="AS144">
        <v>6.4604401588439941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6.8376809358596802E-2</v>
      </c>
      <c r="BP144">
        <v>0.44118112325668335</v>
      </c>
      <c r="BQ144">
        <v>0.10843372344970703</v>
      </c>
      <c r="BR144">
        <v>0.18909434974193573</v>
      </c>
      <c r="BS144">
        <v>0.18098917603492737</v>
      </c>
      <c r="BT144">
        <v>8.6974911391735077E-2</v>
      </c>
      <c r="BU144">
        <v>1.2621163623407483E-3</v>
      </c>
      <c r="CB144">
        <v>5.4896178245544434</v>
      </c>
      <c r="CC144">
        <v>4.1457023620605469</v>
      </c>
      <c r="CD144">
        <v>2.1266045570373535</v>
      </c>
      <c r="CE144">
        <v>5.9668688774108887</v>
      </c>
      <c r="CF144">
        <v>16.214794158935547</v>
      </c>
      <c r="CG144">
        <v>30.954912185668945</v>
      </c>
      <c r="CH144">
        <v>31.905813217163086</v>
      </c>
      <c r="CI144">
        <v>43.069602966308594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-9.4115734100341797E-2</v>
      </c>
      <c r="CV144">
        <v>-9.4107076525688171E-2</v>
      </c>
      <c r="CW144">
        <v>-9.4107076525688171E-2</v>
      </c>
      <c r="CY144">
        <v>305</v>
      </c>
      <c r="CZ144">
        <v>3.00779128074646</v>
      </c>
      <c r="DA144">
        <v>3.1592142581939697</v>
      </c>
      <c r="DB144">
        <v>3.0103652477264404</v>
      </c>
      <c r="DC144">
        <v>3.0119085311889648</v>
      </c>
      <c r="DD144">
        <v>0.86789786815643311</v>
      </c>
      <c r="DE144">
        <v>-1.1574162244796753</v>
      </c>
      <c r="DF144">
        <v>0.74400043487548828</v>
      </c>
      <c r="DG144">
        <v>0.23016327619552612</v>
      </c>
      <c r="DN144">
        <v>2.448026180267334</v>
      </c>
      <c r="DO144">
        <v>2.5987513065338135</v>
      </c>
      <c r="DP144">
        <v>2.322617769241333</v>
      </c>
      <c r="DQ144">
        <v>2.3557426929473877</v>
      </c>
      <c r="DR144">
        <v>0.7060123085975647</v>
      </c>
      <c r="DS144">
        <v>-0.95650619268417358</v>
      </c>
      <c r="DT144">
        <v>0.60373902320861816</v>
      </c>
      <c r="DU144">
        <v>0.18307523429393768</v>
      </c>
      <c r="EB144">
        <v>94.004180908203125</v>
      </c>
      <c r="EC144">
        <v>83.160057067871094</v>
      </c>
      <c r="ED144">
        <v>77.296714782714844</v>
      </c>
      <c r="EE144">
        <v>84.429817199707031</v>
      </c>
      <c r="EF144">
        <v>28.918266296386719</v>
      </c>
      <c r="EG144">
        <v>-46.524459838867188</v>
      </c>
      <c r="EH144">
        <v>14.103343963623047</v>
      </c>
      <c r="EI144">
        <v>4.2180533409118652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339.60595703125</v>
      </c>
      <c r="EV144">
        <v>-3.0517578125E-5</v>
      </c>
      <c r="EW144">
        <v>1</v>
      </c>
      <c r="EX144">
        <v>1</v>
      </c>
      <c r="EY144">
        <v>306</v>
      </c>
      <c r="EZ144">
        <v>358.69256591796875</v>
      </c>
      <c r="FA144">
        <v>309.51168823242188</v>
      </c>
      <c r="FB144">
        <v>231.45600891113281</v>
      </c>
      <c r="FC144">
        <v>201.22056579589844</v>
      </c>
      <c r="FD144">
        <v>51.754215240478516</v>
      </c>
      <c r="FE144">
        <v>-84.645217895507813</v>
      </c>
      <c r="FF144">
        <v>55.999782562255859</v>
      </c>
      <c r="FG144">
        <v>17.503950119018555</v>
      </c>
      <c r="FN144">
        <v>47.279815673828125</v>
      </c>
      <c r="FO144">
        <v>32.315757751464844</v>
      </c>
      <c r="FP144">
        <v>23.480415344238281</v>
      </c>
      <c r="FQ144">
        <v>23.138607025146484</v>
      </c>
      <c r="FR144">
        <v>7.4750986099243164</v>
      </c>
      <c r="FS144">
        <v>-16.154596328735352</v>
      </c>
      <c r="FT144">
        <v>9.8282699584960938</v>
      </c>
      <c r="FU144">
        <v>2.9454896450042725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175.40805053710938</v>
      </c>
      <c r="GQ144">
        <v>128.45516967773438</v>
      </c>
      <c r="GR144">
        <v>92.090187072753906</v>
      </c>
      <c r="GS144">
        <v>88.296920776367188</v>
      </c>
      <c r="GT144">
        <v>26.940258026123047</v>
      </c>
      <c r="GU144">
        <v>-53.084003448486328</v>
      </c>
      <c r="GV144">
        <v>16.538520812988281</v>
      </c>
      <c r="GW144">
        <v>4.9955506324768066</v>
      </c>
      <c r="HC144">
        <v>306</v>
      </c>
      <c r="HD144">
        <v>3.4758690162561834E-4</v>
      </c>
      <c r="HE144">
        <v>4.2360415682196617E-4</v>
      </c>
      <c r="HF144">
        <v>4.1795597644522786E-4</v>
      </c>
      <c r="HG144">
        <v>4.0665987762622535E-4</v>
      </c>
      <c r="HH144">
        <v>3.2213807571679354E-4</v>
      </c>
      <c r="HI144">
        <v>2.6785416412167251E-4</v>
      </c>
      <c r="HJ144">
        <v>1.416356535628438E-4</v>
      </c>
      <c r="HK144">
        <v>1.4647540228907019E-4</v>
      </c>
      <c r="HQ144">
        <v>0</v>
      </c>
      <c r="HR144">
        <v>0</v>
      </c>
      <c r="HS144">
        <v>0</v>
      </c>
      <c r="HT144">
        <v>2.4739101063460112E-3</v>
      </c>
      <c r="HU144">
        <v>2.4739101063460112E-3</v>
      </c>
      <c r="HV144">
        <v>2.47955322265625E-3</v>
      </c>
      <c r="HW144">
        <v>2.4739101063460112E-3</v>
      </c>
      <c r="HX144">
        <v>0</v>
      </c>
      <c r="HY144">
        <v>0</v>
      </c>
      <c r="HZ144">
        <v>0</v>
      </c>
      <c r="IA144">
        <v>0</v>
      </c>
      <c r="IB144">
        <v>47.964065551757813</v>
      </c>
      <c r="IC144">
        <v>5.6653680801391602</v>
      </c>
      <c r="ID144">
        <v>0</v>
      </c>
      <c r="IE144">
        <v>0</v>
      </c>
      <c r="IF144">
        <v>4.5131969451904297</v>
      </c>
      <c r="IG144">
        <v>0</v>
      </c>
      <c r="IH144">
        <v>0</v>
      </c>
      <c r="II144">
        <v>-37.567352294921875</v>
      </c>
      <c r="IJ144">
        <v>0</v>
      </c>
      <c r="IK144">
        <v>-427.64068603515625</v>
      </c>
      <c r="IL144">
        <v>-460.69485473632813</v>
      </c>
      <c r="IN144">
        <v>306</v>
      </c>
      <c r="IO144">
        <v>1100</v>
      </c>
      <c r="IP144">
        <v>0</v>
      </c>
      <c r="IQ144">
        <v>22.988988876342773</v>
      </c>
      <c r="IR144">
        <v>20.660680770874023</v>
      </c>
      <c r="IS144">
        <v>0</v>
      </c>
      <c r="IT144">
        <v>0.5</v>
      </c>
      <c r="IU144">
        <v>0</v>
      </c>
    </row>
    <row r="145" spans="10:255">
      <c r="J145">
        <v>0.94999998807907104</v>
      </c>
      <c r="K145">
        <v>1</v>
      </c>
      <c r="L145">
        <v>0</v>
      </c>
      <c r="M145">
        <v>4.0903542190790176E-2</v>
      </c>
      <c r="N145">
        <v>0.14674834907054901</v>
      </c>
      <c r="O145">
        <v>0</v>
      </c>
      <c r="P145">
        <v>0.14674834907054901</v>
      </c>
      <c r="Q145">
        <v>0</v>
      </c>
      <c r="R145">
        <v>416.13150024414063</v>
      </c>
      <c r="S145">
        <v>208.42730712890625</v>
      </c>
      <c r="T145">
        <v>3.5876684188842773</v>
      </c>
      <c r="U145">
        <v>2.9999999329447746E-2</v>
      </c>
      <c r="W145">
        <v>307</v>
      </c>
      <c r="X145">
        <v>0.24496370553970337</v>
      </c>
      <c r="Y145">
        <v>0.20936323702335358</v>
      </c>
      <c r="Z145">
        <v>0.19796550273895264</v>
      </c>
      <c r="AA145">
        <v>0.21899999678134918</v>
      </c>
      <c r="AB145">
        <v>0.26022645831108093</v>
      </c>
      <c r="AC145">
        <v>0.31305843591690063</v>
      </c>
      <c r="AD145">
        <v>0.29454755783081055</v>
      </c>
      <c r="AE145">
        <v>0.28396120667457581</v>
      </c>
      <c r="AF145">
        <v>0.2910187840461731</v>
      </c>
      <c r="AL145">
        <v>1.0072585344314575</v>
      </c>
      <c r="AM145">
        <v>0.127351313829422</v>
      </c>
      <c r="AN145">
        <v>0.40690001845359802</v>
      </c>
      <c r="AO145">
        <v>0.20000039041042328</v>
      </c>
      <c r="AP145">
        <v>1.9547106027603149</v>
      </c>
      <c r="AQ145">
        <v>9.3883152008056641</v>
      </c>
      <c r="AR145">
        <v>4.5452446937561035</v>
      </c>
      <c r="AS145">
        <v>6.6038789749145508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9.0665630996227264E-2</v>
      </c>
      <c r="BP145">
        <v>0.46079891920089722</v>
      </c>
      <c r="BQ145">
        <v>0.26655760407447815</v>
      </c>
      <c r="BR145">
        <v>0.18589599430561066</v>
      </c>
      <c r="BS145">
        <v>0.17695918679237366</v>
      </c>
      <c r="BT145">
        <v>7.5121141970157623E-2</v>
      </c>
      <c r="BU145">
        <v>-3.3105425536632538E-3</v>
      </c>
      <c r="CB145">
        <v>5.0362949371337891</v>
      </c>
      <c r="CC145">
        <v>1.0612609386444092</v>
      </c>
      <c r="CD145">
        <v>4.0690007209777832</v>
      </c>
      <c r="CE145">
        <v>10.000015258789063</v>
      </c>
      <c r="CF145">
        <v>16.289249420166016</v>
      </c>
      <c r="CG145">
        <v>31.294382095336914</v>
      </c>
      <c r="CH145">
        <v>32.466033935546875</v>
      </c>
      <c r="CI145">
        <v>44.025859832763672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-0.14671683311462402</v>
      </c>
      <c r="CV145">
        <v>-0.14674834907054901</v>
      </c>
      <c r="CW145">
        <v>-0.14674834907054901</v>
      </c>
      <c r="CY145">
        <v>306</v>
      </c>
      <c r="CZ145">
        <v>3.0080029964447021</v>
      </c>
      <c r="DA145">
        <v>3.1576318740844727</v>
      </c>
      <c r="DB145">
        <v>3.0103695392608643</v>
      </c>
      <c r="DC145">
        <v>3.002669095993042</v>
      </c>
      <c r="DD145">
        <v>0.86085599660873413</v>
      </c>
      <c r="DE145">
        <v>-1.1547791957855225</v>
      </c>
      <c r="DF145">
        <v>0.74397850036621094</v>
      </c>
      <c r="DG145">
        <v>0.23092220723628998</v>
      </c>
      <c r="DN145">
        <v>2.4516265392303467</v>
      </c>
      <c r="DO145">
        <v>2.6209931373596191</v>
      </c>
      <c r="DP145">
        <v>2.3033576011657715</v>
      </c>
      <c r="DQ145">
        <v>2.3528411388397217</v>
      </c>
      <c r="DR145">
        <v>0.70017492771148682</v>
      </c>
      <c r="DS145">
        <v>-0.95289838314056396</v>
      </c>
      <c r="DT145">
        <v>0.60197412967681885</v>
      </c>
      <c r="DU145">
        <v>0.18306715786457062</v>
      </c>
      <c r="EB145">
        <v>94.142425537109375</v>
      </c>
      <c r="EC145">
        <v>83.871803283691406</v>
      </c>
      <c r="ED145">
        <v>76.655738830566406</v>
      </c>
      <c r="EE145">
        <v>84.325820922851563</v>
      </c>
      <c r="EF145">
        <v>28.679166793823242</v>
      </c>
      <c r="EG145">
        <v>-46.348976135253906</v>
      </c>
      <c r="EH145">
        <v>14.062115669250488</v>
      </c>
      <c r="EI145">
        <v>4.217867374420166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339.60595703125</v>
      </c>
      <c r="EV145">
        <v>0</v>
      </c>
      <c r="EW145">
        <v>1</v>
      </c>
      <c r="EX145">
        <v>1</v>
      </c>
      <c r="EY145">
        <v>307</v>
      </c>
      <c r="EZ145">
        <v>358.60842895507813</v>
      </c>
      <c r="FA145">
        <v>308.66253662109375</v>
      </c>
      <c r="FB145">
        <v>231.2626953125</v>
      </c>
      <c r="FC145">
        <v>200.59523010253906</v>
      </c>
      <c r="FD145">
        <v>51.296451568603516</v>
      </c>
      <c r="FE145">
        <v>-84.472312927246094</v>
      </c>
      <c r="FF145">
        <v>56.004463195800781</v>
      </c>
      <c r="FG145">
        <v>17.603921890258789</v>
      </c>
      <c r="FN145">
        <v>47.356361389160156</v>
      </c>
      <c r="FO145">
        <v>32.514511108398438</v>
      </c>
      <c r="FP145">
        <v>23.346269607543945</v>
      </c>
      <c r="FQ145">
        <v>23.024295806884766</v>
      </c>
      <c r="FR145">
        <v>7.407710075378418</v>
      </c>
      <c r="FS145">
        <v>-16.095417022705078</v>
      </c>
      <c r="FT145">
        <v>9.8029880523681641</v>
      </c>
      <c r="FU145">
        <v>2.9474239349365234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175.69203186035156</v>
      </c>
      <c r="GQ145">
        <v>129.24520874023438</v>
      </c>
      <c r="GR145">
        <v>91.564064025878906</v>
      </c>
      <c r="GS145">
        <v>87.860710144042969</v>
      </c>
      <c r="GT145">
        <v>26.697389602661133</v>
      </c>
      <c r="GU145">
        <v>-52.889541625976563</v>
      </c>
      <c r="GV145">
        <v>16.495977401733398</v>
      </c>
      <c r="GW145">
        <v>4.9988307952880859</v>
      </c>
      <c r="HC145">
        <v>307</v>
      </c>
      <c r="HD145">
        <v>3.3678699401207268E-4</v>
      </c>
      <c r="HE145">
        <v>4.1124186827801168E-4</v>
      </c>
      <c r="HF145">
        <v>4.0575856110081077E-4</v>
      </c>
      <c r="HG145">
        <v>3.9479209226556122E-4</v>
      </c>
      <c r="HH145">
        <v>3.1279740505851805E-4</v>
      </c>
      <c r="HI145">
        <v>2.6043676189146936E-4</v>
      </c>
      <c r="HJ145">
        <v>1.3791388482786715E-4</v>
      </c>
      <c r="HK145">
        <v>1.4267883670981973E-4</v>
      </c>
      <c r="HQ145">
        <v>0</v>
      </c>
      <c r="HR145">
        <v>0</v>
      </c>
      <c r="HS145">
        <v>0</v>
      </c>
      <c r="HT145">
        <v>2.4024064186960459E-3</v>
      </c>
      <c r="HU145">
        <v>2.4024061858654022E-3</v>
      </c>
      <c r="HV145">
        <v>2.399444580078125E-3</v>
      </c>
      <c r="HW145">
        <v>2.4024061858654022E-3</v>
      </c>
      <c r="HX145">
        <v>0</v>
      </c>
      <c r="HY145">
        <v>0</v>
      </c>
      <c r="HZ145">
        <v>0</v>
      </c>
      <c r="IA145">
        <v>0</v>
      </c>
      <c r="IB145">
        <v>47.966464996337891</v>
      </c>
      <c r="IC145">
        <v>5.6557955741882324</v>
      </c>
      <c r="ID145">
        <v>0</v>
      </c>
      <c r="IE145">
        <v>0</v>
      </c>
      <c r="IF145">
        <v>4.5372209548950195</v>
      </c>
      <c r="IG145">
        <v>0</v>
      </c>
      <c r="IH145">
        <v>0</v>
      </c>
      <c r="II145">
        <v>-37.567352294921875</v>
      </c>
      <c r="IJ145">
        <v>0</v>
      </c>
      <c r="IK145">
        <v>-427.64068603515625</v>
      </c>
      <c r="IL145">
        <v>-460.67080688476563</v>
      </c>
      <c r="IN145">
        <v>307</v>
      </c>
      <c r="IO145">
        <v>1100</v>
      </c>
      <c r="IP145">
        <v>0</v>
      </c>
      <c r="IQ145">
        <v>23.226400375366211</v>
      </c>
      <c r="IR145">
        <v>20.778148651123047</v>
      </c>
      <c r="IS145">
        <v>0</v>
      </c>
      <c r="IT145">
        <v>0.5</v>
      </c>
      <c r="IU145">
        <v>0</v>
      </c>
    </row>
    <row r="146" spans="10:255">
      <c r="J146">
        <v>0.94999998807907104</v>
      </c>
      <c r="K146">
        <v>1</v>
      </c>
      <c r="L146">
        <v>0</v>
      </c>
      <c r="M146">
        <v>3.8874175399541855E-2</v>
      </c>
      <c r="N146">
        <v>0.17197431623935699</v>
      </c>
      <c r="O146">
        <v>0</v>
      </c>
      <c r="P146">
        <v>0.17197431623935699</v>
      </c>
      <c r="Q146">
        <v>0</v>
      </c>
      <c r="R146">
        <v>416.13150024414063</v>
      </c>
      <c r="S146">
        <v>208.42730712890625</v>
      </c>
      <c r="T146">
        <v>4.4238705635070801</v>
      </c>
      <c r="U146">
        <v>2.9999999329447746E-2</v>
      </c>
      <c r="W146">
        <v>308</v>
      </c>
      <c r="X146">
        <v>0.24552944302558899</v>
      </c>
      <c r="Y146">
        <v>0.20528987050056458</v>
      </c>
      <c r="Z146">
        <v>0.20210058987140656</v>
      </c>
      <c r="AA146">
        <v>0.21931314468383789</v>
      </c>
      <c r="AB146">
        <v>0.26014891266822815</v>
      </c>
      <c r="AC146">
        <v>0.31252530217170715</v>
      </c>
      <c r="AD146">
        <v>0.29367396235466003</v>
      </c>
      <c r="AE146">
        <v>0.28245523571968079</v>
      </c>
      <c r="AF146">
        <v>0.28993439674377441</v>
      </c>
      <c r="AL146">
        <v>0.8941110372543335</v>
      </c>
      <c r="AM146">
        <v>0.942024827003479</v>
      </c>
      <c r="AN146">
        <v>-0.42011734843254089</v>
      </c>
      <c r="AO146">
        <v>0.13737082481384277</v>
      </c>
      <c r="AP146">
        <v>1.9702198505401611</v>
      </c>
      <c r="AQ146">
        <v>9.4949426651000977</v>
      </c>
      <c r="AR146">
        <v>4.6326041221618652</v>
      </c>
      <c r="AS146">
        <v>6.7544760704040527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0.11314705014228821</v>
      </c>
      <c r="BP146">
        <v>-0.70152735710144043</v>
      </c>
      <c r="BQ146">
        <v>0.12548910081386566</v>
      </c>
      <c r="BR146">
        <v>0.1881173849105835</v>
      </c>
      <c r="BS146">
        <v>0.17260940372943878</v>
      </c>
      <c r="BT146">
        <v>6.598249077796936E-2</v>
      </c>
      <c r="BU146">
        <v>-2.1376138553023338E-2</v>
      </c>
      <c r="CB146">
        <v>4.4705572128295898</v>
      </c>
      <c r="CC146">
        <v>7.8502063751220703</v>
      </c>
      <c r="CD146">
        <v>-4.201174259185791</v>
      </c>
      <c r="CE146">
        <v>6.868537425994873</v>
      </c>
      <c r="CF146">
        <v>16.418491363525391</v>
      </c>
      <c r="CG146">
        <v>31.649803161621094</v>
      </c>
      <c r="CH146">
        <v>33.090030670166016</v>
      </c>
      <c r="CI146">
        <v>45.029842376708984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-0.17198920249938965</v>
      </c>
      <c r="CV146">
        <v>-0.17197431623935699</v>
      </c>
      <c r="CW146">
        <v>-0.17197431623935699</v>
      </c>
      <c r="CY146">
        <v>307</v>
      </c>
      <c r="CZ146">
        <v>3.0082800388336182</v>
      </c>
      <c r="DA146">
        <v>3.1560113430023193</v>
      </c>
      <c r="DB146">
        <v>3.0103175640106201</v>
      </c>
      <c r="DC146">
        <v>2.9935789108276367</v>
      </c>
      <c r="DD146">
        <v>0.85400259494781494</v>
      </c>
      <c r="DE146">
        <v>-1.152501106262207</v>
      </c>
      <c r="DF146">
        <v>0.74397850036621094</v>
      </c>
      <c r="DG146">
        <v>0.23217540979385376</v>
      </c>
      <c r="DN146">
        <v>2.4563980102539063</v>
      </c>
      <c r="DO146">
        <v>2.6430110931396484</v>
      </c>
      <c r="DP146">
        <v>2.2920732498168945</v>
      </c>
      <c r="DQ146">
        <v>2.3414063453674316</v>
      </c>
      <c r="DR146">
        <v>0.6944814920425415</v>
      </c>
      <c r="DS146">
        <v>-0.94947421550750732</v>
      </c>
      <c r="DT146">
        <v>0.6003754734992981</v>
      </c>
      <c r="DU146">
        <v>0.18313556909561157</v>
      </c>
      <c r="EB146">
        <v>94.325653076171875</v>
      </c>
      <c r="EC146">
        <v>84.576370239257813</v>
      </c>
      <c r="ED146">
        <v>76.280189514160156</v>
      </c>
      <c r="EE146">
        <v>83.916000366210938</v>
      </c>
      <c r="EF146">
        <v>28.445962905883789</v>
      </c>
      <c r="EG146">
        <v>-46.182426452636719</v>
      </c>
      <c r="EH146">
        <v>14.024771690368652</v>
      </c>
      <c r="EI146">
        <v>4.2194437980651855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339.60595703125</v>
      </c>
      <c r="EV146">
        <v>0</v>
      </c>
      <c r="EW146">
        <v>1</v>
      </c>
      <c r="EX146">
        <v>1</v>
      </c>
      <c r="EY146">
        <v>308</v>
      </c>
      <c r="EZ146">
        <v>358.5</v>
      </c>
      <c r="FA146">
        <v>308.6722412109375</v>
      </c>
      <c r="FB146">
        <v>232.52056884765625</v>
      </c>
      <c r="FC146">
        <v>199.96365356445313</v>
      </c>
      <c r="FD146">
        <v>50.851879119873047</v>
      </c>
      <c r="FE146">
        <v>-84.319969177246094</v>
      </c>
      <c r="FF146">
        <v>56.009037017822266</v>
      </c>
      <c r="FG146">
        <v>17.745094299316406</v>
      </c>
      <c r="FN146">
        <v>47.451381683349609</v>
      </c>
      <c r="FO146">
        <v>31.882909774780273</v>
      </c>
      <c r="FP146">
        <v>23.963560104370117</v>
      </c>
      <c r="FQ146">
        <v>22.984621047973633</v>
      </c>
      <c r="FR146">
        <v>7.3413214683532715</v>
      </c>
      <c r="FS146">
        <v>-16.039028167724609</v>
      </c>
      <c r="FT146">
        <v>9.7747125625610352</v>
      </c>
      <c r="FU146">
        <v>2.955303430557251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176.0445556640625</v>
      </c>
      <c r="GQ146">
        <v>126.73459625244141</v>
      </c>
      <c r="GR146">
        <v>93.985076904296875</v>
      </c>
      <c r="GS146">
        <v>87.709304809570313</v>
      </c>
      <c r="GT146">
        <v>26.458126068115234</v>
      </c>
      <c r="GU146">
        <v>-52.704246520996094</v>
      </c>
      <c r="GV146">
        <v>16.448396682739258</v>
      </c>
      <c r="GW146">
        <v>5.0121946334838867</v>
      </c>
      <c r="HC146">
        <v>308</v>
      </c>
      <c r="HD146">
        <v>3.2618810655549169E-4</v>
      </c>
      <c r="HE146">
        <v>3.9933138759806752E-4</v>
      </c>
      <c r="HF146">
        <v>3.9400684181600809E-4</v>
      </c>
      <c r="HG146">
        <v>3.833580412901938E-4</v>
      </c>
      <c r="HH146">
        <v>3.0380277894437313E-4</v>
      </c>
      <c r="HI146">
        <v>2.5331418146379292E-4</v>
      </c>
      <c r="HJ146">
        <v>1.3428533566184342E-4</v>
      </c>
      <c r="HK146">
        <v>1.3924480299465358E-4</v>
      </c>
      <c r="HQ146">
        <v>0</v>
      </c>
      <c r="HR146">
        <v>0</v>
      </c>
      <c r="HS146">
        <v>0</v>
      </c>
      <c r="HT146">
        <v>2.3335313890129328E-3</v>
      </c>
      <c r="HU146">
        <v>2.3335313890129328E-3</v>
      </c>
      <c r="HV146">
        <v>2.338409423828125E-3</v>
      </c>
      <c r="HW146">
        <v>2.3335313890129328E-3</v>
      </c>
      <c r="HX146">
        <v>0</v>
      </c>
      <c r="HY146">
        <v>0</v>
      </c>
      <c r="HZ146">
        <v>0</v>
      </c>
      <c r="IA146">
        <v>0</v>
      </c>
      <c r="IB146">
        <v>47.968803405761719</v>
      </c>
      <c r="IC146">
        <v>5.6414241790771484</v>
      </c>
      <c r="ID146">
        <v>0</v>
      </c>
      <c r="IE146">
        <v>0</v>
      </c>
      <c r="IF146">
        <v>4.5605564117431641</v>
      </c>
      <c r="IG146">
        <v>0</v>
      </c>
      <c r="IH146">
        <v>0</v>
      </c>
      <c r="II146">
        <v>-37.567352294921875</v>
      </c>
      <c r="IJ146">
        <v>0</v>
      </c>
      <c r="IK146">
        <v>-427.64068603515625</v>
      </c>
      <c r="IL146">
        <v>-460.64749145507813</v>
      </c>
      <c r="IN146">
        <v>308</v>
      </c>
      <c r="IO146">
        <v>1100</v>
      </c>
      <c r="IP146">
        <v>0</v>
      </c>
      <c r="IQ146">
        <v>23.511520385742188</v>
      </c>
      <c r="IR146">
        <v>20.94630241394043</v>
      </c>
      <c r="IS146">
        <v>0</v>
      </c>
      <c r="IT146">
        <v>0.5</v>
      </c>
      <c r="IU146">
        <v>0</v>
      </c>
    </row>
    <row r="147" spans="10:255">
      <c r="J147">
        <v>0.94999998807907104</v>
      </c>
      <c r="K147">
        <v>1</v>
      </c>
      <c r="L147">
        <v>0</v>
      </c>
      <c r="M147">
        <v>3.7620864808559418E-2</v>
      </c>
      <c r="N147">
        <v>0.11934348195791245</v>
      </c>
      <c r="O147">
        <v>0</v>
      </c>
      <c r="P147">
        <v>0.11934348195791245</v>
      </c>
      <c r="Q147">
        <v>0</v>
      </c>
      <c r="R147">
        <v>416.13150024414063</v>
      </c>
      <c r="S147">
        <v>208.42730712890625</v>
      </c>
      <c r="T147">
        <v>3.1722683906555176</v>
      </c>
      <c r="U147">
        <v>2.9999999329447746E-2</v>
      </c>
      <c r="W147">
        <v>309</v>
      </c>
      <c r="X147">
        <v>0.24580065906047821</v>
      </c>
      <c r="Y147">
        <v>0.2072594165802002</v>
      </c>
      <c r="Z147">
        <v>0.20109851658344269</v>
      </c>
      <c r="AA147">
        <v>0.21899999678134918</v>
      </c>
      <c r="AB147">
        <v>0.2600645124912262</v>
      </c>
      <c r="AC147">
        <v>0.31196135282516479</v>
      </c>
      <c r="AD147">
        <v>0.29273742437362671</v>
      </c>
      <c r="AE147">
        <v>0.28164395689964294</v>
      </c>
      <c r="AF147">
        <v>0.28903961181640625</v>
      </c>
      <c r="AL147">
        <v>0.83986788988113403</v>
      </c>
      <c r="AM147">
        <v>0.54811555147171021</v>
      </c>
      <c r="AN147">
        <v>-0.21970270574092865</v>
      </c>
      <c r="AO147">
        <v>0.20000039041042328</v>
      </c>
      <c r="AP147">
        <v>1.9870998859405518</v>
      </c>
      <c r="AQ147">
        <v>9.6077327728271484</v>
      </c>
      <c r="AR147">
        <v>4.7262582778930664</v>
      </c>
      <c r="AS147">
        <v>6.8356037139892578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5.4241962730884552E-2</v>
      </c>
      <c r="BP147">
        <v>0.44815215468406677</v>
      </c>
      <c r="BQ147">
        <v>0.24773745238780975</v>
      </c>
      <c r="BR147">
        <v>0.18510706722736359</v>
      </c>
      <c r="BS147">
        <v>0.16823038458824158</v>
      </c>
      <c r="BT147">
        <v>5.5436905473470688E-2</v>
      </c>
      <c r="BU147">
        <v>-3.821457177400589E-2</v>
      </c>
      <c r="CB147">
        <v>4.1993412971496582</v>
      </c>
      <c r="CC147">
        <v>4.5676288604736328</v>
      </c>
      <c r="CD147">
        <v>-2.1970274448394775</v>
      </c>
      <c r="CE147">
        <v>10.000015258789063</v>
      </c>
      <c r="CF147">
        <v>16.559158325195313</v>
      </c>
      <c r="CG147">
        <v>32.025768280029297</v>
      </c>
      <c r="CH147">
        <v>33.758983612060547</v>
      </c>
      <c r="CI147">
        <v>45.570693969726563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-0.11935830116271973</v>
      </c>
      <c r="CV147">
        <v>-0.11934348195791245</v>
      </c>
      <c r="CW147">
        <v>-0.11934348195791245</v>
      </c>
      <c r="CY147">
        <v>308</v>
      </c>
      <c r="CZ147">
        <v>3.0086205005645752</v>
      </c>
      <c r="DA147">
        <v>3.1560113430023193</v>
      </c>
      <c r="DB147">
        <v>3.0127942562103271</v>
      </c>
      <c r="DC147">
        <v>2.9844026565551758</v>
      </c>
      <c r="DD147">
        <v>0.84734600782394409</v>
      </c>
      <c r="DE147">
        <v>-1.1504991054534912</v>
      </c>
      <c r="DF147">
        <v>0.74397850036621094</v>
      </c>
      <c r="DG147">
        <v>0.23397634923458099</v>
      </c>
      <c r="DN147">
        <v>2.4623496532440186</v>
      </c>
      <c r="DO147">
        <v>2.5915887355804443</v>
      </c>
      <c r="DP147">
        <v>2.3418750762939453</v>
      </c>
      <c r="DQ147">
        <v>2.3375668525695801</v>
      </c>
      <c r="DR147">
        <v>0.68886297941207886</v>
      </c>
      <c r="DS147">
        <v>-0.94621074199676514</v>
      </c>
      <c r="DT147">
        <v>0.59859484434127808</v>
      </c>
      <c r="DU147">
        <v>0.18357734382152557</v>
      </c>
      <c r="EB147">
        <v>94.55419921875</v>
      </c>
      <c r="EC147">
        <v>82.930854797363281</v>
      </c>
      <c r="ED147">
        <v>77.937591552734375</v>
      </c>
      <c r="EE147">
        <v>83.778388977050781</v>
      </c>
      <c r="EF147">
        <v>28.215827941894531</v>
      </c>
      <c r="EG147">
        <v>-46.023689270019531</v>
      </c>
      <c r="EH147">
        <v>13.983175277709961</v>
      </c>
      <c r="EI147">
        <v>4.2296223640441895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339.60598754882813</v>
      </c>
      <c r="EV147">
        <v>3.0517578125E-5</v>
      </c>
      <c r="EW147">
        <v>1</v>
      </c>
      <c r="EX147">
        <v>1</v>
      </c>
      <c r="EY147">
        <v>309</v>
      </c>
      <c r="EZ147">
        <v>358.45144653320313</v>
      </c>
      <c r="FA147">
        <v>307.85830688476563</v>
      </c>
      <c r="FB147">
        <v>232.32952880859375</v>
      </c>
      <c r="FC147">
        <v>199.34197998046875</v>
      </c>
      <c r="FD147">
        <v>50.420356750488281</v>
      </c>
      <c r="FE147">
        <v>-84.191329956054688</v>
      </c>
      <c r="FF147">
        <v>56.013515472412109</v>
      </c>
      <c r="FG147">
        <v>17.877031326293945</v>
      </c>
      <c r="FN147">
        <v>47.497360229492188</v>
      </c>
      <c r="FO147">
        <v>32.103916168212891</v>
      </c>
      <c r="FP147">
        <v>23.825151443481445</v>
      </c>
      <c r="FQ147">
        <v>22.88044548034668</v>
      </c>
      <c r="FR147">
        <v>7.2766623497009277</v>
      </c>
      <c r="FS147">
        <v>-15.985660552978516</v>
      </c>
      <c r="FT147">
        <v>9.744318962097168</v>
      </c>
      <c r="FU147">
        <v>2.9687252044677734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176.21513366699219</v>
      </c>
      <c r="GQ147">
        <v>127.61309814453125</v>
      </c>
      <c r="GR147">
        <v>93.442237854003906</v>
      </c>
      <c r="GS147">
        <v>87.311775207519531</v>
      </c>
      <c r="GT147">
        <v>26.225093841552734</v>
      </c>
      <c r="GU147">
        <v>-52.528881072998047</v>
      </c>
      <c r="GV147">
        <v>16.397253036499023</v>
      </c>
      <c r="GW147">
        <v>5.0349578857421875</v>
      </c>
      <c r="HC147">
        <v>309</v>
      </c>
      <c r="HD147">
        <v>3.1579186907038093E-4</v>
      </c>
      <c r="HE147">
        <v>3.8785755168646574E-4</v>
      </c>
      <c r="HF147">
        <v>3.8268600474111736E-4</v>
      </c>
      <c r="HG147">
        <v>3.723431727848947E-4</v>
      </c>
      <c r="HH147">
        <v>2.9518280643969774E-4</v>
      </c>
      <c r="HI147">
        <v>2.4646313977427781E-4</v>
      </c>
      <c r="HJ147">
        <v>1.3082266377750784E-4</v>
      </c>
      <c r="HK147">
        <v>1.359559828415513E-4</v>
      </c>
      <c r="HQ147">
        <v>0</v>
      </c>
      <c r="HR147">
        <v>0</v>
      </c>
      <c r="HS147">
        <v>0</v>
      </c>
      <c r="HT147">
        <v>2.2671031765639782E-3</v>
      </c>
      <c r="HU147">
        <v>2.2671031765639782E-3</v>
      </c>
      <c r="HV147">
        <v>2.262115478515625E-3</v>
      </c>
      <c r="HW147">
        <v>2.2671031765639782E-3</v>
      </c>
      <c r="HX147">
        <v>0</v>
      </c>
      <c r="HY147">
        <v>0</v>
      </c>
      <c r="HZ147">
        <v>0</v>
      </c>
      <c r="IA147">
        <v>0</v>
      </c>
      <c r="IB147">
        <v>47.971065521240234</v>
      </c>
      <c r="IC147">
        <v>5.6294727325439453</v>
      </c>
      <c r="ID147">
        <v>0</v>
      </c>
      <c r="IE147">
        <v>0</v>
      </c>
      <c r="IF147">
        <v>4.5832276344299316</v>
      </c>
      <c r="IG147">
        <v>0</v>
      </c>
      <c r="IH147">
        <v>0</v>
      </c>
      <c r="II147">
        <v>-37.567352294921875</v>
      </c>
      <c r="IJ147">
        <v>0</v>
      </c>
      <c r="IK147">
        <v>-427.64068603515625</v>
      </c>
      <c r="IL147">
        <v>-460.62481689453125</v>
      </c>
      <c r="IN147">
        <v>309</v>
      </c>
      <c r="IO147">
        <v>1100</v>
      </c>
      <c r="IP147">
        <v>0</v>
      </c>
      <c r="IQ147">
        <v>23.685104370117188</v>
      </c>
      <c r="IR147">
        <v>21.061874389648438</v>
      </c>
      <c r="IS147">
        <v>0</v>
      </c>
      <c r="IT147">
        <v>0.5</v>
      </c>
      <c r="IU147">
        <v>0</v>
      </c>
    </row>
    <row r="148" spans="10:255">
      <c r="J148">
        <v>0.94999998807907104</v>
      </c>
      <c r="K148">
        <v>1</v>
      </c>
      <c r="L148">
        <v>0</v>
      </c>
      <c r="M148">
        <v>3.7214357405900955E-2</v>
      </c>
      <c r="N148">
        <v>8.5385620594024658E-2</v>
      </c>
      <c r="O148">
        <v>0</v>
      </c>
      <c r="P148">
        <v>8.5385620594024658E-2</v>
      </c>
      <c r="Q148">
        <v>0</v>
      </c>
      <c r="R148">
        <v>416.13150024414063</v>
      </c>
      <c r="S148">
        <v>208.42730712890625</v>
      </c>
      <c r="T148">
        <v>2.2944269180297852</v>
      </c>
      <c r="U148">
        <v>2.9999999329447746E-2</v>
      </c>
      <c r="W148">
        <v>310</v>
      </c>
      <c r="X148">
        <v>0.246193528175354</v>
      </c>
      <c r="Y148">
        <v>0.20923404395580292</v>
      </c>
      <c r="Z148">
        <v>0.19925528764724731</v>
      </c>
      <c r="AA148">
        <v>0.21940705180168152</v>
      </c>
      <c r="AB148">
        <v>0.25995135307312012</v>
      </c>
      <c r="AC148">
        <v>0.31136468052864075</v>
      </c>
      <c r="AD148">
        <v>0.29192832112312317</v>
      </c>
      <c r="AE148">
        <v>0.28115624189376831</v>
      </c>
      <c r="AF148">
        <v>0.28833761811256409</v>
      </c>
      <c r="AL148">
        <v>0.76129412651062012</v>
      </c>
      <c r="AM148">
        <v>0.15318992733955383</v>
      </c>
      <c r="AN148">
        <v>0.14894305169582367</v>
      </c>
      <c r="AO148">
        <v>0.11858939379453659</v>
      </c>
      <c r="AP148">
        <v>2.0097317695617676</v>
      </c>
      <c r="AQ148">
        <v>9.7270669937133789</v>
      </c>
      <c r="AR148">
        <v>4.8071680068969727</v>
      </c>
      <c r="AS148">
        <v>6.8843750953674316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7.8575104475021362E-2</v>
      </c>
      <c r="BP148">
        <v>0.47350054979324341</v>
      </c>
      <c r="BQ148">
        <v>0.10485423356294632</v>
      </c>
      <c r="BR148">
        <v>0.18626469373703003</v>
      </c>
      <c r="BS148">
        <v>0.16363289952278137</v>
      </c>
      <c r="BT148">
        <v>4.4296521693468094E-2</v>
      </c>
      <c r="BU148">
        <v>-3.6613967269659042E-2</v>
      </c>
      <c r="CB148">
        <v>3.8064720630645752</v>
      </c>
      <c r="CC148">
        <v>1.2765827178955078</v>
      </c>
      <c r="CD148">
        <v>1.4894307851791382</v>
      </c>
      <c r="CE148">
        <v>5.929466724395752</v>
      </c>
      <c r="CF148">
        <v>16.747758865356445</v>
      </c>
      <c r="CG148">
        <v>32.423549652099609</v>
      </c>
      <c r="CH148">
        <v>34.3369140625</v>
      </c>
      <c r="CI148">
        <v>45.895835876464844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-8.5353851318359375E-2</v>
      </c>
      <c r="CV148">
        <v>-8.5385620594024658E-2</v>
      </c>
      <c r="CW148">
        <v>-8.5385620594024658E-2</v>
      </c>
      <c r="CY148">
        <v>309</v>
      </c>
      <c r="CZ148">
        <v>3.0087831020355225</v>
      </c>
      <c r="DA148">
        <v>3.1544630527496338</v>
      </c>
      <c r="DB148">
        <v>3.0126192569732666</v>
      </c>
      <c r="DC148">
        <v>2.9753708839416504</v>
      </c>
      <c r="DD148">
        <v>0.84088420867919922</v>
      </c>
      <c r="DE148">
        <v>-1.1488157510757446</v>
      </c>
      <c r="DF148">
        <v>0.74397855997085571</v>
      </c>
      <c r="DG148">
        <v>0.23565977811813354</v>
      </c>
      <c r="DN148">
        <v>2.465202808380127</v>
      </c>
      <c r="DO148">
        <v>2.615168571472168</v>
      </c>
      <c r="DP148">
        <v>2.3301279544830322</v>
      </c>
      <c r="DQ148">
        <v>2.3271651268005371</v>
      </c>
      <c r="DR148">
        <v>0.68338793516159058</v>
      </c>
      <c r="DS148">
        <v>-0.94312137365341187</v>
      </c>
      <c r="DT148">
        <v>0.59668594598770142</v>
      </c>
      <c r="DU148">
        <v>0.18436707556247711</v>
      </c>
      <c r="EB148">
        <v>94.66375732421875</v>
      </c>
      <c r="EC148">
        <v>83.685417175292969</v>
      </c>
      <c r="ED148">
        <v>77.546653747558594</v>
      </c>
      <c r="EE148">
        <v>83.405593872070313</v>
      </c>
      <c r="EF148">
        <v>27.991573333740234</v>
      </c>
      <c r="EG148">
        <v>-45.873424530029297</v>
      </c>
      <c r="EH148">
        <v>13.938583374023438</v>
      </c>
      <c r="EI148">
        <v>4.2478179931640625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339.60598754882813</v>
      </c>
      <c r="EV148">
        <v>0</v>
      </c>
      <c r="EW148">
        <v>1</v>
      </c>
      <c r="EX148">
        <v>1</v>
      </c>
      <c r="EY148">
        <v>310</v>
      </c>
      <c r="EZ148">
        <v>358.376953125</v>
      </c>
      <c r="FA148">
        <v>307.0126953125</v>
      </c>
      <c r="FB148">
        <v>232.25205993652344</v>
      </c>
      <c r="FC148">
        <v>198.71809387207031</v>
      </c>
      <c r="FD148">
        <v>50.002201080322266</v>
      </c>
      <c r="FE148">
        <v>-84.087745666503906</v>
      </c>
      <c r="FF148">
        <v>56.017887115478516</v>
      </c>
      <c r="FG148">
        <v>17.985696792602539</v>
      </c>
      <c r="FN148">
        <v>47.563388824462891</v>
      </c>
      <c r="FO148">
        <v>32.320758819580078</v>
      </c>
      <c r="FP148">
        <v>23.598903656005859</v>
      </c>
      <c r="FQ148">
        <v>22.851232528686523</v>
      </c>
      <c r="FR148">
        <v>7.2131738662719727</v>
      </c>
      <c r="FS148">
        <v>-15.935455322265625</v>
      </c>
      <c r="FT148">
        <v>9.7181453704833984</v>
      </c>
      <c r="FU148">
        <v>2.9815983772277832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176.46011352539063</v>
      </c>
      <c r="GQ148">
        <v>128.47505187988281</v>
      </c>
      <c r="GR148">
        <v>92.554893493652344</v>
      </c>
      <c r="GS148">
        <v>87.200294494628906</v>
      </c>
      <c r="GT148">
        <v>25.996280670166016</v>
      </c>
      <c r="GU148">
        <v>-52.363906860351563</v>
      </c>
      <c r="GV148">
        <v>16.353208541870117</v>
      </c>
      <c r="GW148">
        <v>5.056790828704834</v>
      </c>
      <c r="HC148">
        <v>310</v>
      </c>
      <c r="HD148">
        <v>3.0631668050773442E-4</v>
      </c>
      <c r="HE148">
        <v>3.7680580862797797E-4</v>
      </c>
      <c r="HF148">
        <v>3.7178161437623203E-4</v>
      </c>
      <c r="HG148">
        <v>3.6173348780721426E-4</v>
      </c>
      <c r="HH148">
        <v>2.8688710881397128E-4</v>
      </c>
      <c r="HI148">
        <v>2.3987950407899916E-4</v>
      </c>
      <c r="HJ148">
        <v>1.2750706810038537E-4</v>
      </c>
      <c r="HK148">
        <v>1.3245466107036918E-4</v>
      </c>
      <c r="HQ148">
        <v>0</v>
      </c>
      <c r="HR148">
        <v>0</v>
      </c>
      <c r="HS148">
        <v>0</v>
      </c>
      <c r="HT148">
        <v>2.2033657878637314E-3</v>
      </c>
      <c r="HU148">
        <v>2.203366020694375E-3</v>
      </c>
      <c r="HV148">
        <v>2.216339111328125E-3</v>
      </c>
      <c r="HW148">
        <v>2.203366020694375E-3</v>
      </c>
      <c r="HX148">
        <v>0</v>
      </c>
      <c r="HY148">
        <v>0</v>
      </c>
      <c r="HZ148">
        <v>0</v>
      </c>
      <c r="IA148">
        <v>0</v>
      </c>
      <c r="IB148">
        <v>47.973281860351563</v>
      </c>
      <c r="IC148">
        <v>5.6151480674743652</v>
      </c>
      <c r="ID148">
        <v>0</v>
      </c>
      <c r="IE148">
        <v>0</v>
      </c>
      <c r="IF148">
        <v>4.6052613258361816</v>
      </c>
      <c r="IG148">
        <v>0</v>
      </c>
      <c r="IH148">
        <v>0</v>
      </c>
      <c r="II148">
        <v>-37.567352294921875</v>
      </c>
      <c r="IJ148">
        <v>0</v>
      </c>
      <c r="IK148">
        <v>-427.64068603515625</v>
      </c>
      <c r="IL148">
        <v>-460.602783203125</v>
      </c>
      <c r="IN148">
        <v>310</v>
      </c>
      <c r="IO148">
        <v>1100</v>
      </c>
      <c r="IP148">
        <v>0</v>
      </c>
      <c r="IQ148">
        <v>23.849063873291016</v>
      </c>
      <c r="IR148">
        <v>21.20585823059082</v>
      </c>
      <c r="IS148">
        <v>0</v>
      </c>
      <c r="IT148">
        <v>0.5</v>
      </c>
      <c r="IU148">
        <v>0</v>
      </c>
    </row>
    <row r="149" spans="10:255">
      <c r="J149">
        <v>0.94999998807907104</v>
      </c>
      <c r="K149">
        <v>1</v>
      </c>
      <c r="L149">
        <v>0</v>
      </c>
      <c r="M149">
        <v>3.3519770950078964E-2</v>
      </c>
      <c r="N149">
        <v>2.3722881451249123E-2</v>
      </c>
      <c r="O149">
        <v>0</v>
      </c>
      <c r="P149">
        <v>2.3722881451249123E-2</v>
      </c>
      <c r="Q149">
        <v>0</v>
      </c>
      <c r="R149">
        <v>416.13150024414063</v>
      </c>
      <c r="S149">
        <v>208.42730712890625</v>
      </c>
      <c r="T149">
        <v>0.70772802829742432</v>
      </c>
      <c r="U149">
        <v>2.9999999329447746E-2</v>
      </c>
      <c r="W149">
        <v>311</v>
      </c>
      <c r="X149">
        <v>0.24912931025028229</v>
      </c>
      <c r="Y149">
        <v>0.20878192782402039</v>
      </c>
      <c r="Z149">
        <v>0.19808967411518097</v>
      </c>
      <c r="AA149">
        <v>0.21899999678134918</v>
      </c>
      <c r="AB149">
        <v>0.25983497500419617</v>
      </c>
      <c r="AC149">
        <v>0.31075456738471985</v>
      </c>
      <c r="AD149">
        <v>0.29125607013702393</v>
      </c>
      <c r="AE149">
        <v>0.28630223870277405</v>
      </c>
      <c r="AF149">
        <v>0.2896047830581665</v>
      </c>
      <c r="AL149">
        <v>0.17413789033889771</v>
      </c>
      <c r="AM149">
        <v>0.24361318349838257</v>
      </c>
      <c r="AN149">
        <v>0.38206574320793152</v>
      </c>
      <c r="AO149">
        <v>0.20000039041042328</v>
      </c>
      <c r="AP149">
        <v>2.0330073833465576</v>
      </c>
      <c r="AQ149">
        <v>9.8490896224975586</v>
      </c>
      <c r="AR149">
        <v>4.8743934631347656</v>
      </c>
      <c r="AS149">
        <v>6.3697757720947266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</v>
      </c>
      <c r="BO149">
        <v>0.58715760707855225</v>
      </c>
      <c r="BP149">
        <v>0.49673265218734741</v>
      </c>
      <c r="BQ149">
        <v>0.26361015439033508</v>
      </c>
      <c r="BR149">
        <v>0.18220005929470062</v>
      </c>
      <c r="BS149">
        <v>0.15892398357391357</v>
      </c>
      <c r="BT149">
        <v>3.6902248859405518E-2</v>
      </c>
      <c r="BU149">
        <v>-3.032376803457737E-2</v>
      </c>
      <c r="CB149">
        <v>0.87068980932235718</v>
      </c>
      <c r="CC149">
        <v>2.0301098823547363</v>
      </c>
      <c r="CD149">
        <v>3.8206579685211182</v>
      </c>
      <c r="CE149">
        <v>10.000015258789063</v>
      </c>
      <c r="CF149">
        <v>16.941720962524414</v>
      </c>
      <c r="CG149">
        <v>32.830291748046875</v>
      </c>
      <c r="CH149">
        <v>34.817096710205078</v>
      </c>
      <c r="CI149">
        <v>42.465171813964844</v>
      </c>
      <c r="CO149">
        <v>1</v>
      </c>
      <c r="CP149">
        <v>0</v>
      </c>
      <c r="CQ149">
        <v>0</v>
      </c>
      <c r="CR149">
        <v>0</v>
      </c>
      <c r="CS149">
        <v>0.50800001621246338</v>
      </c>
      <c r="CT149">
        <v>0</v>
      </c>
      <c r="CU149">
        <v>0.48425793647766113</v>
      </c>
      <c r="CV149">
        <v>-2.3722881451249123E-2</v>
      </c>
      <c r="CW149">
        <v>0.48427712917327881</v>
      </c>
      <c r="CY149">
        <v>310</v>
      </c>
      <c r="CZ149">
        <v>3.0090155601501465</v>
      </c>
      <c r="DA149">
        <v>3.1528580188751221</v>
      </c>
      <c r="DB149">
        <v>3.0125212669372559</v>
      </c>
      <c r="DC149">
        <v>2.9663105010986328</v>
      </c>
      <c r="DD149">
        <v>0.83462190628051758</v>
      </c>
      <c r="DE149">
        <v>-1.1474692821502686</v>
      </c>
      <c r="DF149">
        <v>0.74397855997085571</v>
      </c>
      <c r="DG149">
        <v>0.23703743517398834</v>
      </c>
      <c r="DN149">
        <v>2.4693336486816406</v>
      </c>
      <c r="DO149">
        <v>2.6387410163879395</v>
      </c>
      <c r="DP149">
        <v>2.3086955547332764</v>
      </c>
      <c r="DQ149">
        <v>2.3243908882141113</v>
      </c>
      <c r="DR149">
        <v>0.67800343036651611</v>
      </c>
      <c r="DS149">
        <v>-0.94021421670913696</v>
      </c>
      <c r="DT149">
        <v>0.59503674507141113</v>
      </c>
      <c r="DU149">
        <v>0.1851237565279007</v>
      </c>
      <c r="EB149">
        <v>94.8223876953125</v>
      </c>
      <c r="EC149">
        <v>84.439727783203125</v>
      </c>
      <c r="ED149">
        <v>76.8333740234375</v>
      </c>
      <c r="EE149">
        <v>83.306159973144531</v>
      </c>
      <c r="EF149">
        <v>27.771022796630859</v>
      </c>
      <c r="EG149">
        <v>-45.732021331787109</v>
      </c>
      <c r="EH149">
        <v>13.900058746337891</v>
      </c>
      <c r="EI149">
        <v>4.265251636505127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339.60595703125</v>
      </c>
      <c r="EV149">
        <v>-3.0517578125E-5</v>
      </c>
      <c r="EW149">
        <v>1</v>
      </c>
      <c r="EX149">
        <v>1</v>
      </c>
      <c r="EY149">
        <v>311</v>
      </c>
      <c r="EZ149">
        <v>357.77764892578125</v>
      </c>
      <c r="FA149">
        <v>306.13211059570313</v>
      </c>
      <c r="FB149">
        <v>232.03805541992188</v>
      </c>
      <c r="FC149">
        <v>198.10749816894531</v>
      </c>
      <c r="FD149">
        <v>49.597499847412109</v>
      </c>
      <c r="FE149">
        <v>-84.000801086425781</v>
      </c>
      <c r="FF149">
        <v>56.02215576171875</v>
      </c>
      <c r="FG149">
        <v>17.72625732421875</v>
      </c>
      <c r="FN149">
        <v>48.050079345703125</v>
      </c>
      <c r="FO149">
        <v>32.158416748046875</v>
      </c>
      <c r="FP149">
        <v>23.439237594604492</v>
      </c>
      <c r="FQ149">
        <v>22.738752365112305</v>
      </c>
      <c r="FR149">
        <v>7.1515898704528809</v>
      </c>
      <c r="FS149">
        <v>-15.887785911560059</v>
      </c>
      <c r="FT149">
        <v>9.6965045928955078</v>
      </c>
      <c r="FU149">
        <v>2.9923744201660156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178.26573181152344</v>
      </c>
      <c r="GQ149">
        <v>127.82973480224609</v>
      </c>
      <c r="GR149">
        <v>91.928688049316406</v>
      </c>
      <c r="GS149">
        <v>86.771072387695313</v>
      </c>
      <c r="GT149">
        <v>25.774332046508789</v>
      </c>
      <c r="GU149">
        <v>-52.207263946533203</v>
      </c>
      <c r="GV149">
        <v>16.316793441772461</v>
      </c>
      <c r="GW149">
        <v>5.0750670433044434</v>
      </c>
      <c r="HC149">
        <v>311</v>
      </c>
      <c r="HD149">
        <v>2.9699259903281927E-4</v>
      </c>
      <c r="HE149">
        <v>3.661618975456804E-4</v>
      </c>
      <c r="HF149">
        <v>3.6127964267507195E-4</v>
      </c>
      <c r="HG149">
        <v>3.515153075568378E-4</v>
      </c>
      <c r="HH149">
        <v>2.7893346850760281E-4</v>
      </c>
      <c r="HI149">
        <v>2.3355496523436159E-4</v>
      </c>
      <c r="HJ149">
        <v>1.2425126624293625E-4</v>
      </c>
      <c r="HK149">
        <v>1.2893082748632878E-4</v>
      </c>
      <c r="HQ149">
        <v>0</v>
      </c>
      <c r="HR149">
        <v>0</v>
      </c>
      <c r="HS149">
        <v>0</v>
      </c>
      <c r="HT149">
        <v>2.1416200324892998E-3</v>
      </c>
      <c r="HU149">
        <v>2.1416200324892998E-3</v>
      </c>
      <c r="HV149">
        <v>2.13623046875E-3</v>
      </c>
      <c r="HW149">
        <v>2.1416200324892998E-3</v>
      </c>
      <c r="HX149">
        <v>0</v>
      </c>
      <c r="HY149">
        <v>0</v>
      </c>
      <c r="HZ149">
        <v>0</v>
      </c>
      <c r="IA149">
        <v>0</v>
      </c>
      <c r="IB149">
        <v>47.975418090820313</v>
      </c>
      <c r="IC149">
        <v>5.6044011116027832</v>
      </c>
      <c r="ID149">
        <v>0</v>
      </c>
      <c r="IE149">
        <v>0</v>
      </c>
      <c r="IF149">
        <v>4.6266775131225586</v>
      </c>
      <c r="IG149">
        <v>0</v>
      </c>
      <c r="IH149">
        <v>0</v>
      </c>
      <c r="II149">
        <v>-37.567352294921875</v>
      </c>
      <c r="IJ149">
        <v>0</v>
      </c>
      <c r="IK149">
        <v>-427.64068603515625</v>
      </c>
      <c r="IL149">
        <v>-460.58135986328125</v>
      </c>
      <c r="IN149">
        <v>311</v>
      </c>
      <c r="IO149">
        <v>1100</v>
      </c>
      <c r="IP149">
        <v>0</v>
      </c>
      <c r="IQ149">
        <v>23.951942443847656</v>
      </c>
      <c r="IR149">
        <v>21.977705001831055</v>
      </c>
      <c r="IS149">
        <v>0</v>
      </c>
      <c r="IT149">
        <v>0.5</v>
      </c>
      <c r="IU149">
        <v>0.50800001621246338</v>
      </c>
    </row>
    <row r="150" spans="10:255">
      <c r="J150">
        <v>0.94999998807907104</v>
      </c>
      <c r="K150">
        <v>1</v>
      </c>
      <c r="L150">
        <v>0</v>
      </c>
      <c r="M150">
        <v>3.545563668012619E-2</v>
      </c>
      <c r="N150">
        <v>3.513634204864502E-2</v>
      </c>
      <c r="O150">
        <v>0</v>
      </c>
      <c r="P150">
        <v>3.513634204864502E-2</v>
      </c>
      <c r="Q150">
        <v>0</v>
      </c>
      <c r="R150">
        <v>416.13150024414063</v>
      </c>
      <c r="S150">
        <v>208.42730712890625</v>
      </c>
      <c r="T150">
        <v>0.99099451303482056</v>
      </c>
      <c r="U150">
        <v>2.9999999329447746E-2</v>
      </c>
      <c r="W150">
        <v>312</v>
      </c>
      <c r="X150">
        <v>0.24950854480266571</v>
      </c>
      <c r="Y150">
        <v>0.20509251952171326</v>
      </c>
      <c r="Z150">
        <v>0.20202362537384033</v>
      </c>
      <c r="AA150">
        <v>0.21929445862770081</v>
      </c>
      <c r="AB150">
        <v>0.25968745350837708</v>
      </c>
      <c r="AC150">
        <v>0.31014865636825562</v>
      </c>
      <c r="AD150">
        <v>0.29205745458602905</v>
      </c>
      <c r="AE150">
        <v>0.28481987118721008</v>
      </c>
      <c r="AF150">
        <v>0.28964492678642273</v>
      </c>
      <c r="AL150">
        <v>9.8291009664535522E-2</v>
      </c>
      <c r="AM150">
        <v>0.98149502277374268</v>
      </c>
      <c r="AN150">
        <v>-0.40472444891929626</v>
      </c>
      <c r="AO150">
        <v>0.14110803604125977</v>
      </c>
      <c r="AP150">
        <v>2.062511682510376</v>
      </c>
      <c r="AQ150">
        <v>9.9702720642089844</v>
      </c>
      <c r="AR150">
        <v>4.7942547798156738</v>
      </c>
      <c r="AS150">
        <v>6.518012523651123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</v>
      </c>
      <c r="BO150">
        <v>7.5845673680305481E-2</v>
      </c>
      <c r="BP150">
        <v>-0.66203457117080688</v>
      </c>
      <c r="BQ150">
        <v>0.12475644797086716</v>
      </c>
      <c r="BR150">
        <v>0.18364861607551575</v>
      </c>
      <c r="BS150">
        <v>0.15414431691169739</v>
      </c>
      <c r="BT150">
        <v>3.2961394637823105E-2</v>
      </c>
      <c r="BU150">
        <v>0.11309922486543655</v>
      </c>
      <c r="CB150">
        <v>0.49145522713661194</v>
      </c>
      <c r="CC150">
        <v>8.1791248321533203</v>
      </c>
      <c r="CD150">
        <v>-4.0472450256347656</v>
      </c>
      <c r="CE150">
        <v>7.0553979873657227</v>
      </c>
      <c r="CF150">
        <v>17.187589645385742</v>
      </c>
      <c r="CG150">
        <v>33.234233856201172</v>
      </c>
      <c r="CH150">
        <v>34.244678497314453</v>
      </c>
      <c r="CI150">
        <v>43.453418731689453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-3.5136938095092773E-2</v>
      </c>
      <c r="CV150">
        <v>-3.513634204864502E-2</v>
      </c>
      <c r="CW150">
        <v>-3.513634204864502E-2</v>
      </c>
      <c r="CY150">
        <v>311</v>
      </c>
      <c r="CZ150">
        <v>3.0107107162475586</v>
      </c>
      <c r="DA150">
        <v>3.1511883735656738</v>
      </c>
      <c r="DB150">
        <v>3.0122137069702148</v>
      </c>
      <c r="DC150">
        <v>2.9574432373046875</v>
      </c>
      <c r="DD150">
        <v>0.82856035232543945</v>
      </c>
      <c r="DE150">
        <v>-1.1463462114334106</v>
      </c>
      <c r="DF150">
        <v>0.74397855997085571</v>
      </c>
      <c r="DG150">
        <v>0.23356491327285767</v>
      </c>
      <c r="DN150">
        <v>2.5001873970031738</v>
      </c>
      <c r="DO150">
        <v>2.6316447257995605</v>
      </c>
      <c r="DP150">
        <v>2.2949554920196533</v>
      </c>
      <c r="DQ150">
        <v>2.3131430149078369</v>
      </c>
      <c r="DR150">
        <v>0.67277801036834717</v>
      </c>
      <c r="DS150">
        <v>-0.9374535083770752</v>
      </c>
      <c r="DT150">
        <v>0.59366649389266968</v>
      </c>
      <c r="DU150">
        <v>0.18575042486190796</v>
      </c>
      <c r="EB150">
        <v>96.007171630859375</v>
      </c>
      <c r="EC150">
        <v>84.212654113769531</v>
      </c>
      <c r="ED150">
        <v>76.376113891601563</v>
      </c>
      <c r="EE150">
        <v>82.903045654296875</v>
      </c>
      <c r="EF150">
        <v>27.556989669799805</v>
      </c>
      <c r="EG150">
        <v>-45.597736358642578</v>
      </c>
      <c r="EH150">
        <v>13.868049621582031</v>
      </c>
      <c r="EI150">
        <v>4.2796902656555176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339.60595703125</v>
      </c>
      <c r="EV150">
        <v>0</v>
      </c>
      <c r="EW150">
        <v>1</v>
      </c>
      <c r="EX150">
        <v>1</v>
      </c>
      <c r="EY150">
        <v>312</v>
      </c>
      <c r="EZ150">
        <v>357.704833984375</v>
      </c>
      <c r="FA150">
        <v>306.14080810546875</v>
      </c>
      <c r="FB150">
        <v>233.15602111816406</v>
      </c>
      <c r="FC150">
        <v>197.49343872070313</v>
      </c>
      <c r="FD150">
        <v>49.206218719482422</v>
      </c>
      <c r="FE150">
        <v>-83.9227294921875</v>
      </c>
      <c r="FF150">
        <v>55.877998352050781</v>
      </c>
      <c r="FG150">
        <v>17.752447128295898</v>
      </c>
      <c r="FN150">
        <v>48.113430023193359</v>
      </c>
      <c r="FO150">
        <v>31.591039657592773</v>
      </c>
      <c r="FP150">
        <v>24.019899368286133</v>
      </c>
      <c r="FQ150">
        <v>22.698749542236328</v>
      </c>
      <c r="FR150">
        <v>7.0911417007446289</v>
      </c>
      <c r="FS150">
        <v>-15.842070579528809</v>
      </c>
      <c r="FT150">
        <v>9.6981639862060547</v>
      </c>
      <c r="FU150">
        <v>2.9812793731689453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178.50076293945313</v>
      </c>
      <c r="GQ150">
        <v>125.57440948486328</v>
      </c>
      <c r="GR150">
        <v>94.206039428710938</v>
      </c>
      <c r="GS150">
        <v>86.618423461914063</v>
      </c>
      <c r="GT150">
        <v>25.556476593017578</v>
      </c>
      <c r="GU150">
        <v>-52.057044982910156</v>
      </c>
      <c r="GV150">
        <v>16.319585800170898</v>
      </c>
      <c r="GW150">
        <v>5.0562496185302734</v>
      </c>
      <c r="HC150">
        <v>312</v>
      </c>
      <c r="HD150">
        <v>2.8380288858897984E-4</v>
      </c>
      <c r="HE150">
        <v>3.5591202322393656E-4</v>
      </c>
      <c r="HF150">
        <v>3.5116641083732247E-4</v>
      </c>
      <c r="HG150">
        <v>3.4167544799856842E-4</v>
      </c>
      <c r="HH150">
        <v>2.7127558132633567E-4</v>
      </c>
      <c r="HI150">
        <v>2.2746587637811899E-4</v>
      </c>
      <c r="HJ150">
        <v>1.2105254427297041E-4</v>
      </c>
      <c r="HK150">
        <v>1.2308897566981614E-4</v>
      </c>
      <c r="HQ150">
        <v>0</v>
      </c>
      <c r="HR150">
        <v>0</v>
      </c>
      <c r="HS150">
        <v>0</v>
      </c>
      <c r="HT150">
        <v>2.0754397846758366E-3</v>
      </c>
      <c r="HU150">
        <v>2.0754397846758366E-3</v>
      </c>
      <c r="HV150">
        <v>2.0751953125E-3</v>
      </c>
      <c r="HW150">
        <v>2.0754397846758366E-3</v>
      </c>
      <c r="HX150">
        <v>0</v>
      </c>
      <c r="HY150">
        <v>0</v>
      </c>
      <c r="HZ150">
        <v>0</v>
      </c>
      <c r="IA150">
        <v>0</v>
      </c>
      <c r="IB150">
        <v>47.977493286132813</v>
      </c>
      <c r="IC150">
        <v>5.5706996917724609</v>
      </c>
      <c r="ID150">
        <v>0</v>
      </c>
      <c r="IE150">
        <v>0</v>
      </c>
      <c r="IF150">
        <v>4.6474318504333496</v>
      </c>
      <c r="IG150">
        <v>0</v>
      </c>
      <c r="IH150">
        <v>0</v>
      </c>
      <c r="II150">
        <v>-37.567352294921875</v>
      </c>
      <c r="IJ150">
        <v>0</v>
      </c>
      <c r="IK150">
        <v>-427.64068603515625</v>
      </c>
      <c r="IL150">
        <v>-460.56060791015625</v>
      </c>
      <c r="IN150">
        <v>312</v>
      </c>
      <c r="IO150">
        <v>1100</v>
      </c>
      <c r="IP150">
        <v>0</v>
      </c>
      <c r="IQ150">
        <v>24.06292724609375</v>
      </c>
      <c r="IR150">
        <v>21.931140899658203</v>
      </c>
      <c r="IS150">
        <v>0</v>
      </c>
      <c r="IT150">
        <v>0.5</v>
      </c>
      <c r="IU150">
        <v>0</v>
      </c>
    </row>
    <row r="151" spans="10:255">
      <c r="J151">
        <v>0.94999998807907104</v>
      </c>
      <c r="K151">
        <v>1</v>
      </c>
      <c r="L151">
        <v>0</v>
      </c>
      <c r="M151">
        <v>3.9014134556055069E-2</v>
      </c>
      <c r="N151">
        <v>9.4590552151203156E-2</v>
      </c>
      <c r="O151">
        <v>0</v>
      </c>
      <c r="P151">
        <v>9.4590552151203156E-2</v>
      </c>
      <c r="Q151">
        <v>0</v>
      </c>
      <c r="R151">
        <v>416.13150024414063</v>
      </c>
      <c r="S151">
        <v>208.42730712890625</v>
      </c>
      <c r="T151">
        <v>2.4245200157165527</v>
      </c>
      <c r="U151">
        <v>2.9999999329447746E-2</v>
      </c>
      <c r="W151">
        <v>313</v>
      </c>
      <c r="X151">
        <v>0.2496127188205719</v>
      </c>
      <c r="Y151">
        <v>0.20720960199832916</v>
      </c>
      <c r="Z151">
        <v>0.20099665224552155</v>
      </c>
      <c r="AA151">
        <v>0.21899999678134918</v>
      </c>
      <c r="AB151">
        <v>0.25953567028045654</v>
      </c>
      <c r="AC151">
        <v>0.30970749258995056</v>
      </c>
      <c r="AD151">
        <v>0.2920089066028595</v>
      </c>
      <c r="AE151">
        <v>0.28330877423286438</v>
      </c>
      <c r="AF151">
        <v>0.28910887241363525</v>
      </c>
      <c r="AL151">
        <v>7.7456206083297729E-2</v>
      </c>
      <c r="AM151">
        <v>0.55807840824127197</v>
      </c>
      <c r="AN151">
        <v>-0.19932983815670013</v>
      </c>
      <c r="AO151">
        <v>0.20000039041042328</v>
      </c>
      <c r="AP151">
        <v>2.0928683280944824</v>
      </c>
      <c r="AQ151">
        <v>10.058504104614258</v>
      </c>
      <c r="AR151">
        <v>4.799109935760498</v>
      </c>
      <c r="AS151">
        <v>6.6691222190856934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</v>
      </c>
      <c r="BO151">
        <v>2.0834878087043762E-2</v>
      </c>
      <c r="BP151">
        <v>0.44425246119499207</v>
      </c>
      <c r="BQ151">
        <v>0.23885636031627655</v>
      </c>
      <c r="BR151">
        <v>0.17996346950531006</v>
      </c>
      <c r="BS151">
        <v>0.14960943162441254</v>
      </c>
      <c r="BT151">
        <v>6.1375416815280914E-2</v>
      </c>
      <c r="BU151">
        <v>5.6520223617553711E-2</v>
      </c>
      <c r="CB151">
        <v>0.38728120923042297</v>
      </c>
      <c r="CC151">
        <v>4.6506533622741699</v>
      </c>
      <c r="CD151">
        <v>-1.9932986497879028</v>
      </c>
      <c r="CE151">
        <v>10.000015258789063</v>
      </c>
      <c r="CF151">
        <v>17.440563201904297</v>
      </c>
      <c r="CG151">
        <v>33.528343200683594</v>
      </c>
      <c r="CH151">
        <v>34.279354095458984</v>
      </c>
      <c r="CI151">
        <v>44.4608154296875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-9.4592571258544922E-2</v>
      </c>
      <c r="CV151">
        <v>-9.4590552151203156E-2</v>
      </c>
      <c r="CW151">
        <v>-9.4590552151203156E-2</v>
      </c>
      <c r="CY151">
        <v>312</v>
      </c>
      <c r="CZ151">
        <v>3.0109241008758545</v>
      </c>
      <c r="DA151">
        <v>3.1511886119842529</v>
      </c>
      <c r="DB151">
        <v>3.0143218040466309</v>
      </c>
      <c r="DC151">
        <v>2.9485290050506592</v>
      </c>
      <c r="DD151">
        <v>0.82269906997680664</v>
      </c>
      <c r="DE151">
        <v>-1.1453417539596558</v>
      </c>
      <c r="DF151">
        <v>0.74200195074081421</v>
      </c>
      <c r="DG151">
        <v>0.2338530570268631</v>
      </c>
      <c r="DN151">
        <v>2.5041708946228027</v>
      </c>
      <c r="DO151">
        <v>2.5851409435272217</v>
      </c>
      <c r="DP151">
        <v>2.342170238494873</v>
      </c>
      <c r="DQ151">
        <v>2.3092715740203857</v>
      </c>
      <c r="DR151">
        <v>0.66763949394226074</v>
      </c>
      <c r="DS151">
        <v>-0.93480581045150757</v>
      </c>
      <c r="DT151">
        <v>0.59371834993362427</v>
      </c>
      <c r="DU151">
        <v>0.18501664698123932</v>
      </c>
      <c r="EB151">
        <v>96.160133361816406</v>
      </c>
      <c r="EC151">
        <v>82.724525451660156</v>
      </c>
      <c r="ED151">
        <v>77.947418212890625</v>
      </c>
      <c r="EE151">
        <v>82.764289855957031</v>
      </c>
      <c r="EF151">
        <v>27.346513748168945</v>
      </c>
      <c r="EG151">
        <v>-45.468955993652344</v>
      </c>
      <c r="EH151">
        <v>13.869260787963867</v>
      </c>
      <c r="EI151">
        <v>4.2627840042114258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339.60595703125</v>
      </c>
      <c r="EV151">
        <v>0</v>
      </c>
      <c r="EW151">
        <v>1</v>
      </c>
      <c r="EX151">
        <v>1</v>
      </c>
      <c r="EY151">
        <v>313</v>
      </c>
      <c r="EZ151">
        <v>357.6888427734375</v>
      </c>
      <c r="FA151">
        <v>305.36679077148438</v>
      </c>
      <c r="FB151">
        <v>232.95260620117188</v>
      </c>
      <c r="FC151">
        <v>196.89173889160156</v>
      </c>
      <c r="FD151">
        <v>48.827594757080078</v>
      </c>
      <c r="FE151">
        <v>-83.780624389648438</v>
      </c>
      <c r="FF151">
        <v>55.808223724365234</v>
      </c>
      <c r="FG151">
        <v>17.815963745117188</v>
      </c>
      <c r="FN151">
        <v>48.131366729736328</v>
      </c>
      <c r="FO151">
        <v>31.836444854736328</v>
      </c>
      <c r="FP151">
        <v>23.876947402954102</v>
      </c>
      <c r="FQ151">
        <v>22.599208831787109</v>
      </c>
      <c r="FR151">
        <v>7.0324654579162598</v>
      </c>
      <c r="FS151">
        <v>-15.792749404907227</v>
      </c>
      <c r="FT151">
        <v>9.6844444274902344</v>
      </c>
      <c r="FU151">
        <v>2.9760725498199463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178.56730651855469</v>
      </c>
      <c r="GQ151">
        <v>126.54989624023438</v>
      </c>
      <c r="GR151">
        <v>93.6453857421875</v>
      </c>
      <c r="GS151">
        <v>86.238578796386719</v>
      </c>
      <c r="GT151">
        <v>25.345008850097656</v>
      </c>
      <c r="GU151">
        <v>-51.894977569580078</v>
      </c>
      <c r="GV151">
        <v>16.296499252319336</v>
      </c>
      <c r="GW151">
        <v>5.0474190711975098</v>
      </c>
      <c r="HC151">
        <v>313</v>
      </c>
      <c r="HD151">
        <v>2.7532069361768663E-4</v>
      </c>
      <c r="HE151">
        <v>3.4604271058924496E-4</v>
      </c>
      <c r="HF151">
        <v>3.4142870572395623E-4</v>
      </c>
      <c r="HG151">
        <v>3.3220089972019196E-4</v>
      </c>
      <c r="HH151">
        <v>2.6393833104521036E-4</v>
      </c>
      <c r="HI151">
        <v>2.2159167565405369E-4</v>
      </c>
      <c r="HJ151">
        <v>1.1737194290617481E-4</v>
      </c>
      <c r="HK151">
        <v>1.2030109064653516E-4</v>
      </c>
      <c r="HQ151">
        <v>0</v>
      </c>
      <c r="HR151">
        <v>0</v>
      </c>
      <c r="HS151">
        <v>0</v>
      </c>
      <c r="HT151">
        <v>2.0181960426270962E-3</v>
      </c>
      <c r="HU151">
        <v>2.0181960426270962E-3</v>
      </c>
      <c r="HV151">
        <v>2.01416015625E-3</v>
      </c>
      <c r="HW151">
        <v>2.0181960426270962E-3</v>
      </c>
      <c r="HX151">
        <v>0</v>
      </c>
      <c r="HY151">
        <v>0</v>
      </c>
      <c r="HZ151">
        <v>0</v>
      </c>
      <c r="IA151">
        <v>0</v>
      </c>
      <c r="IB151">
        <v>47.979507446289063</v>
      </c>
      <c r="IC151">
        <v>5.5666465759277344</v>
      </c>
      <c r="ID151">
        <v>0</v>
      </c>
      <c r="IE151">
        <v>0</v>
      </c>
      <c r="IF151">
        <v>4.6676139831542969</v>
      </c>
      <c r="IG151">
        <v>0</v>
      </c>
      <c r="IH151">
        <v>0</v>
      </c>
      <c r="II151">
        <v>-37.567352294921875</v>
      </c>
      <c r="IJ151">
        <v>0</v>
      </c>
      <c r="IK151">
        <v>-427.64068603515625</v>
      </c>
      <c r="IL151">
        <v>-460.54043579101563</v>
      </c>
      <c r="IN151">
        <v>313</v>
      </c>
      <c r="IO151">
        <v>1100</v>
      </c>
      <c r="IP151">
        <v>0</v>
      </c>
      <c r="IQ151">
        <v>24.178352355957031</v>
      </c>
      <c r="IR151">
        <v>21.886533737182617</v>
      </c>
      <c r="IS151">
        <v>0</v>
      </c>
      <c r="IT151">
        <v>0.5</v>
      </c>
      <c r="IU151">
        <v>0</v>
      </c>
    </row>
    <row r="152" spans="10:255">
      <c r="J152">
        <v>0.94999998807907104</v>
      </c>
      <c r="K152">
        <v>1</v>
      </c>
      <c r="L152">
        <v>0</v>
      </c>
      <c r="M152">
        <v>3.9783891290426254E-2</v>
      </c>
      <c r="N152">
        <v>0.16189883649349213</v>
      </c>
      <c r="O152">
        <v>0</v>
      </c>
      <c r="P152">
        <v>0.16189883649349213</v>
      </c>
      <c r="Q152">
        <v>0</v>
      </c>
      <c r="R152">
        <v>416.13150024414063</v>
      </c>
      <c r="S152">
        <v>208.42730712890625</v>
      </c>
      <c r="T152">
        <v>4.0694570541381836</v>
      </c>
      <c r="U152">
        <v>2.9999999329447746E-2</v>
      </c>
      <c r="W152">
        <v>314</v>
      </c>
      <c r="X152">
        <v>0.24985893070697784</v>
      </c>
      <c r="Y152">
        <v>0.20932203531265259</v>
      </c>
      <c r="Z152">
        <v>0.19916598498821259</v>
      </c>
      <c r="AA152">
        <v>0.21937328577041626</v>
      </c>
      <c r="AB152">
        <v>0.25936728715896606</v>
      </c>
      <c r="AC152">
        <v>0.30931434035301208</v>
      </c>
      <c r="AD152">
        <v>0.29152458906173706</v>
      </c>
      <c r="AE152">
        <v>0.28149464726448059</v>
      </c>
      <c r="AF152">
        <v>0.28818127512931824</v>
      </c>
      <c r="AL152">
        <v>2.8213847428560257E-2</v>
      </c>
      <c r="AM152">
        <v>0.13559165596961975</v>
      </c>
      <c r="AN152">
        <v>0.16680358350276947</v>
      </c>
      <c r="AO152">
        <v>0.12534260749816895</v>
      </c>
      <c r="AP152">
        <v>2.1265449523925781</v>
      </c>
      <c r="AQ152">
        <v>10.13713550567627</v>
      </c>
      <c r="AR152">
        <v>4.847541332244873</v>
      </c>
      <c r="AS152">
        <v>6.8505344390869141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</v>
      </c>
      <c r="BO152">
        <v>4.92425337433815E-2</v>
      </c>
      <c r="BP152">
        <v>0.47172930836677551</v>
      </c>
      <c r="BQ152">
        <v>0.10559549927711487</v>
      </c>
      <c r="BR152">
        <v>0.180254727602005</v>
      </c>
      <c r="BS152">
        <v>0.14658258855342865</v>
      </c>
      <c r="BT152">
        <v>6.7947305738925934E-2</v>
      </c>
      <c r="BU152">
        <v>1.9515382125973701E-2</v>
      </c>
      <c r="CB152">
        <v>0.14106930792331696</v>
      </c>
      <c r="CC152">
        <v>1.1299304962158203</v>
      </c>
      <c r="CD152">
        <v>1.6680361032485962</v>
      </c>
      <c r="CE152">
        <v>6.2671270370483398</v>
      </c>
      <c r="CF152">
        <v>17.721200942993164</v>
      </c>
      <c r="CG152">
        <v>33.790443420410156</v>
      </c>
      <c r="CH152">
        <v>34.625297546386719</v>
      </c>
      <c r="CI152">
        <v>45.670234680175781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-0.16191601753234863</v>
      </c>
      <c r="CV152">
        <v>-0.16189883649349213</v>
      </c>
      <c r="CW152">
        <v>-0.16189883649349213</v>
      </c>
      <c r="CY152">
        <v>313</v>
      </c>
      <c r="CZ152">
        <v>3.0109827518463135</v>
      </c>
      <c r="DA152">
        <v>3.1497213840484619</v>
      </c>
      <c r="DB152">
        <v>3.0139307975769043</v>
      </c>
      <c r="DC152">
        <v>2.9397945404052734</v>
      </c>
      <c r="DD152">
        <v>0.81702673435211182</v>
      </c>
      <c r="DE152">
        <v>-1.1434715986251831</v>
      </c>
      <c r="DF152">
        <v>0.74101841449737549</v>
      </c>
      <c r="DG152">
        <v>0.23463383316993713</v>
      </c>
      <c r="DN152">
        <v>2.5052652359008789</v>
      </c>
      <c r="DO152">
        <v>2.6106100082397461</v>
      </c>
      <c r="DP152">
        <v>2.3299615383148193</v>
      </c>
      <c r="DQ152">
        <v>2.2993392944335938</v>
      </c>
      <c r="DR152">
        <v>0.66264867782592773</v>
      </c>
      <c r="DS152">
        <v>-0.93195194005966187</v>
      </c>
      <c r="DT152">
        <v>0.59283280372619629</v>
      </c>
      <c r="DU152">
        <v>0.18464949727058411</v>
      </c>
      <c r="EB152">
        <v>96.202156066894531</v>
      </c>
      <c r="EC152">
        <v>83.539543151855469</v>
      </c>
      <c r="ED152">
        <v>77.541114807128906</v>
      </c>
      <c r="EE152">
        <v>82.408317565917969</v>
      </c>
      <c r="EF152">
        <v>27.142093658447266</v>
      </c>
      <c r="EG152">
        <v>-45.33013916015625</v>
      </c>
      <c r="EH152">
        <v>13.848574638366699</v>
      </c>
      <c r="EI152">
        <v>4.2543249130249023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339.60598754882813</v>
      </c>
      <c r="EV152">
        <v>3.0517578125E-5</v>
      </c>
      <c r="EW152">
        <v>1</v>
      </c>
      <c r="EX152">
        <v>1</v>
      </c>
      <c r="EY152">
        <v>314</v>
      </c>
      <c r="EZ152">
        <v>357.64263916015625</v>
      </c>
      <c r="FA152">
        <v>304.55886840820313</v>
      </c>
      <c r="FB152">
        <v>232.86534118652344</v>
      </c>
      <c r="FC152">
        <v>196.29080200195313</v>
      </c>
      <c r="FD152">
        <v>48.457828521728516</v>
      </c>
      <c r="FE152">
        <v>-83.623809814453125</v>
      </c>
      <c r="FF152">
        <v>55.786708831787109</v>
      </c>
      <c r="FG152">
        <v>17.922607421875</v>
      </c>
      <c r="FN152">
        <v>48.172618865966797</v>
      </c>
      <c r="FO152">
        <v>32.075916290283203</v>
      </c>
      <c r="FP152">
        <v>23.650615692138672</v>
      </c>
      <c r="FQ152">
        <v>22.568635940551758</v>
      </c>
      <c r="FR152">
        <v>6.9746813774108887</v>
      </c>
      <c r="FS152">
        <v>-15.743179321289063</v>
      </c>
      <c r="FT152">
        <v>9.6646547317504883</v>
      </c>
      <c r="FU152">
        <v>2.9747157096862793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178.72035217285156</v>
      </c>
      <c r="GQ152">
        <v>127.50180053710938</v>
      </c>
      <c r="GR152">
        <v>92.757713317871094</v>
      </c>
      <c r="GS152">
        <v>86.121910095214844</v>
      </c>
      <c r="GT152">
        <v>25.136754989624023</v>
      </c>
      <c r="GU152">
        <v>-51.732089996337891</v>
      </c>
      <c r="GV152">
        <v>16.26319694519043</v>
      </c>
      <c r="GW152">
        <v>5.0451178550720215</v>
      </c>
      <c r="HC152">
        <v>314</v>
      </c>
      <c r="HD152">
        <v>2.6759720640257001E-4</v>
      </c>
      <c r="HE152">
        <v>3.36540921125561E-4</v>
      </c>
      <c r="HF152">
        <v>3.3205360523425043E-4</v>
      </c>
      <c r="HG152">
        <v>3.2307920628227293E-4</v>
      </c>
      <c r="HH152">
        <v>2.5687628658488393E-4</v>
      </c>
      <c r="HI152">
        <v>2.1581396867986768E-4</v>
      </c>
      <c r="HJ152">
        <v>1.1416817869758233E-4</v>
      </c>
      <c r="HK152">
        <v>1.1761775385821238E-4</v>
      </c>
      <c r="HQ152">
        <v>0</v>
      </c>
      <c r="HR152">
        <v>0</v>
      </c>
      <c r="HS152">
        <v>0</v>
      </c>
      <c r="HT152">
        <v>1.9637471996247768E-3</v>
      </c>
      <c r="HU152">
        <v>1.9637471996247768E-3</v>
      </c>
      <c r="HV152">
        <v>1.964569091796875E-3</v>
      </c>
      <c r="HW152">
        <v>1.9637471996247768E-3</v>
      </c>
      <c r="HX152">
        <v>0</v>
      </c>
      <c r="HY152">
        <v>0</v>
      </c>
      <c r="HZ152">
        <v>0</v>
      </c>
      <c r="IA152">
        <v>0</v>
      </c>
      <c r="IB152">
        <v>47.981472015380859</v>
      </c>
      <c r="IC152">
        <v>5.5580334663391113</v>
      </c>
      <c r="ID152">
        <v>0</v>
      </c>
      <c r="IE152">
        <v>0</v>
      </c>
      <c r="IF152">
        <v>4.6872515678405762</v>
      </c>
      <c r="IG152">
        <v>0</v>
      </c>
      <c r="IH152">
        <v>0</v>
      </c>
      <c r="II152">
        <v>-37.567352294921875</v>
      </c>
      <c r="IJ152">
        <v>0</v>
      </c>
      <c r="IK152">
        <v>-427.64068603515625</v>
      </c>
      <c r="IL152">
        <v>-460.52078247070313</v>
      </c>
      <c r="IN152">
        <v>314</v>
      </c>
      <c r="IO152">
        <v>1100</v>
      </c>
      <c r="IP152">
        <v>0</v>
      </c>
      <c r="IQ152">
        <v>24.389493942260742</v>
      </c>
      <c r="IR152">
        <v>21.923694610595703</v>
      </c>
      <c r="IS152">
        <v>0</v>
      </c>
      <c r="IT152">
        <v>0.5</v>
      </c>
      <c r="IU152">
        <v>0</v>
      </c>
    </row>
    <row r="153" spans="10:255">
      <c r="J153">
        <v>0.94999998807907104</v>
      </c>
      <c r="K153">
        <v>1</v>
      </c>
      <c r="L153">
        <v>0</v>
      </c>
      <c r="M153">
        <v>3.9174847304821014E-2</v>
      </c>
      <c r="N153">
        <v>0.1869121789932251</v>
      </c>
      <c r="O153">
        <v>0</v>
      </c>
      <c r="P153">
        <v>0.1869121789932251</v>
      </c>
      <c r="Q153">
        <v>0</v>
      </c>
      <c r="R153">
        <v>416.13150024414063</v>
      </c>
      <c r="S153">
        <v>208.42730712890625</v>
      </c>
      <c r="T153">
        <v>4.7712292671203613</v>
      </c>
      <c r="U153">
        <v>2.9999999329447746E-2</v>
      </c>
      <c r="W153">
        <v>315</v>
      </c>
      <c r="X153">
        <v>0.25032481551170349</v>
      </c>
      <c r="Y153">
        <v>0.2086670845746994</v>
      </c>
      <c r="Z153">
        <v>0.19792899489402771</v>
      </c>
      <c r="AA153">
        <v>0.21899999678134918</v>
      </c>
      <c r="AB153">
        <v>0.2592087984085083</v>
      </c>
      <c r="AC153">
        <v>0.30891424417495728</v>
      </c>
      <c r="AD153">
        <v>0.2907472550868988</v>
      </c>
      <c r="AE153">
        <v>0.27976211905479431</v>
      </c>
      <c r="AF153">
        <v>0.28708553314208984</v>
      </c>
      <c r="AL153">
        <v>-6.4963079988956451E-2</v>
      </c>
      <c r="AM153">
        <v>0.26658183336257935</v>
      </c>
      <c r="AN153">
        <v>0.41420158743858337</v>
      </c>
      <c r="AO153">
        <v>0.20000039041042328</v>
      </c>
      <c r="AP153">
        <v>2.1582427024841309</v>
      </c>
      <c r="AQ153">
        <v>10.217154502868652</v>
      </c>
      <c r="AR153">
        <v>4.9252748489379883</v>
      </c>
      <c r="AS153">
        <v>7.0237874984741211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0.53565502166748047</v>
      </c>
      <c r="BO153">
        <v>0.628834068775177</v>
      </c>
      <c r="BP153">
        <v>0.4978460967540741</v>
      </c>
      <c r="BQ153">
        <v>0.25044649839401245</v>
      </c>
      <c r="BR153">
        <v>0.17578965425491333</v>
      </c>
      <c r="BS153">
        <v>0.14409409463405609</v>
      </c>
      <c r="BT153">
        <v>6.4076222479343414E-2</v>
      </c>
      <c r="BU153">
        <v>-1.3659697026014328E-2</v>
      </c>
      <c r="CB153">
        <v>-0.3248155415058136</v>
      </c>
      <c r="CC153">
        <v>2.2215151786804199</v>
      </c>
      <c r="CD153">
        <v>4.1420164108276367</v>
      </c>
      <c r="CE153">
        <v>10.000015258789063</v>
      </c>
      <c r="CF153">
        <v>17.985347747802734</v>
      </c>
      <c r="CG153">
        <v>34.057174682617188</v>
      </c>
      <c r="CH153">
        <v>35.180534362792969</v>
      </c>
      <c r="CI153">
        <v>46.825252532958984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-0.53565502166748047</v>
      </c>
      <c r="CU153">
        <v>-0.72255730628967285</v>
      </c>
      <c r="CV153">
        <v>-0.1869121789932251</v>
      </c>
      <c r="CW153">
        <v>-0.72256720066070557</v>
      </c>
      <c r="CY153">
        <v>314</v>
      </c>
      <c r="CZ153">
        <v>3.0111193656921387</v>
      </c>
      <c r="DA153">
        <v>3.1481912136077881</v>
      </c>
      <c r="DB153">
        <v>3.0137343406677246</v>
      </c>
      <c r="DC153">
        <v>2.9310734272003174</v>
      </c>
      <c r="DD153">
        <v>0.81148689985275269</v>
      </c>
      <c r="DE153">
        <v>-1.1414016485214233</v>
      </c>
      <c r="DF153">
        <v>0.74067944288253784</v>
      </c>
      <c r="DG153">
        <v>0.23598329722881317</v>
      </c>
      <c r="DN153">
        <v>2.507850170135498</v>
      </c>
      <c r="DO153">
        <v>2.6359431743621826</v>
      </c>
      <c r="DP153">
        <v>2.3085899353027344</v>
      </c>
      <c r="DQ153">
        <v>2.2964258193969727</v>
      </c>
      <c r="DR153">
        <v>0.65772861242294312</v>
      </c>
      <c r="DS153">
        <v>-0.92908394336700439</v>
      </c>
      <c r="DT153">
        <v>0.59157878160476685</v>
      </c>
      <c r="DU153">
        <v>0.18452231585979462</v>
      </c>
      <c r="EB153">
        <v>96.301414489746094</v>
      </c>
      <c r="EC153">
        <v>84.350204467773438</v>
      </c>
      <c r="ED153">
        <v>76.829864501953125</v>
      </c>
      <c r="EE153">
        <v>82.30389404296875</v>
      </c>
      <c r="EF153">
        <v>26.940567016601563</v>
      </c>
      <c r="EG153">
        <v>-45.190643310546875</v>
      </c>
      <c r="EH153">
        <v>13.819281578063965</v>
      </c>
      <c r="EI153">
        <v>4.2513942718505859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339.60595703125</v>
      </c>
      <c r="EV153">
        <v>-3.0517578125E-5</v>
      </c>
      <c r="EW153">
        <v>1</v>
      </c>
      <c r="EX153">
        <v>1</v>
      </c>
      <c r="EY153">
        <v>315</v>
      </c>
      <c r="EZ153">
        <v>356.98110961914063</v>
      </c>
      <c r="FA153">
        <v>303.71148681640625</v>
      </c>
      <c r="FB153">
        <v>232.64210510253906</v>
      </c>
      <c r="FC153">
        <v>195.70466613769531</v>
      </c>
      <c r="FD153">
        <v>48.095535278320313</v>
      </c>
      <c r="FE153">
        <v>-83.475822448730469</v>
      </c>
      <c r="FF153">
        <v>55.790531158447266</v>
      </c>
      <c r="FG153">
        <v>18.06495475769043</v>
      </c>
      <c r="FN153">
        <v>48.173168182373047</v>
      </c>
      <c r="FO153">
        <v>31.886587142944336</v>
      </c>
      <c r="FP153">
        <v>23.481193542480469</v>
      </c>
      <c r="FQ153">
        <v>22.462957382202148</v>
      </c>
      <c r="FR153">
        <v>6.9183053970336914</v>
      </c>
      <c r="FS153">
        <v>-15.694991111755371</v>
      </c>
      <c r="FT153">
        <v>9.6395444869995117</v>
      </c>
      <c r="FU153">
        <v>2.9798882007598877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178.72238159179688</v>
      </c>
      <c r="GQ153">
        <v>126.74921417236328</v>
      </c>
      <c r="GR153">
        <v>92.093238830566406</v>
      </c>
      <c r="GS153">
        <v>85.718643188476563</v>
      </c>
      <c r="GT153">
        <v>24.933574676513672</v>
      </c>
      <c r="GU153">
        <v>-51.573741912841797</v>
      </c>
      <c r="GV153">
        <v>16.220943450927734</v>
      </c>
      <c r="GW153">
        <v>5.0538902282714844</v>
      </c>
      <c r="HC153">
        <v>315</v>
      </c>
      <c r="HD153">
        <v>2.5994805037043989E-4</v>
      </c>
      <c r="HE153">
        <v>3.2739411108195782E-4</v>
      </c>
      <c r="HF153">
        <v>3.2302876934409142E-4</v>
      </c>
      <c r="HG153">
        <v>3.1429826049134135E-4</v>
      </c>
      <c r="HH153">
        <v>2.5009459932334721E-4</v>
      </c>
      <c r="HI153">
        <v>2.1021439169999212E-4</v>
      </c>
      <c r="HJ153">
        <v>1.1125038145110011E-4</v>
      </c>
      <c r="HK153">
        <v>1.1514505604282022E-4</v>
      </c>
      <c r="HQ153">
        <v>0</v>
      </c>
      <c r="HR153">
        <v>0</v>
      </c>
      <c r="HS153">
        <v>-0.19157306849956512</v>
      </c>
      <c r="HT153">
        <v>1.9113735761493444E-3</v>
      </c>
      <c r="HU153">
        <v>-0.18966169655323029</v>
      </c>
      <c r="HV153">
        <v>-0.18965530395507813</v>
      </c>
      <c r="HW153">
        <v>1.9113736925646663E-3</v>
      </c>
      <c r="HX153">
        <v>0</v>
      </c>
      <c r="HY153">
        <v>0</v>
      </c>
      <c r="HZ153">
        <v>0</v>
      </c>
      <c r="IA153">
        <v>0</v>
      </c>
      <c r="IB153">
        <v>47.791816711425781</v>
      </c>
      <c r="IC153">
        <v>5.5504641532897949</v>
      </c>
      <c r="ID153">
        <v>0</v>
      </c>
      <c r="IE153">
        <v>0</v>
      </c>
      <c r="IF153">
        <v>4.7063651084899902</v>
      </c>
      <c r="IG153">
        <v>0</v>
      </c>
      <c r="IH153">
        <v>0</v>
      </c>
      <c r="II153">
        <v>-37.567352294921875</v>
      </c>
      <c r="IJ153">
        <v>0</v>
      </c>
      <c r="IK153">
        <v>-429.55288696289063</v>
      </c>
      <c r="IL153">
        <v>-462.41387939453125</v>
      </c>
      <c r="IN153">
        <v>315</v>
      </c>
      <c r="IO153">
        <v>1100</v>
      </c>
      <c r="IP153">
        <v>0</v>
      </c>
      <c r="IQ153">
        <v>25.205244064331055</v>
      </c>
      <c r="IR153">
        <v>22.726816177368164</v>
      </c>
      <c r="IS153">
        <v>0</v>
      </c>
      <c r="IT153">
        <v>0.5</v>
      </c>
      <c r="IU153">
        <v>0</v>
      </c>
    </row>
    <row r="154" spans="10:255">
      <c r="J154">
        <v>0.94999998807907104</v>
      </c>
      <c r="K154">
        <v>1</v>
      </c>
      <c r="L154">
        <v>0</v>
      </c>
      <c r="M154">
        <v>3.8933560252189636E-2</v>
      </c>
      <c r="N154">
        <v>8.4490031003952026E-2</v>
      </c>
      <c r="O154">
        <v>0</v>
      </c>
      <c r="P154">
        <v>8.4490031003952026E-2</v>
      </c>
      <c r="Q154">
        <v>0</v>
      </c>
      <c r="R154">
        <v>416.13150024414063</v>
      </c>
      <c r="S154">
        <v>208.42730712890625</v>
      </c>
      <c r="T154">
        <v>2.1701080799102783</v>
      </c>
      <c r="U154">
        <v>2.9999999329447746E-2</v>
      </c>
      <c r="W154">
        <v>316</v>
      </c>
      <c r="X154">
        <v>0.24791467189788818</v>
      </c>
      <c r="Y154">
        <v>0.20503288507461548</v>
      </c>
      <c r="Z154">
        <v>0.20186813175678253</v>
      </c>
      <c r="AA154">
        <v>0.21925432980060577</v>
      </c>
      <c r="AB154">
        <v>0.25903347134590149</v>
      </c>
      <c r="AC154">
        <v>0.30847704410552979</v>
      </c>
      <c r="AD154">
        <v>0.2898375391960144</v>
      </c>
      <c r="AE154">
        <v>0.27928629517555237</v>
      </c>
      <c r="AF154">
        <v>0.28632044792175293</v>
      </c>
      <c r="AL154">
        <v>0.41706547141075134</v>
      </c>
      <c r="AM154">
        <v>0.99342191219329834</v>
      </c>
      <c r="AN154">
        <v>-0.37362572550773621</v>
      </c>
      <c r="AO154">
        <v>0.14913378655910492</v>
      </c>
      <c r="AP154">
        <v>2.1933078765869141</v>
      </c>
      <c r="AQ154">
        <v>10.304594039916992</v>
      </c>
      <c r="AR154">
        <v>5.0162463188171387</v>
      </c>
      <c r="AS154">
        <v>7.0713696479797363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0.54674583673477173</v>
      </c>
      <c r="BO154">
        <v>6.4716897904872894E-2</v>
      </c>
      <c r="BP154">
        <v>-0.66212493181228638</v>
      </c>
      <c r="BQ154">
        <v>0.12570318579673767</v>
      </c>
      <c r="BR154">
        <v>0.17657092213630676</v>
      </c>
      <c r="BS154">
        <v>0.14150932431221008</v>
      </c>
      <c r="BT154">
        <v>5.4065532982349396E-2</v>
      </c>
      <c r="BU154">
        <v>-3.69085893034935E-2</v>
      </c>
      <c r="CB154">
        <v>2.0853283405303955</v>
      </c>
      <c r="CC154">
        <v>8.2785158157348633</v>
      </c>
      <c r="CD154">
        <v>-3.736257791519165</v>
      </c>
      <c r="CE154">
        <v>7.4566860198974609</v>
      </c>
      <c r="CF154">
        <v>18.277561187744141</v>
      </c>
      <c r="CG154">
        <v>34.348640441894531</v>
      </c>
      <c r="CH154">
        <v>35.830329895019531</v>
      </c>
      <c r="CI154">
        <v>47.142467498779297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-0.54674583673477173</v>
      </c>
      <c r="CU154">
        <v>-0.63124299049377441</v>
      </c>
      <c r="CV154">
        <v>-8.4490031003952026E-2</v>
      </c>
      <c r="CW154">
        <v>-0.63123589754104614</v>
      </c>
      <c r="CY154">
        <v>315</v>
      </c>
      <c r="CZ154">
        <v>3.0128412246704102</v>
      </c>
      <c r="DA154">
        <v>3.1465873718261719</v>
      </c>
      <c r="DB154">
        <v>3.0132112503051758</v>
      </c>
      <c r="DC154">
        <v>2.9225666522979736</v>
      </c>
      <c r="DD154">
        <v>0.80605888366699219</v>
      </c>
      <c r="DE154">
        <v>-1.1394497156143188</v>
      </c>
      <c r="DF154">
        <v>0.74067938327789307</v>
      </c>
      <c r="DG154">
        <v>0.23780634999275208</v>
      </c>
      <c r="DN154">
        <v>2.513962984085083</v>
      </c>
      <c r="DO154">
        <v>2.626356840133667</v>
      </c>
      <c r="DP154">
        <v>2.2938535213470459</v>
      </c>
      <c r="DQ154">
        <v>2.2858645915985107</v>
      </c>
      <c r="DR154">
        <v>0.65292990207672119</v>
      </c>
      <c r="DS154">
        <v>-0.92629539966583252</v>
      </c>
      <c r="DT154">
        <v>0.59000134468078613</v>
      </c>
      <c r="DU154">
        <v>0.18480335175991058</v>
      </c>
      <c r="EB154">
        <v>96.536148071289063</v>
      </c>
      <c r="EC154">
        <v>84.043441772460938</v>
      </c>
      <c r="ED154">
        <v>76.339431762695313</v>
      </c>
      <c r="EE154">
        <v>81.925384521484375</v>
      </c>
      <c r="EF154">
        <v>26.744009017944336</v>
      </c>
      <c r="EG154">
        <v>-45.055007934570313</v>
      </c>
      <c r="EH154">
        <v>13.782431602478027</v>
      </c>
      <c r="EI154">
        <v>4.2578692436218262</v>
      </c>
      <c r="EP154">
        <v>1</v>
      </c>
      <c r="EQ154">
        <v>0</v>
      </c>
      <c r="ER154">
        <v>0</v>
      </c>
      <c r="ES154">
        <v>-1.0322695970535278</v>
      </c>
      <c r="ET154">
        <v>-1.0322695970535278</v>
      </c>
      <c r="EU154">
        <v>338.57373046875</v>
      </c>
      <c r="EV154">
        <v>-1.0322265625</v>
      </c>
      <c r="EW154">
        <v>1</v>
      </c>
      <c r="EX154">
        <v>1</v>
      </c>
      <c r="EY154">
        <v>316</v>
      </c>
      <c r="EZ154">
        <v>356.91665649414063</v>
      </c>
      <c r="FA154">
        <v>303.71923828125</v>
      </c>
      <c r="FB154">
        <v>233.70042419433594</v>
      </c>
      <c r="FC154">
        <v>195.11727905273438</v>
      </c>
      <c r="FD154">
        <v>47.740856170654297</v>
      </c>
      <c r="FE154">
        <v>-83.350456237792969</v>
      </c>
      <c r="FF154">
        <v>55.794269561767578</v>
      </c>
      <c r="FG154">
        <v>18.173498153686523</v>
      </c>
      <c r="FN154">
        <v>47.70074462890625</v>
      </c>
      <c r="FO154">
        <v>31.332040786743164</v>
      </c>
      <c r="FP154">
        <v>24.057453155517578</v>
      </c>
      <c r="FQ154">
        <v>22.421545028686523</v>
      </c>
      <c r="FR154">
        <v>6.8626413345336914</v>
      </c>
      <c r="FS154">
        <v>-15.649240493774414</v>
      </c>
      <c r="FT154">
        <v>9.6100282669067383</v>
      </c>
      <c r="FU154">
        <v>2.9926941394805908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176.96969604492188</v>
      </c>
      <c r="GQ154">
        <v>124.54489135742188</v>
      </c>
      <c r="GR154">
        <v>94.353324890136719</v>
      </c>
      <c r="GS154">
        <v>85.56060791015625</v>
      </c>
      <c r="GT154">
        <v>24.732961654663086</v>
      </c>
      <c r="GU154">
        <v>-51.423404693603516</v>
      </c>
      <c r="GV154">
        <v>16.171274185180664</v>
      </c>
      <c r="GW154">
        <v>5.0756092071533203</v>
      </c>
      <c r="HC154">
        <v>316</v>
      </c>
      <c r="HD154">
        <v>2.5226501747965813E-4</v>
      </c>
      <c r="HE154">
        <v>3.1859002774581313E-4</v>
      </c>
      <c r="HF154">
        <v>3.1434206175617874E-4</v>
      </c>
      <c r="HG154">
        <v>3.0584633350372314E-4</v>
      </c>
      <c r="HH154">
        <v>2.4355230561923236E-4</v>
      </c>
      <c r="HI154">
        <v>2.0482484251260757E-4</v>
      </c>
      <c r="HJ154">
        <v>1.0854790889425203E-4</v>
      </c>
      <c r="HK154">
        <v>1.1272152187302709E-4</v>
      </c>
      <c r="HQ154">
        <v>0</v>
      </c>
      <c r="HR154">
        <v>0</v>
      </c>
      <c r="HS154">
        <v>-0.19517794251441956</v>
      </c>
      <c r="HT154">
        <v>1.8606898374855518E-3</v>
      </c>
      <c r="HU154">
        <v>-0.19331724941730499</v>
      </c>
      <c r="HV154">
        <v>-0.19332122802734375</v>
      </c>
      <c r="HW154">
        <v>1.8606900703161955E-3</v>
      </c>
      <c r="HX154">
        <v>0</v>
      </c>
      <c r="HY154">
        <v>0</v>
      </c>
      <c r="HZ154">
        <v>0</v>
      </c>
      <c r="IA154">
        <v>0</v>
      </c>
      <c r="IB154">
        <v>47.598495483398438</v>
      </c>
      <c r="IC154">
        <v>5.5154561996459961</v>
      </c>
      <c r="ID154">
        <v>0</v>
      </c>
      <c r="IE154">
        <v>0</v>
      </c>
      <c r="IF154">
        <v>4.7249717712402344</v>
      </c>
      <c r="IG154">
        <v>0</v>
      </c>
      <c r="IH154">
        <v>0</v>
      </c>
      <c r="II154">
        <v>-37.567352294921875</v>
      </c>
      <c r="IJ154">
        <v>0</v>
      </c>
      <c r="IK154">
        <v>-431.50430297851563</v>
      </c>
      <c r="IL154">
        <v>-464.3466796875</v>
      </c>
      <c r="IN154">
        <v>316</v>
      </c>
      <c r="IO154">
        <v>1100</v>
      </c>
      <c r="IP154">
        <v>0</v>
      </c>
      <c r="IQ154">
        <v>25.354446411132813</v>
      </c>
      <c r="IR154">
        <v>22.853841781616211</v>
      </c>
      <c r="IS154">
        <v>0</v>
      </c>
      <c r="IT154">
        <v>0.5</v>
      </c>
      <c r="IU154">
        <v>0</v>
      </c>
    </row>
    <row r="155" spans="10:255">
      <c r="J155">
        <v>0.94999998807907104</v>
      </c>
      <c r="K155">
        <v>1</v>
      </c>
      <c r="L155">
        <v>0</v>
      </c>
      <c r="M155">
        <v>4.0273740887641907E-2</v>
      </c>
      <c r="N155">
        <v>0.10582410544157028</v>
      </c>
      <c r="O155">
        <v>0</v>
      </c>
      <c r="P155">
        <v>0.10582410544157028</v>
      </c>
      <c r="Q155">
        <v>0</v>
      </c>
      <c r="R155">
        <v>416.13150024414063</v>
      </c>
      <c r="S155">
        <v>208.42730712890625</v>
      </c>
      <c r="T155">
        <v>2.6276204586029053</v>
      </c>
      <c r="U155">
        <v>2.9999999329447746E-2</v>
      </c>
      <c r="W155">
        <v>317</v>
      </c>
      <c r="X155">
        <v>0.24807922542095184</v>
      </c>
      <c r="Y155">
        <v>0.20707787573337555</v>
      </c>
      <c r="Z155">
        <v>0.20077718794345856</v>
      </c>
      <c r="AA155">
        <v>0.21899999678134918</v>
      </c>
      <c r="AB155">
        <v>0.25886282324790955</v>
      </c>
      <c r="AC155">
        <v>0.30799382925033569</v>
      </c>
      <c r="AD155">
        <v>0.28913196921348572</v>
      </c>
      <c r="AE155">
        <v>0.27851277589797974</v>
      </c>
      <c r="AF155">
        <v>0.28559222817420959</v>
      </c>
      <c r="AL155">
        <v>0.3841547966003418</v>
      </c>
      <c r="AM155">
        <v>0.58442366123199463</v>
      </c>
      <c r="AN155">
        <v>-0.15543697774410248</v>
      </c>
      <c r="AO155">
        <v>0.20000039041042328</v>
      </c>
      <c r="AP155">
        <v>2.2274377346038818</v>
      </c>
      <c r="AQ155">
        <v>10.401236534118652</v>
      </c>
      <c r="AR155">
        <v>5.0868034362792969</v>
      </c>
      <c r="AS155">
        <v>7.1487216949462891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</v>
      </c>
      <c r="BO155">
        <v>3.2909244298934937E-2</v>
      </c>
      <c r="BP155">
        <v>0.44190970063209534</v>
      </c>
      <c r="BQ155">
        <v>0.2237197607755661</v>
      </c>
      <c r="BR155">
        <v>0.17285342514514923</v>
      </c>
      <c r="BS155">
        <v>0.13872094452381134</v>
      </c>
      <c r="BT155">
        <v>4.2083147913217545E-2</v>
      </c>
      <c r="BU155">
        <v>-2.8474416583776474E-2</v>
      </c>
      <c r="CB155">
        <v>1.9207746982574463</v>
      </c>
      <c r="CC155">
        <v>4.8701972961425781</v>
      </c>
      <c r="CD155">
        <v>-1.5543700456619263</v>
      </c>
      <c r="CE155">
        <v>10.000015258789063</v>
      </c>
      <c r="CF155">
        <v>18.561973571777344</v>
      </c>
      <c r="CG155">
        <v>34.670783996582031</v>
      </c>
      <c r="CH155">
        <v>36.334308624267578</v>
      </c>
      <c r="CI155">
        <v>47.658149719238281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-0.10579824447631836</v>
      </c>
      <c r="CV155">
        <v>-0.10582410544157028</v>
      </c>
      <c r="CW155">
        <v>-0.10582410544157028</v>
      </c>
      <c r="CY155">
        <v>316</v>
      </c>
      <c r="CZ155">
        <v>3.0130157470703125</v>
      </c>
      <c r="DA155">
        <v>3.1465871334075928</v>
      </c>
      <c r="DB155">
        <v>3.0151164531707764</v>
      </c>
      <c r="DC155">
        <v>2.9140443801879883</v>
      </c>
      <c r="DD155">
        <v>0.80074483156204224</v>
      </c>
      <c r="DE155">
        <v>-1.1378020048141479</v>
      </c>
      <c r="DF155">
        <v>0.74067932367324829</v>
      </c>
      <c r="DG155">
        <v>0.23919034004211426</v>
      </c>
      <c r="DN155">
        <v>2.4899024963378906</v>
      </c>
      <c r="DO155">
        <v>2.5806152820587158</v>
      </c>
      <c r="DP155">
        <v>2.3409843444824219</v>
      </c>
      <c r="DQ155">
        <v>2.2818458080291748</v>
      </c>
      <c r="DR155">
        <v>0.64818662405014038</v>
      </c>
      <c r="DS155">
        <v>-0.92364686727523804</v>
      </c>
      <c r="DT155">
        <v>0.58815526962280273</v>
      </c>
      <c r="DU155">
        <v>0.18556272983551025</v>
      </c>
      <c r="EB155">
        <v>95.612228393554688</v>
      </c>
      <c r="EC155">
        <v>82.5797119140625</v>
      </c>
      <c r="ED155">
        <v>77.907951354980469</v>
      </c>
      <c r="EE155">
        <v>81.781349182128906</v>
      </c>
      <c r="EF155">
        <v>26.549726486206055</v>
      </c>
      <c r="EG155">
        <v>-44.926181793212891</v>
      </c>
      <c r="EH155">
        <v>13.739307403564453</v>
      </c>
      <c r="EI155">
        <v>4.2753653526306152</v>
      </c>
      <c r="EP155">
        <v>1</v>
      </c>
      <c r="EQ155">
        <v>0</v>
      </c>
      <c r="ER155">
        <v>0</v>
      </c>
      <c r="ES155">
        <v>-1.0542453527450562</v>
      </c>
      <c r="ET155">
        <v>-1.0542453527450562</v>
      </c>
      <c r="EU155">
        <v>337.51943969726563</v>
      </c>
      <c r="EV155">
        <v>-1.054290771484375</v>
      </c>
      <c r="EW155">
        <v>1</v>
      </c>
      <c r="EX155">
        <v>1</v>
      </c>
      <c r="EY155">
        <v>317</v>
      </c>
      <c r="EZ155">
        <v>356.88638305664063</v>
      </c>
      <c r="FA155">
        <v>302.97964477539063</v>
      </c>
      <c r="FB155">
        <v>233.49305725097656</v>
      </c>
      <c r="FC155">
        <v>194.54246520996094</v>
      </c>
      <c r="FD155">
        <v>47.394187927246094</v>
      </c>
      <c r="FE155">
        <v>-83.252159118652344</v>
      </c>
      <c r="FF155">
        <v>55.797935485839844</v>
      </c>
      <c r="FG155">
        <v>18.28495979309082</v>
      </c>
      <c r="FN155">
        <v>47.728355407714844</v>
      </c>
      <c r="FO155">
        <v>31.567485809326172</v>
      </c>
      <c r="FP155">
        <v>23.906211853027344</v>
      </c>
      <c r="FQ155">
        <v>22.329559326171875</v>
      </c>
      <c r="FR155">
        <v>6.8083200454711914</v>
      </c>
      <c r="FS155">
        <v>-15.606300354003906</v>
      </c>
      <c r="FT155">
        <v>9.5872631072998047</v>
      </c>
      <c r="FU155">
        <v>3.0027093887329102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177.07212829589844</v>
      </c>
      <c r="GQ155">
        <v>125.48078918457031</v>
      </c>
      <c r="GR155">
        <v>93.760154724121094</v>
      </c>
      <c r="GS155">
        <v>85.2095947265625</v>
      </c>
      <c r="GT155">
        <v>24.537187576293945</v>
      </c>
      <c r="GU155">
        <v>-51.282302856445313</v>
      </c>
      <c r="GV155">
        <v>16.132966995239258</v>
      </c>
      <c r="GW155">
        <v>5.092595100402832</v>
      </c>
      <c r="HC155">
        <v>317</v>
      </c>
      <c r="HD155">
        <v>2.4904377642087638E-4</v>
      </c>
      <c r="HE155">
        <v>3.1011679675430059E-4</v>
      </c>
      <c r="HF155">
        <v>3.0598181183449924E-4</v>
      </c>
      <c r="HG155">
        <v>2.9771201661787927E-4</v>
      </c>
      <c r="HH155">
        <v>2.3727197549305856E-4</v>
      </c>
      <c r="HI155">
        <v>1.9965751562267542E-4</v>
      </c>
      <c r="HJ155">
        <v>1.0599043889669701E-4</v>
      </c>
      <c r="HK155">
        <v>1.0990345617756248E-4</v>
      </c>
      <c r="HQ155">
        <v>0</v>
      </c>
      <c r="HR155">
        <v>0</v>
      </c>
      <c r="HS155">
        <v>0</v>
      </c>
      <c r="HT155">
        <v>1.8156778533011675E-3</v>
      </c>
      <c r="HU155">
        <v>1.8156778533011675E-3</v>
      </c>
      <c r="HV155">
        <v>1.811981201171875E-3</v>
      </c>
      <c r="HW155">
        <v>1.8156778533011675E-3</v>
      </c>
      <c r="HX155">
        <v>0</v>
      </c>
      <c r="HY155">
        <v>0</v>
      </c>
      <c r="HZ155">
        <v>0</v>
      </c>
      <c r="IA155">
        <v>0</v>
      </c>
      <c r="IB155">
        <v>47.600307464599609</v>
      </c>
      <c r="IC155">
        <v>5.5044903755187988</v>
      </c>
      <c r="ID155">
        <v>0</v>
      </c>
      <c r="IE155">
        <v>0</v>
      </c>
      <c r="IF155">
        <v>4.743128776550293</v>
      </c>
      <c r="IG155">
        <v>0</v>
      </c>
      <c r="IH155">
        <v>0</v>
      </c>
      <c r="II155">
        <v>-37.567352294921875</v>
      </c>
      <c r="IJ155">
        <v>0</v>
      </c>
      <c r="IK155">
        <v>-431.50430297851563</v>
      </c>
      <c r="IL155">
        <v>-464.32852172851563</v>
      </c>
      <c r="IN155">
        <v>317</v>
      </c>
      <c r="IO155">
        <v>1100</v>
      </c>
      <c r="IP155">
        <v>0</v>
      </c>
      <c r="IQ155">
        <v>25.493185043334961</v>
      </c>
      <c r="IR155">
        <v>22.930576324462891</v>
      </c>
      <c r="IS155">
        <v>0</v>
      </c>
      <c r="IT155">
        <v>0.5</v>
      </c>
      <c r="IU155">
        <v>0</v>
      </c>
    </row>
    <row r="156" spans="10:255">
      <c r="J156">
        <v>0.94999998807907104</v>
      </c>
      <c r="K156">
        <v>1</v>
      </c>
      <c r="L156">
        <v>0</v>
      </c>
      <c r="M156">
        <v>3.6380138248205185E-2</v>
      </c>
      <c r="N156">
        <v>9.9205724895000458E-2</v>
      </c>
      <c r="O156">
        <v>0</v>
      </c>
      <c r="P156">
        <v>9.9205724895000458E-2</v>
      </c>
      <c r="Q156">
        <v>0</v>
      </c>
      <c r="R156">
        <v>416.13150024414063</v>
      </c>
      <c r="S156">
        <v>208.42730712890625</v>
      </c>
      <c r="T156">
        <v>2.7269198894500732</v>
      </c>
      <c r="U156">
        <v>2.9999999329447746E-2</v>
      </c>
      <c r="W156">
        <v>318</v>
      </c>
      <c r="X156">
        <v>0.24837647378444672</v>
      </c>
      <c r="Y156">
        <v>0.20911811292171478</v>
      </c>
      <c r="Z156">
        <v>0.1989755779504776</v>
      </c>
      <c r="AA156">
        <v>0.21932761371135712</v>
      </c>
      <c r="AB156">
        <v>0.25867700576782227</v>
      </c>
      <c r="AC156">
        <v>0.30749329924583435</v>
      </c>
      <c r="AD156">
        <v>0.28846767544746399</v>
      </c>
      <c r="AE156">
        <v>0.27783071994781494</v>
      </c>
      <c r="AF156">
        <v>0.2849220335483551</v>
      </c>
      <c r="AL156">
        <v>0.32470512390136719</v>
      </c>
      <c r="AM156">
        <v>0.17637613415718079</v>
      </c>
      <c r="AN156">
        <v>0.20488500595092773</v>
      </c>
      <c r="AO156">
        <v>0.13447701930999756</v>
      </c>
      <c r="AP156">
        <v>2.2646012306213379</v>
      </c>
      <c r="AQ156">
        <v>10.5013427734375</v>
      </c>
      <c r="AR156">
        <v>5.1532325744628906</v>
      </c>
      <c r="AS156">
        <v>7.2169275283813477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</v>
      </c>
      <c r="BO156">
        <v>5.9448499232530594E-2</v>
      </c>
      <c r="BP156">
        <v>0.46749579906463623</v>
      </c>
      <c r="BQ156">
        <v>0.10717647522687912</v>
      </c>
      <c r="BR156">
        <v>0.17269757390022278</v>
      </c>
      <c r="BS156">
        <v>0.13553415238857269</v>
      </c>
      <c r="BT156">
        <v>3.5429805517196655E-2</v>
      </c>
      <c r="BU156">
        <v>-3.1001286581158638E-2</v>
      </c>
      <c r="CB156">
        <v>1.6235263347625732</v>
      </c>
      <c r="CC156">
        <v>1.4698011875152588</v>
      </c>
      <c r="CD156">
        <v>2.0488502979278564</v>
      </c>
      <c r="CE156">
        <v>6.7238473892211914</v>
      </c>
      <c r="CF156">
        <v>18.871669769287109</v>
      </c>
      <c r="CG156">
        <v>35.004470825195313</v>
      </c>
      <c r="CH156">
        <v>36.808807373046875</v>
      </c>
      <c r="CI156">
        <v>48.11285400390625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-9.9211931228637695E-2</v>
      </c>
      <c r="CV156">
        <v>-9.9205724895000458E-2</v>
      </c>
      <c r="CW156">
        <v>-9.9205724895000458E-2</v>
      </c>
      <c r="CY156">
        <v>317</v>
      </c>
      <c r="CZ156">
        <v>3.0131042003631592</v>
      </c>
      <c r="DA156">
        <v>3.1451845169067383</v>
      </c>
      <c r="DB156">
        <v>3.0145533084869385</v>
      </c>
      <c r="DC156">
        <v>2.9057044982910156</v>
      </c>
      <c r="DD156">
        <v>0.79555058479309082</v>
      </c>
      <c r="DE156">
        <v>-1.1365187168121338</v>
      </c>
      <c r="DF156">
        <v>0.74067932367324829</v>
      </c>
      <c r="DG156">
        <v>0.24061189591884613</v>
      </c>
      <c r="DN156">
        <v>2.4916284084320068</v>
      </c>
      <c r="DO156">
        <v>2.6051924228668213</v>
      </c>
      <c r="DP156">
        <v>2.3278982639312744</v>
      </c>
      <c r="DQ156">
        <v>2.2726759910583496</v>
      </c>
      <c r="DR156">
        <v>0.64355772733688354</v>
      </c>
      <c r="DS156">
        <v>-0.92115986347198486</v>
      </c>
      <c r="DT156">
        <v>0.5867234468460083</v>
      </c>
      <c r="DU156">
        <v>0.18614856898784637</v>
      </c>
      <c r="EB156">
        <v>95.678497314453125</v>
      </c>
      <c r="EC156">
        <v>83.366180419921875</v>
      </c>
      <c r="ED156">
        <v>77.472450256347656</v>
      </c>
      <c r="EE156">
        <v>81.452705383300781</v>
      </c>
      <c r="EF156">
        <v>26.360126495361328</v>
      </c>
      <c r="EG156">
        <v>-44.805217742919922</v>
      </c>
      <c r="EH156">
        <v>13.70586109161377</v>
      </c>
      <c r="EI156">
        <v>4.2888631820678711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337.51947021484375</v>
      </c>
      <c r="EV156">
        <v>3.0517578125E-5</v>
      </c>
      <c r="EW156">
        <v>1</v>
      </c>
      <c r="EX156">
        <v>1</v>
      </c>
      <c r="EY156">
        <v>318</v>
      </c>
      <c r="EZ156">
        <v>356.82675170898438</v>
      </c>
      <c r="FA156">
        <v>302.21014404296875</v>
      </c>
      <c r="FB156">
        <v>233.39567565917969</v>
      </c>
      <c r="FC156">
        <v>193.9697265625</v>
      </c>
      <c r="FD156">
        <v>47.056396484375</v>
      </c>
      <c r="FE156">
        <v>-83.16888427734375</v>
      </c>
      <c r="FF156">
        <v>55.801517486572266</v>
      </c>
      <c r="FG156">
        <v>18.395971298217773</v>
      </c>
      <c r="FN156">
        <v>47.777561187744141</v>
      </c>
      <c r="FO156">
        <v>31.797542572021484</v>
      </c>
      <c r="FP156">
        <v>23.681816101074219</v>
      </c>
      <c r="FQ156">
        <v>22.297126770019531</v>
      </c>
      <c r="FR156">
        <v>6.7549433708190918</v>
      </c>
      <c r="FS156">
        <v>-15.565353393554688</v>
      </c>
      <c r="FT156">
        <v>9.5658493041992188</v>
      </c>
      <c r="FU156">
        <v>3.0135412216186523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177.25468444824219</v>
      </c>
      <c r="GQ156">
        <v>126.395263671875</v>
      </c>
      <c r="GR156">
        <v>92.880081176757813</v>
      </c>
      <c r="GS156">
        <v>85.085830688476563</v>
      </c>
      <c r="GT156">
        <v>24.344818115234375</v>
      </c>
      <c r="GU156">
        <v>-51.147750854492188</v>
      </c>
      <c r="GV156">
        <v>16.096933364868164</v>
      </c>
      <c r="GW156">
        <v>5.1109657287597656</v>
      </c>
      <c r="HC156">
        <v>318</v>
      </c>
      <c r="HD156">
        <v>2.4226380628533661E-4</v>
      </c>
      <c r="HE156">
        <v>3.0196295119822025E-4</v>
      </c>
      <c r="HF156">
        <v>2.9793669818900526E-4</v>
      </c>
      <c r="HG156">
        <v>2.89884366793558E-4</v>
      </c>
      <c r="HH156">
        <v>2.3122028505895287E-4</v>
      </c>
      <c r="HI156">
        <v>1.9470951519906521E-4</v>
      </c>
      <c r="HJ156">
        <v>1.0345245391363278E-4</v>
      </c>
      <c r="HK156">
        <v>1.0729852510849014E-4</v>
      </c>
      <c r="HQ156">
        <v>0</v>
      </c>
      <c r="HR156">
        <v>0</v>
      </c>
      <c r="HS156">
        <v>0</v>
      </c>
      <c r="HT156">
        <v>1.7687286017462611E-3</v>
      </c>
      <c r="HU156">
        <v>1.7687286017462611E-3</v>
      </c>
      <c r="HV156">
        <v>1.77001953125E-3</v>
      </c>
      <c r="HW156">
        <v>1.7687286017462611E-3</v>
      </c>
      <c r="HX156">
        <v>0</v>
      </c>
      <c r="HY156">
        <v>0</v>
      </c>
      <c r="HZ156">
        <v>0</v>
      </c>
      <c r="IA156">
        <v>0</v>
      </c>
      <c r="IB156">
        <v>47.602077484130859</v>
      </c>
      <c r="IC156">
        <v>5.493044376373291</v>
      </c>
      <c r="ID156">
        <v>0</v>
      </c>
      <c r="IE156">
        <v>0</v>
      </c>
      <c r="IF156">
        <v>4.7608160972595215</v>
      </c>
      <c r="IG156">
        <v>0</v>
      </c>
      <c r="IH156">
        <v>0</v>
      </c>
      <c r="II156">
        <v>-37.567352294921875</v>
      </c>
      <c r="IJ156">
        <v>0</v>
      </c>
      <c r="IK156">
        <v>-431.50430297851563</v>
      </c>
      <c r="IL156">
        <v>-464.31085205078125</v>
      </c>
      <c r="IN156">
        <v>318</v>
      </c>
      <c r="IO156">
        <v>1100</v>
      </c>
      <c r="IP156">
        <v>0</v>
      </c>
      <c r="IQ156">
        <v>25.651840209960938</v>
      </c>
      <c r="IR156">
        <v>23.043636322021484</v>
      </c>
      <c r="IS156">
        <v>0</v>
      </c>
      <c r="IT156">
        <v>0.5</v>
      </c>
      <c r="IU156">
        <v>0</v>
      </c>
    </row>
    <row r="157" spans="10:255">
      <c r="J157">
        <v>0.94999998807907104</v>
      </c>
      <c r="K157">
        <v>1</v>
      </c>
      <c r="L157">
        <v>0</v>
      </c>
      <c r="M157">
        <v>4.02037613093853E-2</v>
      </c>
      <c r="N157">
        <v>0.11056143790483475</v>
      </c>
      <c r="O157">
        <v>0</v>
      </c>
      <c r="P157">
        <v>0.11056143790483475</v>
      </c>
      <c r="Q157">
        <v>0</v>
      </c>
      <c r="R157">
        <v>416.13150024414063</v>
      </c>
      <c r="S157">
        <v>208.42730712890625</v>
      </c>
      <c r="T157">
        <v>2.7500271797180176</v>
      </c>
      <c r="U157">
        <v>2.9999999329447746E-2</v>
      </c>
      <c r="W157">
        <v>319</v>
      </c>
      <c r="X157">
        <v>0.24890607595443726</v>
      </c>
      <c r="Y157">
        <v>0.2085404098033905</v>
      </c>
      <c r="Z157">
        <v>0.19768384099006653</v>
      </c>
      <c r="AA157">
        <v>0.21899999678134918</v>
      </c>
      <c r="AB157">
        <v>0.25849679112434387</v>
      </c>
      <c r="AC157">
        <v>0.30698207020759583</v>
      </c>
      <c r="AD157">
        <v>0.28784400224685669</v>
      </c>
      <c r="AE157">
        <v>0.27704811096191406</v>
      </c>
      <c r="AF157">
        <v>0.28424537181854248</v>
      </c>
      <c r="AL157">
        <v>0.21878473460674286</v>
      </c>
      <c r="AM157">
        <v>0.29191681742668152</v>
      </c>
      <c r="AN157">
        <v>0.4632323682308197</v>
      </c>
      <c r="AO157">
        <v>0.20000039041042328</v>
      </c>
      <c r="AP157">
        <v>2.3006441593170166</v>
      </c>
      <c r="AQ157">
        <v>10.603589057922363</v>
      </c>
      <c r="AR157">
        <v>5.2156000137329102</v>
      </c>
      <c r="AS157">
        <v>7.2951884269714355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0.50184595584869385</v>
      </c>
      <c r="BO157">
        <v>0.60776937007904053</v>
      </c>
      <c r="BP157">
        <v>0.49223068356513977</v>
      </c>
      <c r="BQ157">
        <v>0.2338823527097702</v>
      </c>
      <c r="BR157">
        <v>0.16835862398147583</v>
      </c>
      <c r="BS157">
        <v>0.13231545686721802</v>
      </c>
      <c r="BT157">
        <v>3.0067766085267067E-2</v>
      </c>
      <c r="BU157">
        <v>-3.2301206141710281E-2</v>
      </c>
      <c r="CB157">
        <v>1.0939241647720337</v>
      </c>
      <c r="CC157">
        <v>2.4326398372650146</v>
      </c>
      <c r="CD157">
        <v>4.63232421875</v>
      </c>
      <c r="CE157">
        <v>10.000015258789063</v>
      </c>
      <c r="CF157">
        <v>19.172027587890625</v>
      </c>
      <c r="CG157">
        <v>35.345291137695313</v>
      </c>
      <c r="CH157">
        <v>37.254287719726563</v>
      </c>
      <c r="CI157">
        <v>48.634590148925781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-0.50184595584869385</v>
      </c>
      <c r="CU157">
        <v>-0.61243772506713867</v>
      </c>
      <c r="CV157">
        <v>-0.11056143790483475</v>
      </c>
      <c r="CW157">
        <v>-0.612407386302948</v>
      </c>
      <c r="CY157">
        <v>318</v>
      </c>
      <c r="CZ157">
        <v>3.0132622718811035</v>
      </c>
      <c r="DA157">
        <v>3.1437244415283203</v>
      </c>
      <c r="DB157">
        <v>3.0142602920532227</v>
      </c>
      <c r="DC157">
        <v>2.8973968029022217</v>
      </c>
      <c r="DD157">
        <v>0.79048901796340942</v>
      </c>
      <c r="DE157">
        <v>-1.1354372501373291</v>
      </c>
      <c r="DF157">
        <v>0.74067926406860352</v>
      </c>
      <c r="DG157">
        <v>0.24202905595302582</v>
      </c>
      <c r="DN157">
        <v>2.4947447776794434</v>
      </c>
      <c r="DO157">
        <v>2.6296389102935791</v>
      </c>
      <c r="DP157">
        <v>2.3067853450775146</v>
      </c>
      <c r="DQ157">
        <v>2.2695682048797607</v>
      </c>
      <c r="DR157">
        <v>0.6390041708946228</v>
      </c>
      <c r="DS157">
        <v>-0.91878777742385864</v>
      </c>
      <c r="DT157">
        <v>0.58537536859512329</v>
      </c>
      <c r="DU157">
        <v>0.18678639829158783</v>
      </c>
      <c r="EB157">
        <v>95.798171997070313</v>
      </c>
      <c r="EC157">
        <v>84.148468017578125</v>
      </c>
      <c r="ED157">
        <v>76.769813537597656</v>
      </c>
      <c r="EE157">
        <v>81.341323852539063</v>
      </c>
      <c r="EF157">
        <v>26.173612594604492</v>
      </c>
      <c r="EG157">
        <v>-44.689838409423828</v>
      </c>
      <c r="EH157">
        <v>13.674369812011719</v>
      </c>
      <c r="EI157">
        <v>4.3035588264465332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337.51947021484375</v>
      </c>
      <c r="EV157">
        <v>0</v>
      </c>
      <c r="EW157">
        <v>1</v>
      </c>
      <c r="EX157">
        <v>1</v>
      </c>
      <c r="EY157">
        <v>319</v>
      </c>
      <c r="EZ157">
        <v>356.16470336914063</v>
      </c>
      <c r="FA157">
        <v>301.40509033203125</v>
      </c>
      <c r="FB157">
        <v>233.16978454589844</v>
      </c>
      <c r="FC157">
        <v>193.41148376464844</v>
      </c>
      <c r="FD157">
        <v>46.727466583251953</v>
      </c>
      <c r="FE157">
        <v>-83.097732543945313</v>
      </c>
      <c r="FF157">
        <v>55.805019378662109</v>
      </c>
      <c r="FG157">
        <v>18.516777038574219</v>
      </c>
      <c r="FN157">
        <v>47.790599822998047</v>
      </c>
      <c r="FO157">
        <v>31.625228881835938</v>
      </c>
      <c r="FP157">
        <v>23.505302429199219</v>
      </c>
      <c r="FQ157">
        <v>22.199745178222656</v>
      </c>
      <c r="FR157">
        <v>6.7030520439147949</v>
      </c>
      <c r="FS157">
        <v>-15.526180267333984</v>
      </c>
      <c r="FT157">
        <v>9.5457677841186523</v>
      </c>
      <c r="FU157">
        <v>3.0247867107391357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177.30305480957031</v>
      </c>
      <c r="GQ157">
        <v>125.71031188964844</v>
      </c>
      <c r="GR157">
        <v>92.187789916992188</v>
      </c>
      <c r="GS157">
        <v>84.714225769042969</v>
      </c>
      <c r="GT157">
        <v>24.157802581787109</v>
      </c>
      <c r="GU157">
        <v>-51.019027709960938</v>
      </c>
      <c r="GV157">
        <v>16.063140869140625</v>
      </c>
      <c r="GW157">
        <v>5.1300382614135742</v>
      </c>
      <c r="HC157">
        <v>319</v>
      </c>
      <c r="HD157">
        <v>2.3556141240987927E-4</v>
      </c>
      <c r="HE157">
        <v>2.9411743162199855E-4</v>
      </c>
      <c r="HF157">
        <v>2.9019577777944505E-4</v>
      </c>
      <c r="HG157">
        <v>2.823526447173208E-4</v>
      </c>
      <c r="HH157">
        <v>2.2541100042872131E-4</v>
      </c>
      <c r="HI157">
        <v>1.8995488062500954E-4</v>
      </c>
      <c r="HJ157">
        <v>1.0099275095853955E-4</v>
      </c>
      <c r="HK157">
        <v>1.0475527233211324E-4</v>
      </c>
      <c r="HQ157">
        <v>0</v>
      </c>
      <c r="HR157">
        <v>0</v>
      </c>
      <c r="HS157">
        <v>-0.1790720671415329</v>
      </c>
      <c r="HT157">
        <v>1.7233411781489849E-3</v>
      </c>
      <c r="HU157">
        <v>-0.17734873294830322</v>
      </c>
      <c r="HV157">
        <v>-0.17734146118164063</v>
      </c>
      <c r="HW157">
        <v>1.7233412945643067E-3</v>
      </c>
      <c r="HX157">
        <v>0</v>
      </c>
      <c r="HY157">
        <v>0</v>
      </c>
      <c r="HZ157">
        <v>0</v>
      </c>
      <c r="IA157">
        <v>0</v>
      </c>
      <c r="IB157">
        <v>47.424736022949219</v>
      </c>
      <c r="IC157">
        <v>5.4837632179260254</v>
      </c>
      <c r="ID157">
        <v>0</v>
      </c>
      <c r="IE157">
        <v>0</v>
      </c>
      <c r="IF157">
        <v>4.7780494689941406</v>
      </c>
      <c r="IG157">
        <v>0</v>
      </c>
      <c r="IH157">
        <v>0</v>
      </c>
      <c r="II157">
        <v>-37.567352294921875</v>
      </c>
      <c r="IJ157">
        <v>0</v>
      </c>
      <c r="IK157">
        <v>-433.29168701171875</v>
      </c>
      <c r="IL157">
        <v>-466.08099365234375</v>
      </c>
      <c r="IN157">
        <v>319</v>
      </c>
      <c r="IO157">
        <v>1100</v>
      </c>
      <c r="IP157">
        <v>0</v>
      </c>
      <c r="IQ157">
        <v>26.370170593261719</v>
      </c>
      <c r="IR157">
        <v>23.843725204467773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3.9014134556055069E-2</v>
      </c>
      <c r="N158">
        <v>0.11597257107496262</v>
      </c>
      <c r="O158">
        <v>0</v>
      </c>
      <c r="P158">
        <v>0.11597257107496262</v>
      </c>
      <c r="Q158">
        <v>0</v>
      </c>
      <c r="R158">
        <v>416.13150024414063</v>
      </c>
      <c r="S158">
        <v>208.42730712890625</v>
      </c>
      <c r="T158">
        <v>2.9725782871246338</v>
      </c>
      <c r="U158">
        <v>2.9999999329447746E-2</v>
      </c>
      <c r="W158">
        <v>320</v>
      </c>
      <c r="X158">
        <v>0.24927616119384766</v>
      </c>
      <c r="Y158">
        <v>0.20484505593776703</v>
      </c>
      <c r="Z158">
        <v>0.20164473354816437</v>
      </c>
      <c r="AA158">
        <v>0.2192075252532959</v>
      </c>
      <c r="AB158">
        <v>0.25829866528511047</v>
      </c>
      <c r="AC158">
        <v>0.30646622180938721</v>
      </c>
      <c r="AD158">
        <v>0.28722059726715088</v>
      </c>
      <c r="AE158">
        <v>0.27625346183776855</v>
      </c>
      <c r="AF158">
        <v>0.28356489539146423</v>
      </c>
      <c r="AL158">
        <v>0.14476770162582397</v>
      </c>
      <c r="AM158">
        <v>1.0309877395629883</v>
      </c>
      <c r="AN158">
        <v>-0.32894611358642578</v>
      </c>
      <c r="AO158">
        <v>0.15849469602108002</v>
      </c>
      <c r="AP158">
        <v>2.3402693271636963</v>
      </c>
      <c r="AQ158">
        <v>10.706759452819824</v>
      </c>
      <c r="AR158">
        <v>5.2779407501220703</v>
      </c>
      <c r="AS158">
        <v>7.3746533393859863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</v>
      </c>
      <c r="BO158">
        <v>7.4015714228153229E-2</v>
      </c>
      <c r="BP158">
        <v>-0.6650540828704834</v>
      </c>
      <c r="BQ158">
        <v>0.12712498009204865</v>
      </c>
      <c r="BR158">
        <v>0.1686292439699173</v>
      </c>
      <c r="BS158">
        <v>0.12900373339653015</v>
      </c>
      <c r="BT158">
        <v>2.5831831619143486E-2</v>
      </c>
      <c r="BU158">
        <v>-3.6506760865449905E-2</v>
      </c>
      <c r="CB158">
        <v>0.72383886575698853</v>
      </c>
      <c r="CC158">
        <v>8.5915641784667969</v>
      </c>
      <c r="CD158">
        <v>-3.2894613742828369</v>
      </c>
      <c r="CE158">
        <v>7.9247312545776367</v>
      </c>
      <c r="CF158">
        <v>19.502237319946289</v>
      </c>
      <c r="CG158">
        <v>35.689189910888672</v>
      </c>
      <c r="CH158">
        <v>37.699577331542969</v>
      </c>
      <c r="CI158">
        <v>49.164356231689453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-0.11596083641052246</v>
      </c>
      <c r="CV158">
        <v>-0.11597257107496262</v>
      </c>
      <c r="CW158">
        <v>-0.11597257107496262</v>
      </c>
      <c r="CY158">
        <v>319</v>
      </c>
      <c r="CZ158">
        <v>3.0148551464080811</v>
      </c>
      <c r="DA158">
        <v>3.1421966552734375</v>
      </c>
      <c r="DB158">
        <v>3.0135688781738281</v>
      </c>
      <c r="DC158">
        <v>2.8892982006072998</v>
      </c>
      <c r="DD158">
        <v>0.78555995225906372</v>
      </c>
      <c r="DE158">
        <v>-1.1345183849334717</v>
      </c>
      <c r="DF158">
        <v>0.74067920446395874</v>
      </c>
      <c r="DG158">
        <v>0.2435763031244278</v>
      </c>
      <c r="DN158">
        <v>2.5013856887817383</v>
      </c>
      <c r="DO158">
        <v>2.6210999488830566</v>
      </c>
      <c r="DP158">
        <v>2.2912840843200684</v>
      </c>
      <c r="DQ158">
        <v>2.2598438262939453</v>
      </c>
      <c r="DR158">
        <v>0.63457727432250977</v>
      </c>
      <c r="DS158">
        <v>-0.91651791334152222</v>
      </c>
      <c r="DT158">
        <v>0.58410978317260742</v>
      </c>
      <c r="DU158">
        <v>0.18745097517967224</v>
      </c>
      <c r="EB158">
        <v>96.053184509277344</v>
      </c>
      <c r="EC158">
        <v>83.875213623046875</v>
      </c>
      <c r="ED158">
        <v>76.253929138183594</v>
      </c>
      <c r="EE158">
        <v>80.9927978515625</v>
      </c>
      <c r="EF158">
        <v>25.992286682128906</v>
      </c>
      <c r="EG158">
        <v>-44.579429626464844</v>
      </c>
      <c r="EH158">
        <v>13.644804000854492</v>
      </c>
      <c r="EI158">
        <v>4.3188705444335938</v>
      </c>
      <c r="EP158">
        <v>1</v>
      </c>
      <c r="EQ158">
        <v>0</v>
      </c>
      <c r="ER158">
        <v>0</v>
      </c>
      <c r="ES158">
        <v>-0.96780383586883545</v>
      </c>
      <c r="ET158">
        <v>-0.96780383586883545</v>
      </c>
      <c r="EU158">
        <v>336.55166625976563</v>
      </c>
      <c r="EV158">
        <v>-0.967803955078125</v>
      </c>
      <c r="EW158">
        <v>1</v>
      </c>
      <c r="EX158">
        <v>1</v>
      </c>
      <c r="EY158">
        <v>320</v>
      </c>
      <c r="EZ158">
        <v>356.08798217773438</v>
      </c>
      <c r="FA158">
        <v>301.41207885742188</v>
      </c>
      <c r="FB158">
        <v>234.17672729492188</v>
      </c>
      <c r="FC158">
        <v>192.85356140136719</v>
      </c>
      <c r="FD158">
        <v>46.407524108886719</v>
      </c>
      <c r="FE158">
        <v>-83.036163330078125</v>
      </c>
      <c r="FF158">
        <v>55.808460235595703</v>
      </c>
      <c r="FG158">
        <v>18.647491455078125</v>
      </c>
      <c r="FN158">
        <v>47.851345062255859</v>
      </c>
      <c r="FO158">
        <v>31.065547943115234</v>
      </c>
      <c r="FP158">
        <v>24.079809188842773</v>
      </c>
      <c r="FQ158">
        <v>22.156682968139648</v>
      </c>
      <c r="FR158">
        <v>6.6520538330078125</v>
      </c>
      <c r="FS158">
        <v>-15.488605499267578</v>
      </c>
      <c r="FT158">
        <v>9.5256805419921875</v>
      </c>
      <c r="FU158">
        <v>3.0374021530151367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177.52842712402344</v>
      </c>
      <c r="GQ158">
        <v>123.48558044433594</v>
      </c>
      <c r="GR158">
        <v>94.441009521484375</v>
      </c>
      <c r="GS158">
        <v>84.549896240234375</v>
      </c>
      <c r="GT158">
        <v>23.974004745483398</v>
      </c>
      <c r="GU158">
        <v>-50.895557403564453</v>
      </c>
      <c r="GV158">
        <v>16.029338836669922</v>
      </c>
      <c r="GW158">
        <v>5.1514339447021484</v>
      </c>
      <c r="HC158">
        <v>320</v>
      </c>
      <c r="HD158">
        <v>2.2880792676005512E-4</v>
      </c>
      <c r="HE158">
        <v>2.8656949871219695E-4</v>
      </c>
      <c r="HF158">
        <v>2.8274845681153238E-4</v>
      </c>
      <c r="HG158">
        <v>2.751066058408469E-4</v>
      </c>
      <c r="HH158">
        <v>2.1981356258038431E-4</v>
      </c>
      <c r="HI158">
        <v>1.8538282893132418E-4</v>
      </c>
      <c r="HJ158">
        <v>9.8609692940954119E-5</v>
      </c>
      <c r="HK158">
        <v>1.0234033834422007E-4</v>
      </c>
      <c r="HQ158">
        <v>0</v>
      </c>
      <c r="HR158">
        <v>0</v>
      </c>
      <c r="HS158">
        <v>0</v>
      </c>
      <c r="HT158">
        <v>1.679378910921514E-3</v>
      </c>
      <c r="HU158">
        <v>1.679378910921514E-3</v>
      </c>
      <c r="HV158">
        <v>1.678466796875E-3</v>
      </c>
      <c r="HW158">
        <v>1.679378910921514E-3</v>
      </c>
      <c r="HX158">
        <v>0</v>
      </c>
      <c r="HY158">
        <v>0</v>
      </c>
      <c r="HZ158">
        <v>0</v>
      </c>
      <c r="IA158">
        <v>0</v>
      </c>
      <c r="IB158">
        <v>47.426414489746094</v>
      </c>
      <c r="IC158">
        <v>5.4505367279052734</v>
      </c>
      <c r="ID158">
        <v>0</v>
      </c>
      <c r="IE158">
        <v>0</v>
      </c>
      <c r="IF158">
        <v>4.7948431968688965</v>
      </c>
      <c r="IG158">
        <v>0</v>
      </c>
      <c r="IH158">
        <v>0</v>
      </c>
      <c r="II158">
        <v>-37.567352294921875</v>
      </c>
      <c r="IJ158">
        <v>0</v>
      </c>
      <c r="IK158">
        <v>-433.29168701171875</v>
      </c>
      <c r="IL158">
        <v>-466.064208984375</v>
      </c>
      <c r="IN158">
        <v>320</v>
      </c>
      <c r="IO158">
        <v>1100</v>
      </c>
      <c r="IP158">
        <v>0</v>
      </c>
      <c r="IQ158">
        <v>26.486143112182617</v>
      </c>
      <c r="IR158">
        <v>23.889358520507813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RS_data_input</vt:lpstr>
      <vt:lpstr>Neutron_probe_measurements</vt:lpstr>
      <vt:lpstr>ET_fractions_db</vt:lpstr>
      <vt:lpstr>ET_daily</vt:lpstr>
      <vt:lpstr>RS_daily</vt:lpstr>
      <vt:lpstr>Irrigation</vt:lpstr>
      <vt:lpstr>Wetting_fractions_db</vt:lpstr>
      <vt:lpstr>Status</vt:lpstr>
      <vt:lpstr>Field soil layers</vt:lpstr>
      <vt:lpstr>Fields</vt:lpstr>
      <vt:lpstr>Plantings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MAC guayule weather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C_1</vt:lpstr>
      <vt:lpstr>C_97</vt:lpstr>
      <vt:lpstr>C_30</vt:lpstr>
      <vt:lpstr>C_98</vt:lpstr>
      <vt:lpstr>C_3</vt:lpstr>
      <vt:lpstr>C_2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Pfab</dc:creator>
  <cp:lastModifiedBy>Peter Waller</cp:lastModifiedBy>
  <cp:lastPrinted>2008-03-26T01:07:18Z</cp:lastPrinted>
  <dcterms:created xsi:type="dcterms:W3CDTF">2002-09-18T01:56:26Z</dcterms:created>
  <dcterms:modified xsi:type="dcterms:W3CDTF">2021-06-23T16:49:35Z</dcterms:modified>
</cp:coreProperties>
</file>